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zhang/Desktop/2020-2025 UW/1. UW/2023-2023 PGY4/"/>
    </mc:Choice>
  </mc:AlternateContent>
  <xr:revisionPtr revIDLastSave="0" documentId="13_ncr:1_{7F5B2C4E-6B09-3047-A85A-77128264DD5F}" xr6:coauthVersionLast="47" xr6:coauthVersionMax="47" xr10:uidLastSave="{00000000-0000-0000-0000-000000000000}"/>
  <bookViews>
    <workbookView xWindow="17040" yWindow="500" windowWidth="21360" windowHeight="21100" activeTab="1" xr2:uid="{00000000-000D-0000-FFFF-FFFF00000000}"/>
  </bookViews>
  <sheets>
    <sheet name="Cover sheet" sheetId="1" r:id="rId1"/>
    <sheet name="Call schedule" sheetId="2" r:id="rId2"/>
    <sheet name="Vacations" sheetId="3" r:id="rId3"/>
    <sheet name="Backup Coverage List" sheetId="9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C19" i="1"/>
  <c r="D19" i="1"/>
  <c r="E19" i="1"/>
  <c r="B19" i="1"/>
  <c r="E17" i="1"/>
  <c r="E18" i="1"/>
  <c r="D17" i="1"/>
  <c r="D18" i="1"/>
  <c r="C18" i="1"/>
  <c r="C17" i="1"/>
  <c r="B17" i="1"/>
  <c r="B18" i="1"/>
  <c r="E16" i="1"/>
  <c r="D16" i="1"/>
  <c r="C16" i="1"/>
  <c r="B16" i="1"/>
  <c r="C8" i="1"/>
  <c r="B20" i="1" s="1"/>
  <c r="D8" i="1"/>
  <c r="E8" i="1"/>
  <c r="F8" i="1"/>
  <c r="G8" i="1"/>
  <c r="H8" i="1"/>
  <c r="I8" i="1"/>
  <c r="J8" i="1"/>
  <c r="K8" i="1"/>
  <c r="L8" i="1"/>
  <c r="M8" i="1"/>
  <c r="N8" i="1"/>
  <c r="O8" i="1"/>
  <c r="B8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8" i="1"/>
  <c r="P7" i="1"/>
  <c r="P5" i="1"/>
  <c r="P4" i="1"/>
  <c r="P3" i="1"/>
  <c r="P6" i="1" s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</calcChain>
</file>

<file path=xl/sharedStrings.xml><?xml version="1.0" encoding="utf-8"?>
<sst xmlns="http://schemas.openxmlformats.org/spreadsheetml/2006/main" count="2650" uniqueCount="210">
  <si>
    <t>DK</t>
  </si>
  <si>
    <t>CP</t>
  </si>
  <si>
    <t>TW</t>
  </si>
  <si>
    <t>LZ</t>
  </si>
  <si>
    <t>DC</t>
  </si>
  <si>
    <t>AA</t>
  </si>
  <si>
    <t>AJ</t>
  </si>
  <si>
    <t>LX</t>
  </si>
  <si>
    <t>CC</t>
  </si>
  <si>
    <t>RB</t>
  </si>
  <si>
    <t>MJ</t>
  </si>
  <si>
    <t>TM</t>
  </si>
  <si>
    <t>MB</t>
  </si>
  <si>
    <t>Total</t>
  </si>
  <si>
    <t>R4-1</t>
  </si>
  <si>
    <t>R4-2</t>
  </si>
  <si>
    <t>R4-3</t>
  </si>
  <si>
    <t>R4-4</t>
  </si>
  <si>
    <t>Res-1</t>
  </si>
  <si>
    <t>Res-2</t>
  </si>
  <si>
    <t>R3-1</t>
  </si>
  <si>
    <t>R3-2</t>
  </si>
  <si>
    <t>R3-3</t>
  </si>
  <si>
    <t>R2-1</t>
  </si>
  <si>
    <t>R2-2</t>
  </si>
  <si>
    <t>R2-3</t>
  </si>
  <si>
    <t>R2-4</t>
  </si>
  <si>
    <t>Madigan</t>
  </si>
  <si>
    <t>Weekdays</t>
  </si>
  <si>
    <t>Weekends</t>
  </si>
  <si>
    <t>Sundays</t>
  </si>
  <si>
    <t>Weekdays + Sunday</t>
  </si>
  <si>
    <t>Powers</t>
  </si>
  <si>
    <t>Holidays</t>
  </si>
  <si>
    <t>Holiday days</t>
  </si>
  <si>
    <t>Holiday 24s</t>
  </si>
  <si>
    <t>Holiday overnight</t>
  </si>
  <si>
    <t>Holiday power</t>
  </si>
  <si>
    <t>Per month average</t>
  </si>
  <si>
    <t>Last year:</t>
  </si>
  <si>
    <t>AY22 averages</t>
  </si>
  <si>
    <t>R4</t>
  </si>
  <si>
    <t>Research</t>
  </si>
  <si>
    <t>R3</t>
  </si>
  <si>
    <t>R2</t>
  </si>
  <si>
    <t>Res</t>
  </si>
  <si>
    <t>Weekend</t>
  </si>
  <si>
    <t>Sunday</t>
  </si>
  <si>
    <t>Weekends include holidays and powers</t>
  </si>
  <si>
    <t>Goals:</t>
  </si>
  <si>
    <t>Yearly total</t>
  </si>
  <si>
    <t>Per Month Avg</t>
  </si>
  <si>
    <t>25</t>
  </si>
  <si>
    <t>45</t>
  </si>
  <si>
    <t>50</t>
  </si>
  <si>
    <t>13</t>
  </si>
  <si>
    <t>4.2-4.4</t>
  </si>
  <si>
    <t>3.5-4.4</t>
  </si>
  <si>
    <t>9-10</t>
  </si>
  <si>
    <t>13-15</t>
  </si>
  <si>
    <t>15-17</t>
  </si>
  <si>
    <t>4</t>
  </si>
  <si>
    <t>0.9-1</t>
  </si>
  <si>
    <t>0.75-1</t>
  </si>
  <si>
    <t>1-1.4</t>
  </si>
  <si>
    <t>1-1.3</t>
  </si>
  <si>
    <t>Sunday after 5pm</t>
  </si>
  <si>
    <t>Monday</t>
  </si>
  <si>
    <t>Tuesday</t>
  </si>
  <si>
    <t>Wednesday</t>
  </si>
  <si>
    <t>Thursday</t>
  </si>
  <si>
    <t>Friday</t>
  </si>
  <si>
    <t>Saturday</t>
  </si>
  <si>
    <t>NWH/SCH</t>
  </si>
  <si>
    <t>JR</t>
  </si>
  <si>
    <t>UWMC</t>
  </si>
  <si>
    <t>HMC/VA</t>
  </si>
  <si>
    <t>JC</t>
  </si>
  <si>
    <t>Vacation</t>
  </si>
  <si>
    <t>Special</t>
  </si>
  <si>
    <t>Conference</t>
  </si>
  <si>
    <t>Events</t>
  </si>
  <si>
    <t>Independence day</t>
  </si>
  <si>
    <t>AA, CC, RB, DK</t>
  </si>
  <si>
    <t>AA, CC, DK</t>
  </si>
  <si>
    <t>PK, DC, AA, CC, MJ, DK</t>
  </si>
  <si>
    <t>DC, MJ</t>
  </si>
  <si>
    <t>MB, DC, MJ</t>
  </si>
  <si>
    <t>MB, CP</t>
  </si>
  <si>
    <t>CP, DC</t>
  </si>
  <si>
    <t>Labor day</t>
  </si>
  <si>
    <t>PK, CC</t>
  </si>
  <si>
    <t>TW, CC</t>
  </si>
  <si>
    <t>Western section</t>
  </si>
  <si>
    <t>TW, MJ, TM</t>
  </si>
  <si>
    <t>Indigenous Peoples' Day</t>
  </si>
  <si>
    <t>MJ, TM</t>
  </si>
  <si>
    <t>LZ, LX, AJ, RB, MJ, TM</t>
  </si>
  <si>
    <t>LZ, LX, AJ, RB</t>
  </si>
  <si>
    <t>Veterans day</t>
  </si>
  <si>
    <t>In service exam</t>
  </si>
  <si>
    <t>CP, AA</t>
  </si>
  <si>
    <t>PK, CP, AA</t>
  </si>
  <si>
    <t>Thanksgiving</t>
  </si>
  <si>
    <t>PK</t>
  </si>
  <si>
    <t>MB, DK, LX, RB, TM</t>
  </si>
  <si>
    <t>DK, LX, RB, TM</t>
  </si>
  <si>
    <t>Christmas</t>
  </si>
  <si>
    <t>DK, LX, TM</t>
  </si>
  <si>
    <t>TW, AA</t>
  </si>
  <si>
    <t>New years</t>
  </si>
  <si>
    <t>MLK</t>
  </si>
  <si>
    <t>CP, MJ</t>
  </si>
  <si>
    <t>CP, PK, LX, AJ</t>
  </si>
  <si>
    <t>PK, LX, AJ</t>
  </si>
  <si>
    <t>MB, LZ, PK, DC, LX, AJ, RB</t>
  </si>
  <si>
    <t>MB, LZ, DC, RB</t>
  </si>
  <si>
    <t>MB, LZ, DC</t>
  </si>
  <si>
    <t>President's day</t>
  </si>
  <si>
    <t>29-Feb</t>
  </si>
  <si>
    <t>CP, LZ, DC</t>
  </si>
  <si>
    <t>LZ, DC</t>
  </si>
  <si>
    <t>LZ, DC, LX</t>
  </si>
  <si>
    <t>LX, CC, TM</t>
  </si>
  <si>
    <t>CC, TM</t>
  </si>
  <si>
    <t>MB, JR, AJ</t>
  </si>
  <si>
    <t>JR, MB, TW, AJ</t>
  </si>
  <si>
    <t>AUA</t>
  </si>
  <si>
    <t>PK, LZ, DK</t>
  </si>
  <si>
    <t>PK, LZ</t>
  </si>
  <si>
    <t>PK, LZ, AA</t>
  </si>
  <si>
    <t>Memorial day</t>
  </si>
  <si>
    <t>Board Review course</t>
  </si>
  <si>
    <t>Graduation</t>
  </si>
  <si>
    <t>CC, MJ</t>
  </si>
  <si>
    <t>MADIGAN</t>
  </si>
  <si>
    <t>MJ, RB</t>
  </si>
  <si>
    <t>Juneteenth</t>
  </si>
  <si>
    <t>Name</t>
  </si>
  <si>
    <t>Year</t>
  </si>
  <si>
    <t>Vacation week requests</t>
  </si>
  <si>
    <t>Week 1</t>
  </si>
  <si>
    <t>tbd</t>
  </si>
  <si>
    <t>7/24-7/28</t>
  </si>
  <si>
    <t>8/10-8/12 (split), 9/30-10/4</t>
  </si>
  <si>
    <t>12/25/23-12/29/23</t>
  </si>
  <si>
    <t>8/28/23-9/1/23</t>
  </si>
  <si>
    <t>9/25/23-9/29/23</t>
  </si>
  <si>
    <t>2/12-2/16</t>
  </si>
  <si>
    <t>9/4/23-9/8/23</t>
  </si>
  <si>
    <t>5/27/24-5/31/24</t>
  </si>
  <si>
    <t>10/23/23-10/27/23</t>
  </si>
  <si>
    <t>8/7/23-8/11/23</t>
  </si>
  <si>
    <t>8/14/23 - 8/20/23</t>
  </si>
  <si>
    <t>09/18/23 - 09/22/23</t>
  </si>
  <si>
    <t>8/21/23-8/27/23</t>
  </si>
  <si>
    <t>Week 2</t>
  </si>
  <si>
    <t>11/27-12/3</t>
  </si>
  <si>
    <t>8/7-8/13</t>
  </si>
  <si>
    <t>3/18/24-3/22/24</t>
  </si>
  <si>
    <t>4/29/24-5/3/24</t>
  </si>
  <si>
    <t>10/23-10/27</t>
  </si>
  <si>
    <t>2/12/24-2/16/24</t>
  </si>
  <si>
    <t>1/8/24-1/12/24</t>
  </si>
  <si>
    <t>10/2/23-10/6/23</t>
  </si>
  <si>
    <t>1/22/24 - 1/28/24</t>
  </si>
  <si>
    <t>12/25/23 - 12/29/23</t>
  </si>
  <si>
    <t>12/18/23-12/25/23</t>
  </si>
  <si>
    <t>Week 3</t>
  </si>
  <si>
    <t>2/5-2/11</t>
  </si>
  <si>
    <t>2/26-3/3</t>
  </si>
  <si>
    <t>11/20/24-11/24/24</t>
  </si>
  <si>
    <t>5/20-5/24</t>
  </si>
  <si>
    <t>8/14/23-8/18/23</t>
  </si>
  <si>
    <t>11/20/23-11/24/23</t>
  </si>
  <si>
    <t>2/5/24-2/9/24</t>
  </si>
  <si>
    <t>4/8/24-4/12/24</t>
  </si>
  <si>
    <t>8/3/23-8/4/23 &amp; 2/12/24-2/14/24</t>
  </si>
  <si>
    <t>10/16/23 - 10/22/23</t>
  </si>
  <si>
    <t>2/13/24-2/19/24</t>
  </si>
  <si>
    <t>Week 4</t>
  </si>
  <si>
    <t>4/22-4/26</t>
  </si>
  <si>
    <t>5/20-5/26</t>
  </si>
  <si>
    <t>5/13-5/19</t>
  </si>
  <si>
    <t>1/29/24-2/2/24</t>
  </si>
  <si>
    <t>split week</t>
  </si>
  <si>
    <t>3/25-3/29</t>
  </si>
  <si>
    <t>3/25/24-3/29/24</t>
  </si>
  <si>
    <t>Split </t>
  </si>
  <si>
    <t>4/1/24-4/5/24</t>
  </si>
  <si>
    <t>6/12/24-6/16/24</t>
  </si>
  <si>
    <t>6/24/24-6/28/24</t>
  </si>
  <si>
    <t>6/17-6/23</t>
  </si>
  <si>
    <t>08/14/23 - 08/18/23</t>
  </si>
  <si>
    <t>4/22/24-4/28/24</t>
  </si>
  <si>
    <t>Rand</t>
  </si>
  <si>
    <t xml:space="preserve">AJ --&gt; LZ </t>
  </si>
  <si>
    <t xml:space="preserve">LX --&gt; AJ </t>
  </si>
  <si>
    <t xml:space="preserve">LZ --&gt; LX </t>
  </si>
  <si>
    <t xml:space="preserve">LZ --&gt; AJ </t>
  </si>
  <si>
    <t xml:space="preserve">LZ --&gt; MJ </t>
  </si>
  <si>
    <t xml:space="preserve">MJ &gt; LZ </t>
  </si>
  <si>
    <t xml:space="preserve">AJ --&gt; LZ --&gt; MJ </t>
  </si>
  <si>
    <t xml:space="preserve">RB </t>
  </si>
  <si>
    <t>LZ --&gt; DK</t>
  </si>
  <si>
    <t xml:space="preserve">LZ --&gt; DK </t>
  </si>
  <si>
    <t xml:space="preserve">DK -- LZ </t>
  </si>
  <si>
    <r>
      <t xml:space="preserve">MJ --&gt; </t>
    </r>
    <r>
      <rPr>
        <sz val="11"/>
        <color rgb="FF00B050"/>
        <rFont val="Calibri (Body)"/>
      </rPr>
      <t>LZ ***</t>
    </r>
  </si>
  <si>
    <t xml:space="preserve">TW --&gt; LZ </t>
  </si>
  <si>
    <t xml:space="preserve">LZ --&gt; TW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</si>
</sst>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1F1E"/>
      <name val="Calibri"/>
      <family val="2"/>
    </font>
    <font>
      <sz val="11"/>
      <color rgb="FF201F1E"/>
      <name val="Inherit"/>
      <charset val="1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01F1E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/>
    <xf numFmtId="16" fontId="0" fillId="0" borderId="0" xfId="0" applyNumberFormat="1"/>
    <xf numFmtId="0" fontId="2" fillId="0" borderId="2" xfId="0" applyFont="1" applyBorder="1" applyAlignment="1">
      <alignment horizontal="center"/>
    </xf>
    <xf numFmtId="1" fontId="0" fillId="0" borderId="0" xfId="0" applyNumberFormat="1"/>
    <xf numFmtId="49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0" borderId="3" xfId="0" applyBorder="1"/>
    <xf numFmtId="16" fontId="0" fillId="0" borderId="3" xfId="0" applyNumberFormat="1" applyBorder="1"/>
    <xf numFmtId="0" fontId="0" fillId="3" borderId="0" xfId="0" applyFill="1"/>
    <xf numFmtId="16" fontId="0" fillId="3" borderId="0" xfId="0" applyNumberFormat="1" applyFill="1"/>
    <xf numFmtId="0" fontId="2" fillId="3" borderId="2" xfId="0" applyFont="1" applyFill="1" applyBorder="1" applyAlignment="1">
      <alignment horizontal="center"/>
    </xf>
    <xf numFmtId="0" fontId="0" fillId="0" borderId="4" xfId="0" applyBorder="1"/>
    <xf numFmtId="164" fontId="0" fillId="0" borderId="0" xfId="0" applyNumberFormat="1"/>
    <xf numFmtId="0" fontId="0" fillId="0" borderId="5" xfId="0" applyBorder="1"/>
    <xf numFmtId="0" fontId="9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14" fontId="10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0" fillId="4" borderId="0" xfId="0" applyFill="1"/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16" fontId="12" fillId="0" borderId="0" xfId="0" applyNumberFormat="1" applyFont="1"/>
  </cellXfs>
  <cellStyles count="1">
    <cellStyle name="Normal" xfId="0" builtinId="0"/>
  </cellStyles>
  <dxfs count="1085"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ill>
        <patternFill>
          <bgColor rgb="FFFF8B28"/>
        </patternFill>
      </fill>
    </dxf>
    <dxf>
      <fill>
        <patternFill>
          <bgColor rgb="FF00FF00"/>
        </patternFill>
      </fill>
    </dxf>
    <dxf>
      <fill>
        <patternFill>
          <bgColor rgb="FF5A7D5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6ED"/>
        </patternFill>
      </fill>
    </dxf>
    <dxf>
      <fill>
        <patternFill>
          <bgColor rgb="FF67FAF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1D35FF"/>
        </patternFill>
      </fill>
    </dxf>
    <dxf>
      <fill>
        <patternFill>
          <bgColor rgb="FF9E7EFF"/>
        </patternFill>
      </fill>
    </dxf>
    <dxf>
      <fill>
        <patternFill>
          <bgColor rgb="FFFF8658"/>
        </patternFill>
      </fill>
    </dxf>
    <dxf>
      <fill>
        <patternFill>
          <bgColor theme="6"/>
        </patternFill>
      </fill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>
      <selection activeCell="Q28" sqref="Q28"/>
    </sheetView>
  </sheetViews>
  <sheetFormatPr baseColWidth="10" defaultColWidth="8.83203125" defaultRowHeight="15"/>
  <cols>
    <col min="1" max="1" width="18.33203125" customWidth="1"/>
    <col min="8" max="8" width="11.5" customWidth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/>
      <c r="P1" s="2" t="s">
        <v>13</v>
      </c>
    </row>
    <row r="2" spans="1:19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spans="1:19">
      <c r="A3" t="s">
        <v>28</v>
      </c>
      <c r="B3">
        <v>23</v>
      </c>
      <c r="C3">
        <v>25</v>
      </c>
      <c r="D3">
        <v>24</v>
      </c>
      <c r="E3">
        <v>24</v>
      </c>
      <c r="F3">
        <v>20</v>
      </c>
      <c r="G3">
        <v>20</v>
      </c>
      <c r="H3">
        <v>37</v>
      </c>
      <c r="I3">
        <v>38</v>
      </c>
      <c r="J3">
        <v>38</v>
      </c>
      <c r="K3">
        <v>40</v>
      </c>
      <c r="L3">
        <v>39</v>
      </c>
      <c r="M3">
        <v>40</v>
      </c>
      <c r="N3">
        <v>39</v>
      </c>
      <c r="O3">
        <v>8</v>
      </c>
      <c r="P3">
        <f t="shared" ref="P3:P7" si="0">SUM(B3:O3)</f>
        <v>415</v>
      </c>
    </row>
    <row r="4" spans="1:19">
      <c r="A4" t="s">
        <v>29</v>
      </c>
      <c r="B4">
        <v>9</v>
      </c>
      <c r="C4">
        <v>10</v>
      </c>
      <c r="D4">
        <v>10</v>
      </c>
      <c r="E4">
        <v>10</v>
      </c>
      <c r="F4">
        <v>11</v>
      </c>
      <c r="G4">
        <v>10</v>
      </c>
      <c r="H4">
        <v>12</v>
      </c>
      <c r="I4">
        <v>13</v>
      </c>
      <c r="J4">
        <v>13</v>
      </c>
      <c r="K4">
        <v>14</v>
      </c>
      <c r="L4">
        <v>13</v>
      </c>
      <c r="M4">
        <v>13</v>
      </c>
      <c r="N4">
        <v>14</v>
      </c>
      <c r="O4">
        <v>4</v>
      </c>
      <c r="P4">
        <f t="shared" si="0"/>
        <v>156</v>
      </c>
    </row>
    <row r="5" spans="1:19">
      <c r="A5" t="s">
        <v>30</v>
      </c>
      <c r="B5">
        <v>7</v>
      </c>
      <c r="C5">
        <v>6</v>
      </c>
      <c r="D5">
        <v>7</v>
      </c>
      <c r="E5">
        <v>7</v>
      </c>
      <c r="F5">
        <v>5</v>
      </c>
      <c r="G5">
        <v>5</v>
      </c>
      <c r="H5">
        <v>8</v>
      </c>
      <c r="I5">
        <v>7</v>
      </c>
      <c r="J5">
        <v>8</v>
      </c>
      <c r="K5">
        <v>10</v>
      </c>
      <c r="L5">
        <v>11</v>
      </c>
      <c r="M5">
        <v>10</v>
      </c>
      <c r="N5">
        <v>11</v>
      </c>
      <c r="O5">
        <v>2</v>
      </c>
      <c r="P5">
        <f t="shared" si="0"/>
        <v>104</v>
      </c>
    </row>
    <row r="6" spans="1:19">
      <c r="A6" s="16" t="s">
        <v>31</v>
      </c>
      <c r="B6" s="16">
        <f t="shared" ref="B6:P6" si="1">B3+B5</f>
        <v>30</v>
      </c>
      <c r="C6" s="16">
        <f t="shared" si="1"/>
        <v>31</v>
      </c>
      <c r="D6" s="16">
        <f t="shared" si="1"/>
        <v>31</v>
      </c>
      <c r="E6" s="16">
        <f t="shared" si="1"/>
        <v>31</v>
      </c>
      <c r="F6" s="16">
        <f t="shared" si="1"/>
        <v>25</v>
      </c>
      <c r="G6" s="16">
        <f t="shared" si="1"/>
        <v>25</v>
      </c>
      <c r="H6" s="16">
        <f t="shared" si="1"/>
        <v>45</v>
      </c>
      <c r="I6" s="16">
        <f t="shared" si="1"/>
        <v>45</v>
      </c>
      <c r="J6" s="16">
        <f t="shared" si="1"/>
        <v>46</v>
      </c>
      <c r="K6" s="16">
        <f t="shared" si="1"/>
        <v>50</v>
      </c>
      <c r="L6" s="16">
        <f t="shared" si="1"/>
        <v>50</v>
      </c>
      <c r="M6" s="16">
        <f t="shared" si="1"/>
        <v>50</v>
      </c>
      <c r="N6" s="16">
        <f t="shared" si="1"/>
        <v>50</v>
      </c>
      <c r="O6" s="16">
        <f t="shared" si="1"/>
        <v>10</v>
      </c>
      <c r="P6">
        <f t="shared" si="1"/>
        <v>519</v>
      </c>
    </row>
    <row r="7" spans="1:19">
      <c r="A7" s="14" t="s">
        <v>32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/>
      <c r="P7">
        <f t="shared" si="0"/>
        <v>13</v>
      </c>
    </row>
    <row r="8" spans="1:19">
      <c r="A8" t="s">
        <v>33</v>
      </c>
      <c r="B8">
        <f>SUM(B9:B12)</f>
        <v>3</v>
      </c>
      <c r="C8">
        <f t="shared" ref="C8:O8" si="2">SUM(C9:C12)</f>
        <v>3</v>
      </c>
      <c r="D8">
        <f t="shared" si="2"/>
        <v>2</v>
      </c>
      <c r="E8">
        <f t="shared" si="2"/>
        <v>3</v>
      </c>
      <c r="F8">
        <f t="shared" si="2"/>
        <v>4</v>
      </c>
      <c r="G8">
        <f t="shared" si="2"/>
        <v>4</v>
      </c>
      <c r="H8">
        <f t="shared" si="2"/>
        <v>4</v>
      </c>
      <c r="I8">
        <f t="shared" si="2"/>
        <v>3</v>
      </c>
      <c r="J8">
        <f t="shared" si="2"/>
        <v>3</v>
      </c>
      <c r="K8">
        <f t="shared" si="2"/>
        <v>4</v>
      </c>
      <c r="L8">
        <f t="shared" si="2"/>
        <v>4</v>
      </c>
      <c r="M8">
        <f t="shared" si="2"/>
        <v>4</v>
      </c>
      <c r="N8">
        <f t="shared" si="2"/>
        <v>4</v>
      </c>
      <c r="O8">
        <f t="shared" si="2"/>
        <v>1</v>
      </c>
      <c r="P8">
        <f>SUM(B8:O8)</f>
        <v>46</v>
      </c>
    </row>
    <row r="9" spans="1:19">
      <c r="A9" t="s">
        <v>34</v>
      </c>
      <c r="B9">
        <v>3</v>
      </c>
      <c r="C9">
        <v>2</v>
      </c>
      <c r="E9">
        <v>1</v>
      </c>
      <c r="F9">
        <v>1</v>
      </c>
      <c r="G9">
        <v>3</v>
      </c>
      <c r="H9">
        <v>1</v>
      </c>
      <c r="J9">
        <v>1</v>
      </c>
      <c r="K9">
        <v>2</v>
      </c>
      <c r="L9">
        <v>2</v>
      </c>
      <c r="M9">
        <v>1</v>
      </c>
      <c r="N9">
        <v>3</v>
      </c>
    </row>
    <row r="10" spans="1:19">
      <c r="A10" t="s">
        <v>35</v>
      </c>
      <c r="C10">
        <v>1</v>
      </c>
      <c r="D10">
        <v>1</v>
      </c>
      <c r="E10">
        <v>2</v>
      </c>
      <c r="F10">
        <v>2</v>
      </c>
      <c r="H10">
        <v>1</v>
      </c>
      <c r="I10">
        <v>2</v>
      </c>
      <c r="J10">
        <v>1</v>
      </c>
    </row>
    <row r="11" spans="1:19">
      <c r="A11" t="s">
        <v>36</v>
      </c>
      <c r="G11">
        <v>1</v>
      </c>
      <c r="H11">
        <v>1</v>
      </c>
      <c r="J11">
        <v>1</v>
      </c>
      <c r="K11">
        <v>2</v>
      </c>
      <c r="L11">
        <v>1</v>
      </c>
      <c r="M11">
        <v>2</v>
      </c>
      <c r="N11">
        <v>1</v>
      </c>
      <c r="O11">
        <v>1</v>
      </c>
    </row>
    <row r="12" spans="1:19">
      <c r="A12" t="s">
        <v>37</v>
      </c>
      <c r="D12">
        <v>1</v>
      </c>
      <c r="F12">
        <v>1</v>
      </c>
      <c r="H12">
        <v>1</v>
      </c>
      <c r="I12">
        <v>1</v>
      </c>
      <c r="L12">
        <v>1</v>
      </c>
      <c r="M12">
        <v>1</v>
      </c>
    </row>
    <row r="14" spans="1:19">
      <c r="A14" t="s">
        <v>38</v>
      </c>
      <c r="H14" t="s">
        <v>39</v>
      </c>
      <c r="N14" t="s">
        <v>40</v>
      </c>
    </row>
    <row r="15" spans="1:19">
      <c r="B15" t="s">
        <v>41</v>
      </c>
      <c r="C15" t="s">
        <v>42</v>
      </c>
      <c r="D15" t="s">
        <v>43</v>
      </c>
      <c r="E15" t="s">
        <v>44</v>
      </c>
      <c r="F15" t="s">
        <v>27</v>
      </c>
      <c r="H15" t="s">
        <v>41</v>
      </c>
      <c r="I15" t="s">
        <v>42</v>
      </c>
      <c r="J15" t="s">
        <v>43</v>
      </c>
      <c r="K15" t="s">
        <v>44</v>
      </c>
      <c r="L15" t="s">
        <v>27</v>
      </c>
      <c r="O15" t="s">
        <v>41</v>
      </c>
      <c r="P15" t="s">
        <v>45</v>
      </c>
      <c r="Q15" t="s">
        <v>43</v>
      </c>
      <c r="R15" t="s">
        <v>44</v>
      </c>
    </row>
    <row r="16" spans="1:19">
      <c r="A16" t="s">
        <v>28</v>
      </c>
      <c r="B16" s="15">
        <f>((SUM(B3:E3)/4)/12)</f>
        <v>2</v>
      </c>
      <c r="C16" s="15">
        <f>20.5/12</f>
        <v>1.7083333333333333</v>
      </c>
      <c r="D16" s="15">
        <f>(SUM(H3:J3)/3/12)</f>
        <v>3.1388888888888888</v>
      </c>
      <c r="E16" s="15">
        <f>(SUM(K3:N3)/4)/12</f>
        <v>3.2916666666666665</v>
      </c>
      <c r="H16">
        <f>24/10</f>
        <v>2.4</v>
      </c>
      <c r="I16">
        <f>ROUND(16/12,1)</f>
        <v>1.3</v>
      </c>
      <c r="J16">
        <f>ROUND(40/12,1)</f>
        <v>3.3</v>
      </c>
      <c r="K16">
        <f>ROUND(42/11.5,1)</f>
        <v>3.7</v>
      </c>
      <c r="L16">
        <f>ROUND(4/2,2)</f>
        <v>2</v>
      </c>
      <c r="N16" t="s">
        <v>28</v>
      </c>
      <c r="O16">
        <v>3.9</v>
      </c>
      <c r="P16">
        <v>2</v>
      </c>
      <c r="Q16">
        <v>4.0999999999999996</v>
      </c>
      <c r="R16">
        <v>4.3</v>
      </c>
      <c r="S16">
        <v>4</v>
      </c>
    </row>
    <row r="17" spans="1:19">
      <c r="A17" t="s">
        <v>29</v>
      </c>
      <c r="B17" s="15">
        <f t="shared" ref="B17:B18" si="3">((SUM(B4:E4)/4)/12)</f>
        <v>0.8125</v>
      </c>
      <c r="C17" s="15">
        <f>11.5/12</f>
        <v>0.95833333333333337</v>
      </c>
      <c r="D17" s="15">
        <f t="shared" ref="D17:D18" si="4">(SUM(H4:J4)/3/12)</f>
        <v>1.0555555555555556</v>
      </c>
      <c r="E17" s="15">
        <f t="shared" ref="E17:E18" si="5">(SUM(K4:N4)/4)/12</f>
        <v>1.125</v>
      </c>
      <c r="H17">
        <f>8/10</f>
        <v>0.8</v>
      </c>
      <c r="I17">
        <f>ROUND(9/12,1)</f>
        <v>0.8</v>
      </c>
      <c r="J17">
        <f>ROUND(13/12,1)</f>
        <v>1.1000000000000001</v>
      </c>
      <c r="K17">
        <f>ROUND(12/11.5,1)</f>
        <v>1</v>
      </c>
      <c r="L17">
        <f>ROUND(2/2,2)</f>
        <v>1</v>
      </c>
      <c r="N17" t="s">
        <v>46</v>
      </c>
      <c r="O17">
        <v>1</v>
      </c>
      <c r="P17">
        <v>0.8</v>
      </c>
      <c r="Q17">
        <v>1.4</v>
      </c>
      <c r="R17">
        <v>1.3</v>
      </c>
      <c r="S17">
        <v>1.4</v>
      </c>
    </row>
    <row r="18" spans="1:19">
      <c r="A18" t="s">
        <v>30</v>
      </c>
      <c r="B18" s="15">
        <f t="shared" si="3"/>
        <v>0.5625</v>
      </c>
      <c r="C18" s="15">
        <f>5.5/12</f>
        <v>0.45833333333333331</v>
      </c>
      <c r="D18" s="15">
        <f t="shared" si="4"/>
        <v>0.63888888888888895</v>
      </c>
      <c r="E18" s="15">
        <f t="shared" si="5"/>
        <v>0.875</v>
      </c>
      <c r="H18">
        <f>5/10</f>
        <v>0.5</v>
      </c>
      <c r="I18">
        <f>ROUND(3/12,1)</f>
        <v>0.3</v>
      </c>
      <c r="J18">
        <f>ROUND(9/12,1)</f>
        <v>0.8</v>
      </c>
      <c r="K18">
        <f>ROUND(9/11.5,1)</f>
        <v>0.8</v>
      </c>
      <c r="L18">
        <f>ROUND(2/3,2)</f>
        <v>0.67</v>
      </c>
      <c r="N18" t="s">
        <v>47</v>
      </c>
      <c r="O18">
        <v>0.9</v>
      </c>
      <c r="P18">
        <v>0.7</v>
      </c>
      <c r="Q18">
        <v>0.9</v>
      </c>
      <c r="R18">
        <v>0.8</v>
      </c>
      <c r="S18">
        <v>1.2</v>
      </c>
    </row>
    <row r="19" spans="1:19">
      <c r="A19" t="s">
        <v>32</v>
      </c>
      <c r="B19" s="15">
        <f>1/12</f>
        <v>8.3333333333333329E-2</v>
      </c>
      <c r="C19" s="15">
        <f t="shared" ref="C19:E19" si="6">1/12</f>
        <v>8.3333333333333329E-2</v>
      </c>
      <c r="D19" s="15">
        <f t="shared" si="6"/>
        <v>8.3333333333333329E-2</v>
      </c>
      <c r="E19" s="15">
        <f t="shared" si="6"/>
        <v>8.3333333333333329E-2</v>
      </c>
      <c r="H19">
        <f>2/10</f>
        <v>0.2</v>
      </c>
      <c r="I19">
        <f>ROUND(2/12,1)</f>
        <v>0.2</v>
      </c>
      <c r="J19">
        <f>ROUND(2/12,1)</f>
        <v>0.2</v>
      </c>
      <c r="K19">
        <f>ROUND(3/11.5,1)</f>
        <v>0.3</v>
      </c>
      <c r="L19">
        <f>ROUND(0/3,2)</f>
        <v>0</v>
      </c>
      <c r="O19">
        <v>0.2</v>
      </c>
      <c r="P19">
        <v>0.2</v>
      </c>
      <c r="Q19">
        <v>0.2</v>
      </c>
      <c r="R19">
        <v>0.2</v>
      </c>
      <c r="S19">
        <v>0.2</v>
      </c>
    </row>
    <row r="20" spans="1:19">
      <c r="A20" t="s">
        <v>33</v>
      </c>
      <c r="B20" s="15">
        <f>(SUM(B8:E8)/4)/12</f>
        <v>0.22916666666666666</v>
      </c>
      <c r="C20" s="15">
        <f>3.5/12</f>
        <v>0.29166666666666669</v>
      </c>
      <c r="D20" s="15">
        <f>(SUM(H8:J8)/3)/12</f>
        <v>0.27777777777777779</v>
      </c>
      <c r="E20" s="15">
        <f>4/12</f>
        <v>0.33333333333333331</v>
      </c>
      <c r="H20">
        <f>ROUND(AVERAGE(3,3,2)/10,1)</f>
        <v>0.3</v>
      </c>
      <c r="I20">
        <f>ROUND(2/12,1)</f>
        <v>0.2</v>
      </c>
      <c r="J20">
        <f>ROUND(3/12,1)</f>
        <v>0.3</v>
      </c>
      <c r="K20">
        <f>ROUND(3/11.5,1)</f>
        <v>0.3</v>
      </c>
      <c r="L20">
        <f>ROUND(0/3,2)</f>
        <v>0</v>
      </c>
      <c r="O20">
        <v>0.2</v>
      </c>
      <c r="P20">
        <v>0.2</v>
      </c>
      <c r="Q20">
        <v>0.2</v>
      </c>
      <c r="R20">
        <v>0.2</v>
      </c>
      <c r="S20">
        <v>0</v>
      </c>
    </row>
    <row r="21" spans="1:19">
      <c r="N21" t="s">
        <v>48</v>
      </c>
    </row>
    <row r="22" spans="1:19">
      <c r="A22" t="s">
        <v>49</v>
      </c>
      <c r="H22" t="s">
        <v>50</v>
      </c>
      <c r="I22" t="s">
        <v>41</v>
      </c>
      <c r="J22" t="s">
        <v>42</v>
      </c>
      <c r="K22" t="s">
        <v>43</v>
      </c>
      <c r="L22" t="s">
        <v>44</v>
      </c>
      <c r="M22" t="s">
        <v>27</v>
      </c>
    </row>
    <row r="23" spans="1:19">
      <c r="A23" t="s">
        <v>51</v>
      </c>
      <c r="B23" t="s">
        <v>41</v>
      </c>
      <c r="C23" t="s">
        <v>42</v>
      </c>
      <c r="D23" t="s">
        <v>43</v>
      </c>
      <c r="E23" t="s">
        <v>44</v>
      </c>
      <c r="F23" t="s">
        <v>27</v>
      </c>
      <c r="H23" t="s">
        <v>28</v>
      </c>
      <c r="I23" s="6">
        <v>31</v>
      </c>
      <c r="J23" s="6" t="s">
        <v>52</v>
      </c>
      <c r="K23" s="6" t="s">
        <v>53</v>
      </c>
      <c r="L23" s="6" t="s">
        <v>54</v>
      </c>
      <c r="M23" s="6" t="s">
        <v>55</v>
      </c>
    </row>
    <row r="24" spans="1:19">
      <c r="A24" t="s">
        <v>28</v>
      </c>
      <c r="B24">
        <v>3</v>
      </c>
      <c r="C24">
        <v>2</v>
      </c>
      <c r="D24">
        <v>4.3</v>
      </c>
      <c r="E24" t="s">
        <v>56</v>
      </c>
      <c r="F24" t="s">
        <v>57</v>
      </c>
      <c r="H24" t="s">
        <v>29</v>
      </c>
      <c r="I24" s="6" t="s">
        <v>58</v>
      </c>
      <c r="J24" s="6" t="s">
        <v>58</v>
      </c>
      <c r="K24" s="6" t="s">
        <v>59</v>
      </c>
      <c r="L24" s="6" t="s">
        <v>60</v>
      </c>
      <c r="M24" s="6" t="s">
        <v>61</v>
      </c>
    </row>
    <row r="25" spans="1:19">
      <c r="A25" t="s">
        <v>29</v>
      </c>
      <c r="B25" t="s">
        <v>62</v>
      </c>
      <c r="C25" t="s">
        <v>63</v>
      </c>
      <c r="D25" t="s">
        <v>64</v>
      </c>
      <c r="E25" t="s">
        <v>65</v>
      </c>
      <c r="F25" t="s">
        <v>64</v>
      </c>
      <c r="H25" t="s">
        <v>30</v>
      </c>
      <c r="I25" s="6"/>
      <c r="J25" s="6"/>
      <c r="K25" s="6"/>
      <c r="L25" s="6"/>
      <c r="M25" s="6"/>
    </row>
    <row r="26" spans="1:19">
      <c r="A26" t="s">
        <v>30</v>
      </c>
      <c r="H26" t="s">
        <v>32</v>
      </c>
      <c r="I26" s="6"/>
      <c r="J26" s="6"/>
      <c r="K26" s="6"/>
      <c r="L26" s="6"/>
      <c r="M26" s="6"/>
    </row>
    <row r="27" spans="1:19">
      <c r="A27" t="s">
        <v>32</v>
      </c>
      <c r="H27" t="s">
        <v>33</v>
      </c>
      <c r="I27" s="6"/>
      <c r="J27" s="6"/>
      <c r="K27" s="6"/>
      <c r="L27" s="6"/>
      <c r="M27" s="5"/>
    </row>
    <row r="28" spans="1:19">
      <c r="A28" t="s">
        <v>33</v>
      </c>
    </row>
  </sheetData>
  <conditionalFormatting sqref="H2">
    <cfRule type="expression" dxfId="1084" priority="22">
      <formula>OR($U2="R3-1",$V2="R3-1")</formula>
    </cfRule>
    <cfRule type="expression" dxfId="1083" priority="39">
      <formula>OR($R2="R3-1",$S2="R3-1",$T2="R3-1")</formula>
    </cfRule>
    <cfRule type="expression" dxfId="1082" priority="40">
      <formula>OR($U2="R3-1",$V2="R3-1")</formula>
    </cfRule>
  </conditionalFormatting>
  <conditionalFormatting sqref="B2">
    <cfRule type="expression" dxfId="1081" priority="37">
      <formula>OR($R2="R4-1",$S2="R4-1",$T2="R4-1")</formula>
    </cfRule>
    <cfRule type="expression" dxfId="1080" priority="38">
      <formula>OR($U2="R4-1",$V2="R4-1")</formula>
    </cfRule>
  </conditionalFormatting>
  <conditionalFormatting sqref="C2">
    <cfRule type="expression" dxfId="1079" priority="26">
      <formula>OR($U2="R4-2",$V2="R4-2")</formula>
    </cfRule>
    <cfRule type="expression" dxfId="1078" priority="36">
      <formula>OR($R2="R4-2",$S2="R4-2",$T2="R4-2")</formula>
    </cfRule>
  </conditionalFormatting>
  <conditionalFormatting sqref="D2:E2">
    <cfRule type="expression" dxfId="1077" priority="25">
      <formula>OR($U2="R4-3",$V2="R4-3")</formula>
    </cfRule>
    <cfRule type="expression" dxfId="1076" priority="35">
      <formula>OR($R2="R4-3",$S2="R4-3",$T2="R4-3")</formula>
    </cfRule>
  </conditionalFormatting>
  <conditionalFormatting sqref="F2">
    <cfRule type="expression" dxfId="1075" priority="24">
      <formula>OR($U2="Res-1",$V2="Res-1")</formula>
    </cfRule>
    <cfRule type="expression" dxfId="1074" priority="34">
      <formula>OR($R2="Res-1",$S2="Res-1",$T2="Res-1")</formula>
    </cfRule>
  </conditionalFormatting>
  <conditionalFormatting sqref="G2">
    <cfRule type="expression" dxfId="1073" priority="14">
      <formula>OR($U2="Res-2",$V2="Res-2")</formula>
    </cfRule>
    <cfRule type="expression" dxfId="1072" priority="23">
      <formula>OR($R2="Res-2",$S2="Res-2",$T2="Res-2")</formula>
    </cfRule>
  </conditionalFormatting>
  <conditionalFormatting sqref="I2">
    <cfRule type="expression" dxfId="1071" priority="21">
      <formula>OR($U2="R3-2",$V2="R3-2")</formula>
    </cfRule>
    <cfRule type="expression" dxfId="1070" priority="33">
      <formula>OR($R2="R3-2",$S2="R3-2",$T2="R3-2")</formula>
    </cfRule>
  </conditionalFormatting>
  <conditionalFormatting sqref="J2">
    <cfRule type="expression" dxfId="1069" priority="20">
      <formula>OR($U2="R3-3",$V2="R3-3")</formula>
    </cfRule>
    <cfRule type="expression" dxfId="1068" priority="32">
      <formula>OR($R2="R3-3",$S2="R3-3",$T2="R3-3")</formula>
    </cfRule>
  </conditionalFormatting>
  <conditionalFormatting sqref="K2">
    <cfRule type="expression" dxfId="1067" priority="19">
      <formula>OR($U2="R3-4",$V2="R3-4")</formula>
    </cfRule>
    <cfRule type="expression" dxfId="1066" priority="31">
      <formula>OR($R2="R3-4",$S2="R3-4",$T2="R3-4")</formula>
    </cfRule>
  </conditionalFormatting>
  <conditionalFormatting sqref="L2">
    <cfRule type="expression" dxfId="1065" priority="18">
      <formula>OR($U2="R2-1",$V2="R2-1")</formula>
    </cfRule>
    <cfRule type="expression" dxfId="1064" priority="30">
      <formula>OR($R2="R2-1",$S2="R2-1",$T2="R2-1")</formula>
    </cfRule>
  </conditionalFormatting>
  <conditionalFormatting sqref="M2">
    <cfRule type="expression" dxfId="1063" priority="17">
      <formula>OR($U2="R2-2",$V2="R2-2")</formula>
    </cfRule>
    <cfRule type="expression" dxfId="1062" priority="29">
      <formula>OR($R2="R2-2",$S2="R2-2",$T2="R2-2")</formula>
    </cfRule>
  </conditionalFormatting>
  <conditionalFormatting sqref="N2:O2">
    <cfRule type="expression" dxfId="1061" priority="16">
      <formula>OR($U2="R2-3",$V2="R2-3")</formula>
    </cfRule>
    <cfRule type="expression" dxfId="1060" priority="28">
      <formula>OR($R2="R2-3",$S2="R2-3",$T2="R2-3")</formula>
    </cfRule>
  </conditionalFormatting>
  <conditionalFormatting sqref="P2">
    <cfRule type="expression" dxfId="1059" priority="15">
      <formula>OR($U2="Mad",$V2="Mad")</formula>
    </cfRule>
    <cfRule type="expression" dxfId="1058" priority="27">
      <formula>OR($R2="Mad",$S2="Mad",$T2="Mad")</formula>
    </cfRule>
  </conditionalFormatting>
  <conditionalFormatting sqref="C2">
    <cfRule type="expression" dxfId="1057" priority="2">
      <formula>OR($W2="R4-2",$X2="R4-2")</formula>
    </cfRule>
  </conditionalFormatting>
  <conditionalFormatting sqref="B2">
    <cfRule type="expression" dxfId="1056" priority="1">
      <formula>OR($W2="R4-1",$X2="R4-1")</formula>
    </cfRule>
  </conditionalFormatting>
  <conditionalFormatting sqref="D2:E2">
    <cfRule type="expression" dxfId="1055" priority="3">
      <formula>OR($W2="R4-3",$X2="R4-3")</formula>
    </cfRule>
  </conditionalFormatting>
  <conditionalFormatting sqref="F2">
    <cfRule type="expression" dxfId="1054" priority="4">
      <formula>OR($W2="Res-1",$X2="Res-1")</formula>
    </cfRule>
  </conditionalFormatting>
  <conditionalFormatting sqref="G2">
    <cfRule type="expression" dxfId="1053" priority="5">
      <formula>OR($W2="Res-2",$X2="Res-2")</formula>
    </cfRule>
  </conditionalFormatting>
  <conditionalFormatting sqref="H2">
    <cfRule type="expression" dxfId="1052" priority="6">
      <formula>OR($W2="R3-1",$X2="R3-1")</formula>
    </cfRule>
  </conditionalFormatting>
  <conditionalFormatting sqref="I2">
    <cfRule type="expression" dxfId="1051" priority="7">
      <formula>OR($W2="R3-2",$X2="R3-2")</formula>
    </cfRule>
  </conditionalFormatting>
  <conditionalFormatting sqref="J2">
    <cfRule type="expression" dxfId="1050" priority="8">
      <formula>OR($W2="R3-3",$X2="R3-3")</formula>
    </cfRule>
  </conditionalFormatting>
  <conditionalFormatting sqref="K2">
    <cfRule type="expression" dxfId="1049" priority="9">
      <formula>OR($W2="R3-4",$X2="R3-4")</formula>
    </cfRule>
  </conditionalFormatting>
  <conditionalFormatting sqref="L2">
    <cfRule type="expression" dxfId="1048" priority="10">
      <formula>OR($W2="R2-1",$X2="R2-1")</formula>
    </cfRule>
  </conditionalFormatting>
  <conditionalFormatting sqref="M2">
    <cfRule type="expression" dxfId="1047" priority="11">
      <formula>OR($W2="R2-2",$X2="R2-2")</formula>
    </cfRule>
  </conditionalFormatting>
  <conditionalFormatting sqref="N2:O2">
    <cfRule type="expression" dxfId="1046" priority="12">
      <formula>OR($W2="R2-3",$X2="R2-3")</formula>
    </cfRule>
  </conditionalFormatting>
  <conditionalFormatting sqref="P2">
    <cfRule type="expression" dxfId="1045" priority="13">
      <formula>OR($W2="Mad",$X2="Mad")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1562-50C8-47BD-A9F7-7D8EA958A457}">
  <dimension ref="A1:I756"/>
  <sheetViews>
    <sheetView tabSelected="1" topLeftCell="A95" workbookViewId="0">
      <selection activeCell="C103" sqref="C103"/>
    </sheetView>
  </sheetViews>
  <sheetFormatPr baseColWidth="10" defaultColWidth="8.83203125" defaultRowHeight="15"/>
  <cols>
    <col min="1" max="1" width="12.5" customWidth="1"/>
    <col min="2" max="3" width="23.5" bestFit="1" customWidth="1"/>
    <col min="4" max="4" width="22.6640625" bestFit="1" customWidth="1"/>
    <col min="5" max="5" width="17.5" bestFit="1" customWidth="1"/>
    <col min="6" max="7" width="15.5" bestFit="1" customWidth="1"/>
    <col min="8" max="8" width="14" bestFit="1" customWidth="1"/>
    <col min="9" max="9" width="23.5" bestFit="1" customWidth="1"/>
  </cols>
  <sheetData>
    <row r="1" spans="1:9">
      <c r="A1" s="11"/>
      <c r="B1" s="11" t="s">
        <v>47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71</v>
      </c>
      <c r="I1" s="11" t="s">
        <v>72</v>
      </c>
    </row>
    <row r="2" spans="1:9">
      <c r="A2" s="11"/>
      <c r="B2" s="12">
        <v>45102</v>
      </c>
      <c r="C2" s="12">
        <v>45102</v>
      </c>
      <c r="D2" s="12">
        <v>45103</v>
      </c>
      <c r="E2" s="12">
        <v>45104</v>
      </c>
      <c r="F2" s="12">
        <v>45105</v>
      </c>
      <c r="G2" s="12">
        <v>45106</v>
      </c>
      <c r="H2" s="12">
        <v>45107</v>
      </c>
      <c r="I2" s="12">
        <v>45108</v>
      </c>
    </row>
    <row r="3" spans="1:9">
      <c r="A3" s="11" t="s">
        <v>73</v>
      </c>
      <c r="B3" s="11" t="s">
        <v>74</v>
      </c>
      <c r="C3" s="11" t="s">
        <v>3</v>
      </c>
      <c r="D3" s="11" t="s">
        <v>4</v>
      </c>
      <c r="E3" s="11" t="s">
        <v>2</v>
      </c>
      <c r="F3" s="11" t="s">
        <v>6</v>
      </c>
      <c r="G3" s="11" t="s">
        <v>4</v>
      </c>
      <c r="H3" s="11" t="s">
        <v>2</v>
      </c>
      <c r="I3" s="11" t="s">
        <v>2</v>
      </c>
    </row>
    <row r="4" spans="1:9">
      <c r="A4" s="11"/>
      <c r="B4" s="11"/>
      <c r="C4" s="11"/>
      <c r="D4" s="11"/>
      <c r="E4" s="11"/>
      <c r="F4" s="11"/>
      <c r="G4" s="11"/>
      <c r="H4" s="11"/>
      <c r="I4" s="11"/>
    </row>
    <row r="5" spans="1:9">
      <c r="A5" s="11" t="s">
        <v>75</v>
      </c>
      <c r="B5" s="11" t="s">
        <v>6</v>
      </c>
      <c r="C5" s="11" t="s">
        <v>3</v>
      </c>
      <c r="D5" s="11" t="s">
        <v>4</v>
      </c>
      <c r="E5" s="11" t="s">
        <v>2</v>
      </c>
      <c r="F5" s="11" t="s">
        <v>6</v>
      </c>
      <c r="G5" s="11" t="s">
        <v>4</v>
      </c>
      <c r="H5" s="11" t="s">
        <v>3</v>
      </c>
      <c r="I5" s="11" t="s">
        <v>3</v>
      </c>
    </row>
    <row r="6" spans="1:9">
      <c r="A6" s="11"/>
      <c r="B6" s="11"/>
      <c r="C6" s="11"/>
      <c r="D6" s="11"/>
      <c r="E6" s="11"/>
      <c r="F6" s="11"/>
      <c r="G6" s="11"/>
      <c r="H6" s="11"/>
      <c r="I6" s="11"/>
    </row>
    <row r="7" spans="1:9">
      <c r="A7" s="11" t="s">
        <v>76</v>
      </c>
      <c r="B7" s="11" t="s">
        <v>5</v>
      </c>
      <c r="C7" s="11" t="s">
        <v>0</v>
      </c>
      <c r="D7" s="11" t="s">
        <v>7</v>
      </c>
      <c r="E7" s="11" t="s">
        <v>5</v>
      </c>
      <c r="F7" s="11" t="s">
        <v>77</v>
      </c>
      <c r="G7" s="11" t="s">
        <v>7</v>
      </c>
      <c r="H7" s="11" t="s">
        <v>8</v>
      </c>
      <c r="I7" s="11" t="s">
        <v>8</v>
      </c>
    </row>
    <row r="8" spans="1:9">
      <c r="A8" s="11"/>
      <c r="B8" s="11"/>
      <c r="C8" s="11"/>
      <c r="D8" s="11"/>
      <c r="E8" s="11"/>
      <c r="F8" s="11"/>
      <c r="G8" s="11"/>
      <c r="H8" s="11"/>
      <c r="I8" s="11"/>
    </row>
    <row r="9" spans="1:9">
      <c r="A9" s="13" t="s">
        <v>78</v>
      </c>
      <c r="B9" s="11"/>
      <c r="C9" s="11"/>
      <c r="D9" s="11"/>
      <c r="E9" s="11"/>
      <c r="F9" s="11"/>
      <c r="G9" s="11"/>
      <c r="H9" s="11"/>
      <c r="I9" s="11"/>
    </row>
    <row r="10" spans="1:9">
      <c r="A10" s="13" t="s">
        <v>79</v>
      </c>
      <c r="B10" s="11"/>
      <c r="C10" s="11"/>
      <c r="D10" s="11"/>
      <c r="E10" s="11"/>
      <c r="F10" s="11"/>
      <c r="G10" s="11"/>
      <c r="H10" s="11"/>
      <c r="I10" s="11"/>
    </row>
    <row r="11" spans="1:9">
      <c r="A11" s="13" t="s">
        <v>80</v>
      </c>
      <c r="B11" s="11"/>
      <c r="C11" s="11"/>
      <c r="D11" s="11"/>
      <c r="E11" s="11"/>
      <c r="F11" s="11"/>
      <c r="G11" s="11"/>
      <c r="H11" s="11"/>
      <c r="I11" s="11"/>
    </row>
    <row r="12" spans="1:9">
      <c r="A12" s="13" t="s">
        <v>81</v>
      </c>
      <c r="B12" s="11"/>
      <c r="C12" s="11"/>
      <c r="D12" s="11"/>
      <c r="E12" s="11"/>
      <c r="F12" s="11"/>
      <c r="G12" s="11"/>
      <c r="H12" s="11"/>
      <c r="I12" s="11"/>
    </row>
    <row r="13" spans="1:9" ht="30" customHeight="1">
      <c r="A13" s="11"/>
      <c r="B13" s="11" t="s">
        <v>47</v>
      </c>
      <c r="C13" s="9" t="s">
        <v>66</v>
      </c>
      <c r="D13" t="s">
        <v>67</v>
      </c>
      <c r="E13" s="7" t="s">
        <v>68</v>
      </c>
      <c r="F13" t="s">
        <v>69</v>
      </c>
      <c r="G13" t="s">
        <v>70</v>
      </c>
      <c r="H13" t="s">
        <v>71</v>
      </c>
      <c r="I13" t="s">
        <v>72</v>
      </c>
    </row>
    <row r="14" spans="1:9">
      <c r="A14" s="11"/>
      <c r="B14" s="12">
        <v>45109</v>
      </c>
      <c r="C14" s="10">
        <v>45109</v>
      </c>
      <c r="D14" s="3">
        <v>45110</v>
      </c>
      <c r="E14" s="8">
        <v>45111</v>
      </c>
      <c r="F14" s="3">
        <v>45112</v>
      </c>
      <c r="G14" s="3">
        <v>45113</v>
      </c>
      <c r="H14" s="3">
        <v>45114</v>
      </c>
      <c r="I14" s="3">
        <v>45115</v>
      </c>
    </row>
    <row r="15" spans="1:9">
      <c r="A15" s="11" t="s">
        <v>73</v>
      </c>
      <c r="B15" s="11" t="s">
        <v>2</v>
      </c>
      <c r="C15" s="9" t="s">
        <v>6</v>
      </c>
      <c r="D15" t="s">
        <v>6</v>
      </c>
      <c r="E15" s="7" t="s">
        <v>6</v>
      </c>
      <c r="F15" t="s">
        <v>6</v>
      </c>
      <c r="G15" t="s">
        <v>6</v>
      </c>
      <c r="H15" t="s">
        <v>4</v>
      </c>
      <c r="I15" t="s">
        <v>4</v>
      </c>
    </row>
    <row r="16" spans="1:9">
      <c r="A16" s="11"/>
      <c r="B16" s="11"/>
      <c r="C16" s="9"/>
      <c r="E16" s="7" t="s">
        <v>0</v>
      </c>
    </row>
    <row r="17" spans="1:9">
      <c r="A17" s="11" t="s">
        <v>75</v>
      </c>
      <c r="B17" s="11" t="s">
        <v>3</v>
      </c>
      <c r="C17" s="9" t="s">
        <v>6</v>
      </c>
      <c r="D17" t="s">
        <v>6</v>
      </c>
      <c r="E17" s="7" t="s">
        <v>6</v>
      </c>
      <c r="F17" t="s">
        <v>6</v>
      </c>
      <c r="G17" t="s">
        <v>6</v>
      </c>
      <c r="H17" t="s">
        <v>5</v>
      </c>
      <c r="I17" t="s">
        <v>5</v>
      </c>
    </row>
    <row r="18" spans="1:9">
      <c r="A18" s="11"/>
      <c r="B18" s="11"/>
      <c r="C18" s="9"/>
      <c r="E18" s="7" t="s">
        <v>1</v>
      </c>
    </row>
    <row r="19" spans="1:9">
      <c r="A19" s="11" t="s">
        <v>76</v>
      </c>
      <c r="B19" s="11" t="s">
        <v>8</v>
      </c>
      <c r="C19" t="s">
        <v>1</v>
      </c>
      <c r="D19" t="s">
        <v>4</v>
      </c>
      <c r="E19" s="7" t="s">
        <v>8</v>
      </c>
      <c r="F19" t="s">
        <v>2</v>
      </c>
      <c r="G19" t="s">
        <v>3</v>
      </c>
      <c r="H19" t="s">
        <v>7</v>
      </c>
      <c r="I19" t="s">
        <v>7</v>
      </c>
    </row>
    <row r="20" spans="1:9">
      <c r="A20" s="11"/>
      <c r="B20" s="11"/>
      <c r="C20" s="9"/>
      <c r="E20" s="7"/>
    </row>
    <row r="21" spans="1:9">
      <c r="A21" s="13" t="s">
        <v>78</v>
      </c>
      <c r="B21" s="11"/>
      <c r="C21" s="9"/>
      <c r="E21" s="7"/>
    </row>
    <row r="22" spans="1:9">
      <c r="A22" s="13" t="s">
        <v>79</v>
      </c>
      <c r="B22" s="11"/>
      <c r="C22" s="9"/>
      <c r="E22" s="7" t="s">
        <v>82</v>
      </c>
    </row>
    <row r="23" spans="1:9">
      <c r="A23" s="13" t="s">
        <v>80</v>
      </c>
      <c r="B23" s="11"/>
      <c r="C23" s="9"/>
      <c r="E23" s="7"/>
    </row>
    <row r="24" spans="1:9">
      <c r="A24" s="13" t="s">
        <v>81</v>
      </c>
      <c r="B24" s="11"/>
      <c r="C24" s="9"/>
      <c r="E24" s="7"/>
    </row>
    <row r="25" spans="1:9" ht="30" customHeight="1">
      <c r="B25" t="s">
        <v>47</v>
      </c>
      <c r="C25" t="s">
        <v>66</v>
      </c>
      <c r="D25" t="s">
        <v>67</v>
      </c>
      <c r="E25" t="s">
        <v>68</v>
      </c>
      <c r="F25" t="s">
        <v>69</v>
      </c>
      <c r="G25" t="s">
        <v>70</v>
      </c>
      <c r="H25" t="s">
        <v>71</v>
      </c>
      <c r="I25" t="s">
        <v>72</v>
      </c>
    </row>
    <row r="26" spans="1:9">
      <c r="B26" s="3">
        <v>45116</v>
      </c>
      <c r="C26" s="3">
        <v>45116</v>
      </c>
      <c r="D26" s="3">
        <v>45117</v>
      </c>
      <c r="E26" s="3">
        <v>45118</v>
      </c>
      <c r="F26" s="3">
        <v>45119</v>
      </c>
      <c r="G26" s="3">
        <v>45120</v>
      </c>
      <c r="H26" s="3">
        <v>45121</v>
      </c>
      <c r="I26" s="3">
        <v>45122</v>
      </c>
    </row>
    <row r="27" spans="1:9">
      <c r="A27" t="s">
        <v>73</v>
      </c>
      <c r="B27" t="s">
        <v>4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s="29" t="s">
        <v>206</v>
      </c>
      <c r="I27" s="29" t="s">
        <v>206</v>
      </c>
    </row>
    <row r="29" spans="1:9">
      <c r="A29" t="s">
        <v>75</v>
      </c>
      <c r="B29" t="s">
        <v>5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1</v>
      </c>
      <c r="I29" t="s">
        <v>1</v>
      </c>
    </row>
    <row r="31" spans="1:9">
      <c r="A31" t="s">
        <v>76</v>
      </c>
      <c r="B31" t="s">
        <v>7</v>
      </c>
      <c r="C31" t="s">
        <v>0</v>
      </c>
      <c r="D31" t="s">
        <v>8</v>
      </c>
      <c r="E31" t="s">
        <v>1</v>
      </c>
      <c r="F31" s="29" t="s">
        <v>208</v>
      </c>
      <c r="G31" s="29" t="s">
        <v>209</v>
      </c>
      <c r="H31" t="s">
        <v>8</v>
      </c>
      <c r="I31" t="s">
        <v>8</v>
      </c>
    </row>
    <row r="33" spans="1:9">
      <c r="A33" s="4" t="s">
        <v>78</v>
      </c>
    </row>
    <row r="34" spans="1:9">
      <c r="A34" s="4" t="s">
        <v>79</v>
      </c>
    </row>
    <row r="35" spans="1:9">
      <c r="A35" s="4" t="s">
        <v>80</v>
      </c>
    </row>
    <row r="36" spans="1:9">
      <c r="A36" s="4" t="s">
        <v>81</v>
      </c>
    </row>
    <row r="37" spans="1:9" ht="30" customHeight="1">
      <c r="B37" t="s">
        <v>47</v>
      </c>
      <c r="C37" t="s">
        <v>66</v>
      </c>
      <c r="D37" t="s">
        <v>67</v>
      </c>
      <c r="E37" t="s">
        <v>68</v>
      </c>
      <c r="F37" t="s">
        <v>69</v>
      </c>
      <c r="G37" t="s">
        <v>70</v>
      </c>
      <c r="H37" t="s">
        <v>71</v>
      </c>
      <c r="I37" t="s">
        <v>72</v>
      </c>
    </row>
    <row r="38" spans="1:9">
      <c r="B38" s="3">
        <v>45123</v>
      </c>
      <c r="C38" s="3">
        <v>45123</v>
      </c>
      <c r="D38" s="3">
        <v>45124</v>
      </c>
      <c r="E38" s="3">
        <v>45125</v>
      </c>
      <c r="F38" s="3">
        <v>45126</v>
      </c>
      <c r="G38" s="3">
        <v>45127</v>
      </c>
      <c r="H38" s="3">
        <v>45128</v>
      </c>
      <c r="I38" s="3">
        <v>45129</v>
      </c>
    </row>
    <row r="39" spans="1:9">
      <c r="A39" t="s">
        <v>73</v>
      </c>
      <c r="B39" s="29" t="s">
        <v>206</v>
      </c>
      <c r="C39" t="s">
        <v>6</v>
      </c>
      <c r="D39" t="s">
        <v>6</v>
      </c>
      <c r="E39" t="s">
        <v>6</v>
      </c>
      <c r="F39" t="s">
        <v>6</v>
      </c>
      <c r="G39" t="s">
        <v>6</v>
      </c>
      <c r="H39" s="31" t="s">
        <v>203</v>
      </c>
      <c r="I39" s="31" t="s">
        <v>9</v>
      </c>
    </row>
    <row r="41" spans="1:9">
      <c r="A41" t="s">
        <v>75</v>
      </c>
      <c r="B41" t="s">
        <v>1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2</v>
      </c>
      <c r="I41" t="s">
        <v>2</v>
      </c>
    </row>
    <row r="43" spans="1:9">
      <c r="A43" t="s">
        <v>76</v>
      </c>
      <c r="B43" t="s">
        <v>8</v>
      </c>
      <c r="C43" t="s">
        <v>4</v>
      </c>
      <c r="D43" t="s">
        <v>9</v>
      </c>
      <c r="E43" t="s">
        <v>10</v>
      </c>
      <c r="F43" t="s">
        <v>12</v>
      </c>
      <c r="G43" t="s">
        <v>11</v>
      </c>
      <c r="H43" t="s">
        <v>27</v>
      </c>
      <c r="I43" t="s">
        <v>27</v>
      </c>
    </row>
    <row r="45" spans="1:9">
      <c r="A45" s="4" t="s">
        <v>78</v>
      </c>
      <c r="I45" t="s">
        <v>74</v>
      </c>
    </row>
    <row r="46" spans="1:9">
      <c r="A46" s="4" t="s">
        <v>79</v>
      </c>
    </row>
    <row r="47" spans="1:9">
      <c r="A47" s="4" t="s">
        <v>80</v>
      </c>
    </row>
    <row r="48" spans="1:9">
      <c r="A48" s="4" t="s">
        <v>81</v>
      </c>
    </row>
    <row r="49" spans="1:9" ht="30" customHeight="1">
      <c r="B49" t="s">
        <v>47</v>
      </c>
      <c r="C49" t="s">
        <v>66</v>
      </c>
      <c r="D49" t="s">
        <v>67</v>
      </c>
      <c r="E49" t="s">
        <v>68</v>
      </c>
      <c r="F49" t="s">
        <v>69</v>
      </c>
      <c r="G49" t="s">
        <v>70</v>
      </c>
      <c r="H49" t="s">
        <v>71</v>
      </c>
      <c r="I49" t="s">
        <v>72</v>
      </c>
    </row>
    <row r="50" spans="1:9">
      <c r="B50" s="3">
        <v>45130</v>
      </c>
      <c r="C50" s="3">
        <v>45130</v>
      </c>
      <c r="D50" s="3">
        <v>45131</v>
      </c>
      <c r="E50" s="3">
        <v>45132</v>
      </c>
      <c r="F50" s="3">
        <v>45133</v>
      </c>
      <c r="G50" s="3">
        <v>45134</v>
      </c>
      <c r="H50" s="3">
        <v>45135</v>
      </c>
      <c r="I50" s="3">
        <v>45136</v>
      </c>
    </row>
    <row r="51" spans="1:9">
      <c r="A51" t="s">
        <v>73</v>
      </c>
      <c r="B51" s="31" t="s">
        <v>9</v>
      </c>
      <c r="C51" t="s">
        <v>6</v>
      </c>
      <c r="D51" t="s">
        <v>6</v>
      </c>
      <c r="E51" t="s">
        <v>6</v>
      </c>
      <c r="F51" t="s">
        <v>6</v>
      </c>
      <c r="G51" t="s">
        <v>6</v>
      </c>
      <c r="H51" s="29" t="s">
        <v>204</v>
      </c>
      <c r="I51" s="29" t="s">
        <v>205</v>
      </c>
    </row>
    <row r="53" spans="1:9">
      <c r="A53" t="s">
        <v>75</v>
      </c>
      <c r="B53" t="s">
        <v>2</v>
      </c>
      <c r="C53" t="s">
        <v>6</v>
      </c>
      <c r="D53" t="s">
        <v>6</v>
      </c>
      <c r="E53" t="s">
        <v>6</v>
      </c>
      <c r="F53" t="s">
        <v>6</v>
      </c>
      <c r="G53" t="s">
        <v>6</v>
      </c>
      <c r="H53" t="s">
        <v>12</v>
      </c>
      <c r="I53" t="s">
        <v>12</v>
      </c>
    </row>
    <row r="55" spans="1:9">
      <c r="A55" t="s">
        <v>76</v>
      </c>
      <c r="B55" t="s">
        <v>27</v>
      </c>
      <c r="C55" s="31" t="s">
        <v>3</v>
      </c>
      <c r="D55" t="s">
        <v>7</v>
      </c>
      <c r="E55" t="s">
        <v>0</v>
      </c>
      <c r="F55" t="s">
        <v>3</v>
      </c>
      <c r="G55" t="s">
        <v>1</v>
      </c>
      <c r="H55" t="s">
        <v>11</v>
      </c>
      <c r="I55" t="s">
        <v>11</v>
      </c>
    </row>
    <row r="56" spans="1:9">
      <c r="C56" s="31"/>
    </row>
    <row r="57" spans="1:9">
      <c r="A57" s="4" t="s">
        <v>78</v>
      </c>
      <c r="B57" t="s">
        <v>74</v>
      </c>
      <c r="C57" s="31" t="s">
        <v>74</v>
      </c>
      <c r="D57" t="s">
        <v>74</v>
      </c>
      <c r="E57" t="s">
        <v>74</v>
      </c>
      <c r="F57" t="s">
        <v>74</v>
      </c>
      <c r="G57" t="s">
        <v>74</v>
      </c>
      <c r="H57" t="s">
        <v>74</v>
      </c>
      <c r="I57" t="s">
        <v>74</v>
      </c>
    </row>
    <row r="58" spans="1:9">
      <c r="A58" s="4" t="s">
        <v>79</v>
      </c>
      <c r="C58" s="31"/>
    </row>
    <row r="59" spans="1:9">
      <c r="A59" s="4" t="s">
        <v>80</v>
      </c>
      <c r="C59" s="31"/>
    </row>
    <row r="60" spans="1:9">
      <c r="A60" s="4" t="s">
        <v>81</v>
      </c>
      <c r="C60" s="31"/>
    </row>
    <row r="61" spans="1:9" ht="30" customHeight="1">
      <c r="B61" t="s">
        <v>47</v>
      </c>
      <c r="C61" s="31" t="s">
        <v>66</v>
      </c>
      <c r="D61" t="s">
        <v>67</v>
      </c>
      <c r="E61" t="s">
        <v>68</v>
      </c>
      <c r="F61" t="s">
        <v>69</v>
      </c>
      <c r="G61" t="s">
        <v>70</v>
      </c>
      <c r="H61" t="s">
        <v>71</v>
      </c>
      <c r="I61" t="s">
        <v>72</v>
      </c>
    </row>
    <row r="62" spans="1:9">
      <c r="B62" s="3">
        <v>45137</v>
      </c>
      <c r="C62" s="32">
        <v>45137</v>
      </c>
      <c r="D62" s="3">
        <v>45138</v>
      </c>
      <c r="E62" s="3">
        <v>45139</v>
      </c>
      <c r="F62" s="3">
        <v>45140</v>
      </c>
      <c r="G62" s="3">
        <v>45141</v>
      </c>
      <c r="H62" s="3">
        <v>45142</v>
      </c>
      <c r="I62" s="3">
        <v>45143</v>
      </c>
    </row>
    <row r="63" spans="1:9">
      <c r="A63" t="s">
        <v>73</v>
      </c>
      <c r="B63" s="29" t="s">
        <v>204</v>
      </c>
      <c r="C63" s="31" t="s">
        <v>7</v>
      </c>
      <c r="D63" t="s">
        <v>7</v>
      </c>
      <c r="E63" t="s">
        <v>7</v>
      </c>
      <c r="F63" t="s">
        <v>7</v>
      </c>
      <c r="G63" t="s">
        <v>7</v>
      </c>
      <c r="H63" s="29" t="s">
        <v>201</v>
      </c>
      <c r="I63" s="29" t="s">
        <v>201</v>
      </c>
    </row>
    <row r="64" spans="1:9">
      <c r="C64" s="31"/>
    </row>
    <row r="65" spans="1:9">
      <c r="A65" t="s">
        <v>75</v>
      </c>
      <c r="B65" t="s">
        <v>12</v>
      </c>
      <c r="C65" s="31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2</v>
      </c>
      <c r="I65" t="s">
        <v>2</v>
      </c>
    </row>
    <row r="66" spans="1:9">
      <c r="C66" s="31"/>
    </row>
    <row r="67" spans="1:9">
      <c r="A67" t="s">
        <v>76</v>
      </c>
      <c r="B67" t="s">
        <v>11</v>
      </c>
      <c r="C67" s="31" t="s">
        <v>8</v>
      </c>
      <c r="D67" t="s">
        <v>5</v>
      </c>
      <c r="E67" t="s">
        <v>6</v>
      </c>
      <c r="F67" t="s">
        <v>2</v>
      </c>
      <c r="G67" t="s">
        <v>8</v>
      </c>
      <c r="H67" t="s">
        <v>4</v>
      </c>
      <c r="I67" t="s">
        <v>4</v>
      </c>
    </row>
    <row r="69" spans="1:9">
      <c r="A69" s="4" t="s">
        <v>78</v>
      </c>
      <c r="B69" t="s">
        <v>74</v>
      </c>
      <c r="C69" t="s">
        <v>74</v>
      </c>
      <c r="G69" t="s">
        <v>9</v>
      </c>
      <c r="H69" t="s">
        <v>9</v>
      </c>
      <c r="I69" t="s">
        <v>83</v>
      </c>
    </row>
    <row r="70" spans="1:9">
      <c r="A70" s="4" t="s">
        <v>79</v>
      </c>
    </row>
    <row r="71" spans="1:9">
      <c r="A71" s="4" t="s">
        <v>80</v>
      </c>
    </row>
    <row r="72" spans="1:9">
      <c r="A72" s="4" t="s">
        <v>81</v>
      </c>
    </row>
    <row r="73" spans="1:9" ht="30" customHeight="1">
      <c r="B73" t="s">
        <v>47</v>
      </c>
      <c r="C73" t="s">
        <v>66</v>
      </c>
      <c r="D73" t="s">
        <v>67</v>
      </c>
      <c r="E73" t="s">
        <v>68</v>
      </c>
      <c r="F73" t="s">
        <v>69</v>
      </c>
      <c r="G73" t="s">
        <v>70</v>
      </c>
      <c r="H73" t="s">
        <v>71</v>
      </c>
      <c r="I73" t="s">
        <v>72</v>
      </c>
    </row>
    <row r="74" spans="1:9">
      <c r="B74" s="3">
        <v>45144</v>
      </c>
      <c r="C74" s="3">
        <v>45144</v>
      </c>
      <c r="D74" s="3">
        <v>45145</v>
      </c>
      <c r="E74" s="3">
        <v>45146</v>
      </c>
      <c r="F74" s="3">
        <v>45147</v>
      </c>
      <c r="G74" s="3">
        <v>45148</v>
      </c>
      <c r="H74" s="3">
        <v>45149</v>
      </c>
      <c r="I74" s="3">
        <v>45150</v>
      </c>
    </row>
    <row r="75" spans="1:9">
      <c r="A75" t="s">
        <v>73</v>
      </c>
      <c r="B75" s="29" t="s">
        <v>201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t="s">
        <v>9</v>
      </c>
      <c r="I75" t="s">
        <v>9</v>
      </c>
    </row>
    <row r="77" spans="1:9">
      <c r="A77" t="s">
        <v>75</v>
      </c>
      <c r="B77" t="s">
        <v>2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 t="s">
        <v>12</v>
      </c>
      <c r="I77" t="s">
        <v>12</v>
      </c>
    </row>
    <row r="79" spans="1:9">
      <c r="A79" t="s">
        <v>76</v>
      </c>
      <c r="B79" t="s">
        <v>4</v>
      </c>
      <c r="C79" s="30" t="s">
        <v>202</v>
      </c>
      <c r="D79" t="s">
        <v>1</v>
      </c>
      <c r="E79" t="s">
        <v>3</v>
      </c>
      <c r="F79" t="s">
        <v>10</v>
      </c>
      <c r="G79" t="s">
        <v>6</v>
      </c>
      <c r="H79" t="s">
        <v>27</v>
      </c>
      <c r="I79" t="s">
        <v>27</v>
      </c>
    </row>
    <row r="81" spans="1:9">
      <c r="A81" s="4" t="s">
        <v>78</v>
      </c>
      <c r="B81" t="s">
        <v>83</v>
      </c>
      <c r="C81" t="s">
        <v>83</v>
      </c>
      <c r="D81" t="s">
        <v>84</v>
      </c>
      <c r="E81" t="s">
        <v>84</v>
      </c>
      <c r="F81" t="s">
        <v>84</v>
      </c>
      <c r="G81" t="s">
        <v>84</v>
      </c>
      <c r="H81" t="s">
        <v>84</v>
      </c>
      <c r="I81" t="s">
        <v>85</v>
      </c>
    </row>
    <row r="82" spans="1:9">
      <c r="A82" s="4" t="s">
        <v>79</v>
      </c>
    </row>
    <row r="83" spans="1:9">
      <c r="A83" s="4" t="s">
        <v>80</v>
      </c>
    </row>
    <row r="84" spans="1:9">
      <c r="A84" s="4" t="s">
        <v>81</v>
      </c>
    </row>
    <row r="85" spans="1:9" ht="30" customHeight="1">
      <c r="B85" t="s">
        <v>47</v>
      </c>
      <c r="C85" t="s">
        <v>66</v>
      </c>
      <c r="D85" t="s">
        <v>67</v>
      </c>
      <c r="E85" t="s">
        <v>68</v>
      </c>
      <c r="F85" t="s">
        <v>69</v>
      </c>
      <c r="G85" t="s">
        <v>70</v>
      </c>
      <c r="H85" t="s">
        <v>71</v>
      </c>
      <c r="I85" t="s">
        <v>72</v>
      </c>
    </row>
    <row r="86" spans="1:9">
      <c r="B86" s="3">
        <v>45151</v>
      </c>
      <c r="C86" s="3">
        <v>45151</v>
      </c>
      <c r="D86" s="3">
        <v>45152</v>
      </c>
      <c r="E86" s="3">
        <v>45153</v>
      </c>
      <c r="F86" s="3">
        <v>45154</v>
      </c>
      <c r="G86" s="3">
        <v>45155</v>
      </c>
      <c r="H86" s="3">
        <v>45156</v>
      </c>
      <c r="I86" s="3">
        <v>45157</v>
      </c>
    </row>
    <row r="87" spans="1:9">
      <c r="A87" t="s">
        <v>73</v>
      </c>
      <c r="B87" t="s">
        <v>9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  <c r="H87" t="s">
        <v>0</v>
      </c>
      <c r="I87" t="s">
        <v>0</v>
      </c>
    </row>
    <row r="89" spans="1:9">
      <c r="A89" t="s">
        <v>75</v>
      </c>
      <c r="B89" t="s">
        <v>12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 t="s">
        <v>1</v>
      </c>
      <c r="I89" t="s">
        <v>1</v>
      </c>
    </row>
    <row r="91" spans="1:9">
      <c r="A91" t="s">
        <v>76</v>
      </c>
      <c r="B91" t="s">
        <v>27</v>
      </c>
      <c r="C91" t="s">
        <v>2</v>
      </c>
      <c r="D91" t="s">
        <v>6</v>
      </c>
      <c r="E91" t="s">
        <v>0</v>
      </c>
      <c r="F91" t="s">
        <v>3</v>
      </c>
      <c r="G91" t="s">
        <v>6</v>
      </c>
      <c r="H91" t="s">
        <v>11</v>
      </c>
      <c r="I91" t="s">
        <v>11</v>
      </c>
    </row>
    <row r="93" spans="1:9">
      <c r="A93" s="4" t="s">
        <v>78</v>
      </c>
      <c r="B93" t="s">
        <v>85</v>
      </c>
      <c r="C93" t="s">
        <v>85</v>
      </c>
      <c r="D93" t="s">
        <v>86</v>
      </c>
      <c r="E93" t="s">
        <v>86</v>
      </c>
      <c r="F93" t="s">
        <v>86</v>
      </c>
      <c r="G93" t="s">
        <v>86</v>
      </c>
      <c r="H93" t="s">
        <v>87</v>
      </c>
      <c r="I93" t="s">
        <v>87</v>
      </c>
    </row>
    <row r="94" spans="1:9">
      <c r="A94" s="4" t="s">
        <v>79</v>
      </c>
    </row>
    <row r="95" spans="1:9">
      <c r="A95" s="4" t="s">
        <v>80</v>
      </c>
    </row>
    <row r="96" spans="1:9">
      <c r="A96" s="4" t="s">
        <v>81</v>
      </c>
    </row>
    <row r="97" spans="1:9" ht="30" customHeight="1">
      <c r="B97" t="s">
        <v>47</v>
      </c>
      <c r="C97" t="s">
        <v>66</v>
      </c>
      <c r="D97" t="s">
        <v>67</v>
      </c>
      <c r="E97" t="s">
        <v>68</v>
      </c>
      <c r="F97" t="s">
        <v>69</v>
      </c>
      <c r="G97" t="s">
        <v>70</v>
      </c>
      <c r="H97" t="s">
        <v>71</v>
      </c>
      <c r="I97" t="s">
        <v>72</v>
      </c>
    </row>
    <row r="98" spans="1:9">
      <c r="B98" s="3">
        <v>45158</v>
      </c>
      <c r="C98" s="3">
        <v>45158</v>
      </c>
      <c r="D98" s="3">
        <v>45159</v>
      </c>
      <c r="E98" s="3">
        <v>45160</v>
      </c>
      <c r="F98" s="3">
        <v>45161</v>
      </c>
      <c r="G98" s="3">
        <v>45162</v>
      </c>
      <c r="H98" s="3">
        <v>45163</v>
      </c>
      <c r="I98" s="3">
        <v>45164</v>
      </c>
    </row>
    <row r="99" spans="1:9">
      <c r="A99" t="s">
        <v>73</v>
      </c>
      <c r="B99" t="s">
        <v>0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  <c r="H99" s="29" t="s">
        <v>200</v>
      </c>
      <c r="I99" s="29" t="s">
        <v>200</v>
      </c>
    </row>
    <row r="101" spans="1:9">
      <c r="A101" t="s">
        <v>75</v>
      </c>
      <c r="B101" t="s">
        <v>1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 t="s">
        <v>2</v>
      </c>
      <c r="I101" t="s">
        <v>2</v>
      </c>
    </row>
    <row r="103" spans="1:9">
      <c r="A103" t="s">
        <v>76</v>
      </c>
      <c r="B103" t="s">
        <v>11</v>
      </c>
      <c r="C103" s="28" t="s">
        <v>199</v>
      </c>
      <c r="D103" t="s">
        <v>4</v>
      </c>
      <c r="E103" t="s">
        <v>9</v>
      </c>
      <c r="F103" t="s">
        <v>11</v>
      </c>
      <c r="G103" t="s">
        <v>0</v>
      </c>
      <c r="H103" t="s">
        <v>6</v>
      </c>
      <c r="I103" t="s">
        <v>6</v>
      </c>
    </row>
    <row r="105" spans="1:9">
      <c r="A105" s="4" t="s">
        <v>78</v>
      </c>
      <c r="B105" t="s">
        <v>87</v>
      </c>
      <c r="C105" t="s">
        <v>87</v>
      </c>
      <c r="D105" t="s">
        <v>12</v>
      </c>
      <c r="E105" t="s">
        <v>12</v>
      </c>
      <c r="F105" t="s">
        <v>12</v>
      </c>
      <c r="G105" t="s">
        <v>12</v>
      </c>
      <c r="H105" t="s">
        <v>88</v>
      </c>
      <c r="I105" t="s">
        <v>88</v>
      </c>
    </row>
    <row r="106" spans="1:9">
      <c r="A106" s="4" t="s">
        <v>79</v>
      </c>
    </row>
    <row r="107" spans="1:9">
      <c r="A107" s="4" t="s">
        <v>80</v>
      </c>
    </row>
    <row r="108" spans="1:9">
      <c r="A108" s="4" t="s">
        <v>81</v>
      </c>
    </row>
    <row r="109" spans="1:9" ht="30" customHeight="1">
      <c r="B109" t="s">
        <v>47</v>
      </c>
      <c r="C109" t="s">
        <v>66</v>
      </c>
      <c r="D109" t="s">
        <v>67</v>
      </c>
      <c r="E109" t="s">
        <v>68</v>
      </c>
      <c r="F109" t="s">
        <v>69</v>
      </c>
      <c r="G109" t="s">
        <v>70</v>
      </c>
      <c r="H109" t="s">
        <v>71</v>
      </c>
      <c r="I109" t="s">
        <v>72</v>
      </c>
    </row>
    <row r="110" spans="1:9">
      <c r="B110" s="3">
        <v>45165</v>
      </c>
      <c r="C110" s="3">
        <v>45165</v>
      </c>
      <c r="D110" s="3">
        <v>45166</v>
      </c>
      <c r="E110" s="3">
        <v>45167</v>
      </c>
      <c r="F110" s="3">
        <v>45168</v>
      </c>
      <c r="G110" s="3">
        <v>45169</v>
      </c>
      <c r="H110" s="3">
        <v>45170</v>
      </c>
      <c r="I110" s="3">
        <v>45171</v>
      </c>
    </row>
    <row r="111" spans="1:9">
      <c r="A111" t="s">
        <v>73</v>
      </c>
      <c r="B111" s="29" t="s">
        <v>200</v>
      </c>
      <c r="C111" t="s">
        <v>8</v>
      </c>
      <c r="D111" t="s">
        <v>8</v>
      </c>
      <c r="E111" t="s">
        <v>8</v>
      </c>
      <c r="F111" t="s">
        <v>8</v>
      </c>
      <c r="G111" t="s">
        <v>8</v>
      </c>
      <c r="H111" t="s">
        <v>7</v>
      </c>
      <c r="I111" t="s">
        <v>7</v>
      </c>
    </row>
    <row r="113" spans="1:9">
      <c r="A113" t="s">
        <v>75</v>
      </c>
      <c r="B113" t="s">
        <v>2</v>
      </c>
      <c r="C113" t="s">
        <v>8</v>
      </c>
      <c r="D113" t="s">
        <v>8</v>
      </c>
      <c r="E113" t="s">
        <v>8</v>
      </c>
      <c r="F113" t="s">
        <v>8</v>
      </c>
      <c r="G113" t="s">
        <v>8</v>
      </c>
      <c r="H113" t="s">
        <v>12</v>
      </c>
      <c r="I113" t="s">
        <v>12</v>
      </c>
    </row>
    <row r="115" spans="1:9">
      <c r="A115" t="s">
        <v>76</v>
      </c>
      <c r="B115" t="s">
        <v>6</v>
      </c>
      <c r="C115" s="29" t="s">
        <v>207</v>
      </c>
      <c r="D115" t="s">
        <v>7</v>
      </c>
      <c r="E115" t="s">
        <v>4</v>
      </c>
      <c r="F115" t="s">
        <v>3</v>
      </c>
      <c r="G115" t="s">
        <v>2</v>
      </c>
      <c r="H115" t="s">
        <v>0</v>
      </c>
      <c r="I115" t="s">
        <v>0</v>
      </c>
    </row>
    <row r="117" spans="1:9">
      <c r="A117" s="4" t="s">
        <v>78</v>
      </c>
      <c r="B117" t="s">
        <v>88</v>
      </c>
      <c r="C117" t="s">
        <v>88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89</v>
      </c>
    </row>
    <row r="118" spans="1:9">
      <c r="A118" s="4" t="s">
        <v>79</v>
      </c>
    </row>
    <row r="119" spans="1:9">
      <c r="A119" s="4" t="s">
        <v>80</v>
      </c>
    </row>
    <row r="120" spans="1:9">
      <c r="A120" s="4" t="s">
        <v>81</v>
      </c>
    </row>
    <row r="121" spans="1:9" ht="30" customHeight="1">
      <c r="B121" t="s">
        <v>47</v>
      </c>
      <c r="C121" t="s">
        <v>66</v>
      </c>
      <c r="D121" s="7" t="s">
        <v>67</v>
      </c>
      <c r="E121" t="s">
        <v>68</v>
      </c>
      <c r="F121" t="s">
        <v>69</v>
      </c>
      <c r="G121" t="s">
        <v>70</v>
      </c>
      <c r="H121" t="s">
        <v>71</v>
      </c>
      <c r="I121" t="s">
        <v>72</v>
      </c>
    </row>
    <row r="122" spans="1:9">
      <c r="B122" s="3">
        <v>45172</v>
      </c>
      <c r="C122" s="3">
        <v>45172</v>
      </c>
      <c r="D122" s="8">
        <v>45173</v>
      </c>
      <c r="E122" s="3">
        <v>45174</v>
      </c>
      <c r="F122" s="3">
        <v>45175</v>
      </c>
      <c r="G122" s="3">
        <v>45176</v>
      </c>
      <c r="H122" s="3">
        <v>45177</v>
      </c>
      <c r="I122" s="3">
        <v>45178</v>
      </c>
    </row>
    <row r="123" spans="1:9">
      <c r="A123" t="s">
        <v>73</v>
      </c>
      <c r="B123" t="s">
        <v>7</v>
      </c>
      <c r="C123" t="s">
        <v>8</v>
      </c>
      <c r="D123" s="7" t="s">
        <v>8</v>
      </c>
      <c r="E123" t="s">
        <v>8</v>
      </c>
      <c r="F123" t="s">
        <v>8</v>
      </c>
      <c r="G123" t="s">
        <v>8</v>
      </c>
      <c r="H123" t="s">
        <v>9</v>
      </c>
      <c r="I123" t="s">
        <v>9</v>
      </c>
    </row>
    <row r="124" spans="1:9">
      <c r="D124" s="7" t="s">
        <v>9</v>
      </c>
    </row>
    <row r="125" spans="1:9">
      <c r="A125" t="s">
        <v>75</v>
      </c>
      <c r="B125" t="s">
        <v>12</v>
      </c>
      <c r="C125" t="s">
        <v>8</v>
      </c>
      <c r="D125" s="7" t="s">
        <v>8</v>
      </c>
      <c r="E125" t="s">
        <v>8</v>
      </c>
      <c r="F125" t="s">
        <v>8</v>
      </c>
      <c r="G125" t="s">
        <v>8</v>
      </c>
      <c r="H125" t="s">
        <v>11</v>
      </c>
      <c r="I125" t="s">
        <v>11</v>
      </c>
    </row>
    <row r="126" spans="1:9">
      <c r="D126" s="7" t="s">
        <v>5</v>
      </c>
    </row>
    <row r="127" spans="1:9">
      <c r="A127" t="s">
        <v>76</v>
      </c>
      <c r="B127" t="s">
        <v>0</v>
      </c>
      <c r="C127" t="s">
        <v>0</v>
      </c>
      <c r="D127" s="7" t="s">
        <v>6</v>
      </c>
      <c r="E127" t="s">
        <v>2</v>
      </c>
      <c r="F127" t="s">
        <v>7</v>
      </c>
      <c r="G127" t="s">
        <v>12</v>
      </c>
      <c r="H127" t="s">
        <v>10</v>
      </c>
      <c r="I127" t="s">
        <v>10</v>
      </c>
    </row>
    <row r="128" spans="1:9">
      <c r="D128" s="7"/>
    </row>
    <row r="129" spans="1:9">
      <c r="A129" s="4" t="s">
        <v>78</v>
      </c>
      <c r="B129" t="s">
        <v>89</v>
      </c>
      <c r="C129" t="s">
        <v>89</v>
      </c>
      <c r="D129" s="7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</row>
    <row r="130" spans="1:9">
      <c r="A130" s="4" t="s">
        <v>79</v>
      </c>
      <c r="D130" s="7" t="s">
        <v>90</v>
      </c>
    </row>
    <row r="131" spans="1:9">
      <c r="A131" s="4" t="s">
        <v>80</v>
      </c>
      <c r="D131" s="7"/>
    </row>
    <row r="132" spans="1:9">
      <c r="A132" s="4" t="s">
        <v>81</v>
      </c>
      <c r="D132" s="7"/>
    </row>
    <row r="133" spans="1:9" ht="30" customHeight="1">
      <c r="B133" t="s">
        <v>47</v>
      </c>
      <c r="C133" t="s">
        <v>66</v>
      </c>
      <c r="D133" t="s">
        <v>67</v>
      </c>
      <c r="E133" t="s">
        <v>68</v>
      </c>
      <c r="F133" t="s">
        <v>69</v>
      </c>
      <c r="G133" t="s">
        <v>70</v>
      </c>
      <c r="H133" t="s">
        <v>71</v>
      </c>
      <c r="I133" t="s">
        <v>72</v>
      </c>
    </row>
    <row r="134" spans="1:9">
      <c r="B134" s="3">
        <v>45179</v>
      </c>
      <c r="C134" s="3">
        <v>45179</v>
      </c>
      <c r="D134" s="3">
        <v>45180</v>
      </c>
      <c r="E134" s="3">
        <v>45181</v>
      </c>
      <c r="F134" s="3">
        <v>45182</v>
      </c>
      <c r="G134" s="3">
        <v>45183</v>
      </c>
      <c r="H134" s="3">
        <v>45184</v>
      </c>
      <c r="I134" s="3">
        <v>45185</v>
      </c>
    </row>
    <row r="135" spans="1:9">
      <c r="A135" t="s">
        <v>73</v>
      </c>
      <c r="B135" t="s">
        <v>9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1</v>
      </c>
      <c r="I135" t="s">
        <v>1</v>
      </c>
    </row>
    <row r="137" spans="1:9">
      <c r="A137" t="s">
        <v>75</v>
      </c>
      <c r="B137" t="s">
        <v>11</v>
      </c>
      <c r="C137" t="s">
        <v>8</v>
      </c>
      <c r="D137" t="s">
        <v>8</v>
      </c>
      <c r="E137" t="s">
        <v>8</v>
      </c>
      <c r="F137" t="s">
        <v>8</v>
      </c>
      <c r="G137" t="s">
        <v>8</v>
      </c>
      <c r="H137" t="s">
        <v>5</v>
      </c>
      <c r="I137" t="s">
        <v>5</v>
      </c>
    </row>
    <row r="139" spans="1:9">
      <c r="A139" t="s">
        <v>76</v>
      </c>
      <c r="B139" t="s">
        <v>10</v>
      </c>
      <c r="C139" t="s">
        <v>5</v>
      </c>
      <c r="D139" t="s">
        <v>0</v>
      </c>
      <c r="E139" t="s">
        <v>6</v>
      </c>
      <c r="F139" t="s">
        <v>2</v>
      </c>
      <c r="G139" t="s">
        <v>0</v>
      </c>
      <c r="H139" t="s">
        <v>6</v>
      </c>
      <c r="I139" t="s">
        <v>6</v>
      </c>
    </row>
    <row r="141" spans="1:9">
      <c r="A141" s="4" t="s">
        <v>78</v>
      </c>
      <c r="B141" t="s">
        <v>4</v>
      </c>
      <c r="C141" t="s">
        <v>4</v>
      </c>
      <c r="I141" t="s">
        <v>11</v>
      </c>
    </row>
    <row r="142" spans="1:9">
      <c r="A142" s="4" t="s">
        <v>79</v>
      </c>
    </row>
    <row r="143" spans="1:9">
      <c r="A143" s="4" t="s">
        <v>80</v>
      </c>
    </row>
    <row r="144" spans="1:9">
      <c r="A144" s="4" t="s">
        <v>81</v>
      </c>
    </row>
    <row r="145" spans="1:9" ht="30" customHeight="1">
      <c r="B145" t="s">
        <v>47</v>
      </c>
      <c r="C145" t="s">
        <v>66</v>
      </c>
      <c r="D145" t="s">
        <v>67</v>
      </c>
      <c r="E145" t="s">
        <v>68</v>
      </c>
      <c r="F145" t="s">
        <v>69</v>
      </c>
      <c r="G145" t="s">
        <v>70</v>
      </c>
      <c r="H145" t="s">
        <v>71</v>
      </c>
      <c r="I145" t="s">
        <v>72</v>
      </c>
    </row>
    <row r="146" spans="1:9">
      <c r="B146" s="3">
        <v>45186</v>
      </c>
      <c r="C146" s="3">
        <v>45186</v>
      </c>
      <c r="D146" s="3">
        <v>45187</v>
      </c>
      <c r="E146" s="3">
        <v>45188</v>
      </c>
      <c r="F146" s="3">
        <v>45189</v>
      </c>
      <c r="G146" s="3">
        <v>45190</v>
      </c>
      <c r="H146" s="3">
        <v>45191</v>
      </c>
      <c r="I146" s="3">
        <v>45192</v>
      </c>
    </row>
    <row r="147" spans="1:9">
      <c r="A147" t="s">
        <v>73</v>
      </c>
      <c r="B147" t="s">
        <v>1</v>
      </c>
      <c r="C147" t="s">
        <v>8</v>
      </c>
      <c r="D147" t="s">
        <v>8</v>
      </c>
      <c r="E147" t="s">
        <v>8</v>
      </c>
      <c r="F147" t="s">
        <v>8</v>
      </c>
      <c r="G147" t="s">
        <v>8</v>
      </c>
      <c r="H147" t="s">
        <v>3</v>
      </c>
      <c r="I147" t="s">
        <v>3</v>
      </c>
    </row>
    <row r="149" spans="1:9">
      <c r="A149" t="s">
        <v>75</v>
      </c>
      <c r="B149" t="s">
        <v>5</v>
      </c>
      <c r="C149" t="s">
        <v>8</v>
      </c>
      <c r="D149" t="s">
        <v>8</v>
      </c>
      <c r="E149" t="s">
        <v>8</v>
      </c>
      <c r="F149" t="s">
        <v>8</v>
      </c>
      <c r="G149" t="s">
        <v>8</v>
      </c>
      <c r="H149" t="s">
        <v>4</v>
      </c>
      <c r="I149" t="s">
        <v>4</v>
      </c>
    </row>
    <row r="151" spans="1:9">
      <c r="A151" t="s">
        <v>76</v>
      </c>
      <c r="B151" t="s">
        <v>6</v>
      </c>
      <c r="C151" t="s">
        <v>2</v>
      </c>
      <c r="D151" t="s">
        <v>3</v>
      </c>
      <c r="E151" t="s">
        <v>0</v>
      </c>
      <c r="F151" t="s">
        <v>7</v>
      </c>
      <c r="G151" t="s">
        <v>1</v>
      </c>
      <c r="H151" t="s">
        <v>12</v>
      </c>
      <c r="I151" t="s">
        <v>12</v>
      </c>
    </row>
    <row r="153" spans="1:9">
      <c r="A153" s="4" t="s">
        <v>78</v>
      </c>
      <c r="B153" t="s">
        <v>11</v>
      </c>
      <c r="C153" t="s">
        <v>11</v>
      </c>
      <c r="D153" t="s">
        <v>11</v>
      </c>
      <c r="E153" t="s">
        <v>11</v>
      </c>
      <c r="F153" t="s">
        <v>11</v>
      </c>
      <c r="G153" t="s">
        <v>11</v>
      </c>
      <c r="H153" t="s">
        <v>11</v>
      </c>
      <c r="I153" t="s">
        <v>11</v>
      </c>
    </row>
    <row r="154" spans="1:9">
      <c r="A154" s="4" t="s">
        <v>79</v>
      </c>
    </row>
    <row r="155" spans="1:9">
      <c r="A155" s="4" t="s">
        <v>80</v>
      </c>
    </row>
    <row r="156" spans="1:9">
      <c r="A156" s="4" t="s">
        <v>81</v>
      </c>
    </row>
    <row r="157" spans="1:9" ht="30" customHeight="1">
      <c r="B157" t="s">
        <v>47</v>
      </c>
      <c r="C157" t="s">
        <v>66</v>
      </c>
      <c r="D157" t="s">
        <v>67</v>
      </c>
      <c r="E157" t="s">
        <v>68</v>
      </c>
      <c r="F157" t="s">
        <v>69</v>
      </c>
      <c r="G157" t="s">
        <v>70</v>
      </c>
      <c r="H157" t="s">
        <v>71</v>
      </c>
      <c r="I157" t="s">
        <v>72</v>
      </c>
    </row>
    <row r="158" spans="1:9">
      <c r="B158" s="3">
        <v>45193</v>
      </c>
      <c r="C158" s="3">
        <v>45193</v>
      </c>
      <c r="D158" s="3">
        <v>45194</v>
      </c>
      <c r="E158" s="3">
        <v>45195</v>
      </c>
      <c r="F158" s="3">
        <v>45196</v>
      </c>
      <c r="G158" s="3">
        <v>45197</v>
      </c>
      <c r="H158" s="3">
        <v>45198</v>
      </c>
      <c r="I158" s="3">
        <v>45199</v>
      </c>
    </row>
    <row r="159" spans="1:9">
      <c r="A159" t="s">
        <v>73</v>
      </c>
      <c r="B159" t="s">
        <v>3</v>
      </c>
      <c r="C159" t="s">
        <v>5</v>
      </c>
      <c r="D159" t="s">
        <v>5</v>
      </c>
      <c r="E159" t="s">
        <v>5</v>
      </c>
      <c r="F159" t="s">
        <v>5</v>
      </c>
      <c r="G159" t="s">
        <v>5</v>
      </c>
      <c r="H159" t="s">
        <v>2</v>
      </c>
      <c r="I159" t="s">
        <v>2</v>
      </c>
    </row>
    <row r="161" spans="1:9">
      <c r="A161" t="s">
        <v>75</v>
      </c>
      <c r="B161" t="s">
        <v>4</v>
      </c>
      <c r="C161" t="s">
        <v>5</v>
      </c>
      <c r="D161" t="s">
        <v>5</v>
      </c>
      <c r="E161" t="s">
        <v>5</v>
      </c>
      <c r="F161" t="s">
        <v>5</v>
      </c>
      <c r="G161" t="s">
        <v>5</v>
      </c>
      <c r="H161" t="s">
        <v>11</v>
      </c>
      <c r="I161" t="s">
        <v>11</v>
      </c>
    </row>
    <row r="163" spans="1:9">
      <c r="A163" t="s">
        <v>76</v>
      </c>
      <c r="B163" t="s">
        <v>12</v>
      </c>
      <c r="C163" t="s">
        <v>10</v>
      </c>
      <c r="D163" t="s">
        <v>8</v>
      </c>
      <c r="E163" t="s">
        <v>11</v>
      </c>
      <c r="F163" t="s">
        <v>7</v>
      </c>
      <c r="G163" t="s">
        <v>8</v>
      </c>
      <c r="H163" t="s">
        <v>6</v>
      </c>
      <c r="I163" t="s">
        <v>6</v>
      </c>
    </row>
    <row r="165" spans="1:9">
      <c r="A165" s="4" t="s">
        <v>78</v>
      </c>
      <c r="B165" t="s">
        <v>11</v>
      </c>
      <c r="C165" t="s">
        <v>11</v>
      </c>
      <c r="I165" t="s">
        <v>91</v>
      </c>
    </row>
    <row r="166" spans="1:9">
      <c r="A166" s="4" t="s">
        <v>79</v>
      </c>
    </row>
    <row r="167" spans="1:9">
      <c r="A167" s="4" t="s">
        <v>80</v>
      </c>
    </row>
    <row r="168" spans="1:9">
      <c r="A168" s="4" t="s">
        <v>81</v>
      </c>
    </row>
    <row r="169" spans="1:9" ht="30" customHeight="1">
      <c r="B169" t="s">
        <v>47</v>
      </c>
      <c r="C169" t="s">
        <v>66</v>
      </c>
      <c r="D169" t="s">
        <v>67</v>
      </c>
      <c r="E169" t="s">
        <v>68</v>
      </c>
      <c r="F169" t="s">
        <v>69</v>
      </c>
      <c r="G169" t="s">
        <v>70</v>
      </c>
      <c r="H169" t="s">
        <v>71</v>
      </c>
      <c r="I169" t="s">
        <v>72</v>
      </c>
    </row>
    <row r="170" spans="1:9">
      <c r="B170" s="3">
        <v>45200</v>
      </c>
      <c r="C170" s="3">
        <v>45200</v>
      </c>
      <c r="D170" s="3">
        <v>45201</v>
      </c>
      <c r="E170" s="3">
        <v>45202</v>
      </c>
      <c r="F170" s="3">
        <v>45203</v>
      </c>
      <c r="G170" s="3">
        <v>45204</v>
      </c>
      <c r="H170" s="3">
        <v>45205</v>
      </c>
      <c r="I170" s="3">
        <v>45206</v>
      </c>
    </row>
    <row r="171" spans="1:9">
      <c r="A171" t="s">
        <v>73</v>
      </c>
      <c r="B171" t="s">
        <v>2</v>
      </c>
      <c r="C171" t="s">
        <v>5</v>
      </c>
      <c r="D171" t="s">
        <v>5</v>
      </c>
      <c r="E171" t="s">
        <v>5</v>
      </c>
      <c r="F171" t="s">
        <v>5</v>
      </c>
      <c r="G171" t="s">
        <v>5</v>
      </c>
      <c r="H171" t="s">
        <v>10</v>
      </c>
      <c r="I171" t="s">
        <v>10</v>
      </c>
    </row>
    <row r="173" spans="1:9">
      <c r="A173" t="s">
        <v>75</v>
      </c>
      <c r="B173" t="s">
        <v>11</v>
      </c>
      <c r="C173" t="s">
        <v>5</v>
      </c>
      <c r="D173" t="s">
        <v>5</v>
      </c>
      <c r="E173" t="s">
        <v>5</v>
      </c>
      <c r="F173" t="s">
        <v>5</v>
      </c>
      <c r="G173" t="s">
        <v>5</v>
      </c>
      <c r="H173" t="s">
        <v>7</v>
      </c>
      <c r="I173" t="s">
        <v>7</v>
      </c>
    </row>
    <row r="175" spans="1:9">
      <c r="A175" t="s">
        <v>76</v>
      </c>
      <c r="B175" t="s">
        <v>6</v>
      </c>
      <c r="C175" t="s">
        <v>9</v>
      </c>
      <c r="D175" t="s">
        <v>7</v>
      </c>
      <c r="E175" t="s">
        <v>0</v>
      </c>
      <c r="F175" t="s">
        <v>2</v>
      </c>
      <c r="G175" t="s">
        <v>6</v>
      </c>
      <c r="H175" t="s">
        <v>9</v>
      </c>
      <c r="I175" t="s">
        <v>9</v>
      </c>
    </row>
    <row r="177" spans="1:9">
      <c r="A177" s="4" t="s">
        <v>78</v>
      </c>
      <c r="B177" t="s">
        <v>91</v>
      </c>
      <c r="C177" t="s">
        <v>91</v>
      </c>
      <c r="D177" t="s">
        <v>91</v>
      </c>
      <c r="E177" t="s">
        <v>91</v>
      </c>
      <c r="F177" t="s">
        <v>91</v>
      </c>
      <c r="G177" t="s">
        <v>8</v>
      </c>
      <c r="H177" t="s">
        <v>8</v>
      </c>
      <c r="I177" t="s">
        <v>92</v>
      </c>
    </row>
    <row r="178" spans="1:9">
      <c r="A178" s="4" t="s">
        <v>79</v>
      </c>
    </row>
    <row r="179" spans="1:9">
      <c r="A179" s="4" t="s">
        <v>80</v>
      </c>
      <c r="B179" t="s">
        <v>93</v>
      </c>
      <c r="C179" t="s">
        <v>93</v>
      </c>
      <c r="D179" t="s">
        <v>93</v>
      </c>
      <c r="E179" t="s">
        <v>93</v>
      </c>
      <c r="F179" t="s">
        <v>93</v>
      </c>
      <c r="G179" t="s">
        <v>93</v>
      </c>
    </row>
    <row r="180" spans="1:9">
      <c r="A180" s="4" t="s">
        <v>81</v>
      </c>
    </row>
    <row r="181" spans="1:9" ht="30" customHeight="1">
      <c r="B181" t="s">
        <v>47</v>
      </c>
      <c r="C181" t="s">
        <v>66</v>
      </c>
      <c r="D181" s="7" t="s">
        <v>67</v>
      </c>
      <c r="E181" t="s">
        <v>68</v>
      </c>
      <c r="F181" t="s">
        <v>69</v>
      </c>
      <c r="G181" t="s">
        <v>70</v>
      </c>
      <c r="H181" t="s">
        <v>71</v>
      </c>
      <c r="I181" t="s">
        <v>72</v>
      </c>
    </row>
    <row r="182" spans="1:9">
      <c r="B182" s="3">
        <v>45207</v>
      </c>
      <c r="C182" s="3">
        <v>45207</v>
      </c>
      <c r="D182" s="8">
        <v>45208</v>
      </c>
      <c r="E182" s="3">
        <v>45209</v>
      </c>
      <c r="F182" s="3">
        <v>45210</v>
      </c>
      <c r="G182" s="3">
        <v>45211</v>
      </c>
      <c r="H182" s="3">
        <v>45212</v>
      </c>
      <c r="I182" s="3">
        <v>45213</v>
      </c>
    </row>
    <row r="183" spans="1:9">
      <c r="A183" t="s">
        <v>73</v>
      </c>
      <c r="B183" t="s">
        <v>10</v>
      </c>
      <c r="C183" t="s">
        <v>5</v>
      </c>
      <c r="D183" s="7" t="s">
        <v>5</v>
      </c>
      <c r="E183" t="s">
        <v>5</v>
      </c>
      <c r="F183" t="s">
        <v>5</v>
      </c>
      <c r="G183" t="s">
        <v>5</v>
      </c>
      <c r="H183" t="s">
        <v>8</v>
      </c>
      <c r="I183" t="s">
        <v>8</v>
      </c>
    </row>
    <row r="184" spans="1:9">
      <c r="D184" s="7" t="s">
        <v>1</v>
      </c>
    </row>
    <row r="185" spans="1:9">
      <c r="A185" t="s">
        <v>75</v>
      </c>
      <c r="B185" t="s">
        <v>7</v>
      </c>
      <c r="C185" t="s">
        <v>5</v>
      </c>
      <c r="D185" s="7" t="s">
        <v>5</v>
      </c>
      <c r="E185" t="s">
        <v>5</v>
      </c>
      <c r="F185" t="s">
        <v>5</v>
      </c>
      <c r="G185" t="s">
        <v>5</v>
      </c>
      <c r="H185" t="s">
        <v>3</v>
      </c>
      <c r="I185" t="s">
        <v>3</v>
      </c>
    </row>
    <row r="186" spans="1:9">
      <c r="D186" s="7" t="s">
        <v>11</v>
      </c>
    </row>
    <row r="187" spans="1:9">
      <c r="A187" t="s">
        <v>76</v>
      </c>
      <c r="B187" t="s">
        <v>9</v>
      </c>
      <c r="C187" t="s">
        <v>9</v>
      </c>
      <c r="D187" s="7" t="s">
        <v>4</v>
      </c>
      <c r="E187" t="s">
        <v>0</v>
      </c>
      <c r="F187" t="s">
        <v>10</v>
      </c>
      <c r="G187" t="s">
        <v>1</v>
      </c>
      <c r="H187" t="s">
        <v>12</v>
      </c>
      <c r="I187" t="s">
        <v>12</v>
      </c>
    </row>
    <row r="188" spans="1:9">
      <c r="D188" s="7"/>
    </row>
    <row r="189" spans="1:9">
      <c r="A189" s="4" t="s">
        <v>78</v>
      </c>
      <c r="B189" t="s">
        <v>92</v>
      </c>
      <c r="C189" t="s">
        <v>92</v>
      </c>
      <c r="D189" s="7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94</v>
      </c>
    </row>
    <row r="190" spans="1:9">
      <c r="A190" s="4" t="s">
        <v>79</v>
      </c>
      <c r="D190" s="7" t="s">
        <v>95</v>
      </c>
    </row>
    <row r="191" spans="1:9">
      <c r="A191" s="4" t="s">
        <v>80</v>
      </c>
      <c r="D191" s="7"/>
    </row>
    <row r="192" spans="1:9">
      <c r="A192" s="4" t="s">
        <v>81</v>
      </c>
      <c r="D192" s="7"/>
    </row>
    <row r="193" spans="1:9" ht="30" customHeight="1">
      <c r="B193" t="s">
        <v>47</v>
      </c>
      <c r="C193" t="s">
        <v>66</v>
      </c>
      <c r="D193" t="s">
        <v>67</v>
      </c>
      <c r="E193" t="s">
        <v>68</v>
      </c>
      <c r="F193" t="s">
        <v>69</v>
      </c>
      <c r="G193" t="s">
        <v>70</v>
      </c>
      <c r="H193" t="s">
        <v>71</v>
      </c>
      <c r="I193" t="s">
        <v>72</v>
      </c>
    </row>
    <row r="194" spans="1:9">
      <c r="B194" s="3">
        <v>45214</v>
      </c>
      <c r="C194" s="3">
        <v>45214</v>
      </c>
      <c r="D194" s="3">
        <v>45215</v>
      </c>
      <c r="E194" s="3">
        <v>45216</v>
      </c>
      <c r="F194" s="3">
        <v>45217</v>
      </c>
      <c r="G194" s="3">
        <v>45218</v>
      </c>
      <c r="H194" s="3">
        <v>45219</v>
      </c>
      <c r="I194" s="3">
        <v>45220</v>
      </c>
    </row>
    <row r="195" spans="1:9">
      <c r="A195" t="s">
        <v>73</v>
      </c>
      <c r="B195" t="s">
        <v>8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2</v>
      </c>
      <c r="I195" t="s">
        <v>2</v>
      </c>
    </row>
    <row r="197" spans="1:9">
      <c r="A197" t="s">
        <v>75</v>
      </c>
      <c r="B197" t="s">
        <v>3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1</v>
      </c>
      <c r="I197" t="s">
        <v>1</v>
      </c>
    </row>
    <row r="199" spans="1:9">
      <c r="A199" t="s">
        <v>76</v>
      </c>
      <c r="B199" t="s">
        <v>12</v>
      </c>
      <c r="C199" t="s">
        <v>7</v>
      </c>
      <c r="D199" t="s">
        <v>2</v>
      </c>
      <c r="E199" t="s">
        <v>6</v>
      </c>
      <c r="F199" t="s">
        <v>3</v>
      </c>
      <c r="G199" t="s">
        <v>8</v>
      </c>
      <c r="H199" t="s">
        <v>5</v>
      </c>
      <c r="I199" t="s">
        <v>5</v>
      </c>
    </row>
    <row r="201" spans="1:9">
      <c r="A201" s="4" t="s">
        <v>78</v>
      </c>
      <c r="B201" t="s">
        <v>94</v>
      </c>
      <c r="C201" t="s">
        <v>94</v>
      </c>
      <c r="D201" t="s">
        <v>96</v>
      </c>
      <c r="E201" t="s">
        <v>96</v>
      </c>
      <c r="F201" t="s">
        <v>96</v>
      </c>
      <c r="G201" t="s">
        <v>96</v>
      </c>
      <c r="H201" t="s">
        <v>96</v>
      </c>
      <c r="I201" t="s">
        <v>97</v>
      </c>
    </row>
    <row r="202" spans="1:9">
      <c r="A202" s="4" t="s">
        <v>79</v>
      </c>
    </row>
    <row r="203" spans="1:9">
      <c r="A203" s="4" t="s">
        <v>80</v>
      </c>
    </row>
    <row r="204" spans="1:9">
      <c r="A204" s="4" t="s">
        <v>81</v>
      </c>
    </row>
    <row r="205" spans="1:9" ht="30" customHeight="1">
      <c r="B205" t="s">
        <v>47</v>
      </c>
      <c r="C205" t="s">
        <v>66</v>
      </c>
      <c r="D205" t="s">
        <v>67</v>
      </c>
      <c r="E205" t="s">
        <v>68</v>
      </c>
      <c r="F205" t="s">
        <v>69</v>
      </c>
      <c r="G205" t="s">
        <v>70</v>
      </c>
      <c r="H205" t="s">
        <v>71</v>
      </c>
      <c r="I205" t="s">
        <v>72</v>
      </c>
    </row>
    <row r="206" spans="1:9">
      <c r="B206" s="3">
        <v>45221</v>
      </c>
      <c r="C206" s="3">
        <v>45221</v>
      </c>
      <c r="D206" s="3">
        <v>45222</v>
      </c>
      <c r="E206" s="3">
        <v>45223</v>
      </c>
      <c r="F206" s="3">
        <v>45224</v>
      </c>
      <c r="G206" s="3">
        <v>45225</v>
      </c>
      <c r="H206" s="3">
        <v>45226</v>
      </c>
      <c r="I206" s="3">
        <v>45227</v>
      </c>
    </row>
    <row r="207" spans="1:9">
      <c r="A207" t="s">
        <v>73</v>
      </c>
      <c r="B207" t="s">
        <v>2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10</v>
      </c>
      <c r="I207" t="s">
        <v>10</v>
      </c>
    </row>
    <row r="209" spans="1:9">
      <c r="A209" t="s">
        <v>75</v>
      </c>
      <c r="B209" t="s">
        <v>1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11</v>
      </c>
      <c r="I209" t="s">
        <v>11</v>
      </c>
    </row>
    <row r="211" spans="1:9">
      <c r="A211" t="s">
        <v>76</v>
      </c>
      <c r="B211" t="s">
        <v>5</v>
      </c>
      <c r="C211" t="s">
        <v>8</v>
      </c>
      <c r="D211" t="s">
        <v>10</v>
      </c>
      <c r="E211" t="s">
        <v>0</v>
      </c>
      <c r="F211" t="s">
        <v>2</v>
      </c>
      <c r="G211" t="s">
        <v>1</v>
      </c>
      <c r="H211" t="s">
        <v>12</v>
      </c>
      <c r="I211" t="s">
        <v>12</v>
      </c>
    </row>
    <row r="213" spans="1:9">
      <c r="A213" s="4" t="s">
        <v>78</v>
      </c>
      <c r="B213" t="s">
        <v>97</v>
      </c>
      <c r="C213" t="s">
        <v>97</v>
      </c>
      <c r="D213" t="s">
        <v>98</v>
      </c>
      <c r="E213" t="s">
        <v>98</v>
      </c>
      <c r="F213" t="s">
        <v>98</v>
      </c>
      <c r="G213" t="s">
        <v>98</v>
      </c>
      <c r="H213" t="s">
        <v>98</v>
      </c>
      <c r="I213" t="s">
        <v>98</v>
      </c>
    </row>
    <row r="214" spans="1:9">
      <c r="A214" s="4" t="s">
        <v>79</v>
      </c>
    </row>
    <row r="215" spans="1:9">
      <c r="A215" s="4" t="s">
        <v>80</v>
      </c>
    </row>
    <row r="216" spans="1:9">
      <c r="A216" s="4" t="s">
        <v>81</v>
      </c>
    </row>
    <row r="217" spans="1:9" ht="30" customHeight="1">
      <c r="B217" t="s">
        <v>47</v>
      </c>
      <c r="C217" t="s">
        <v>66</v>
      </c>
      <c r="D217" t="s">
        <v>67</v>
      </c>
      <c r="E217" t="s">
        <v>68</v>
      </c>
      <c r="F217" t="s">
        <v>69</v>
      </c>
      <c r="G217" t="s">
        <v>70</v>
      </c>
      <c r="H217" t="s">
        <v>71</v>
      </c>
      <c r="I217" t="s">
        <v>72</v>
      </c>
    </row>
    <row r="218" spans="1:9">
      <c r="B218" s="3">
        <v>45228</v>
      </c>
      <c r="C218" s="3">
        <v>45228</v>
      </c>
      <c r="D218" s="3">
        <v>45229</v>
      </c>
      <c r="E218" s="3">
        <v>45230</v>
      </c>
      <c r="F218" s="3">
        <v>45231</v>
      </c>
      <c r="G218" s="3">
        <v>45232</v>
      </c>
      <c r="H218" s="3">
        <v>45233</v>
      </c>
      <c r="I218" s="3">
        <v>45234</v>
      </c>
    </row>
    <row r="219" spans="1:9">
      <c r="A219" t="s">
        <v>73</v>
      </c>
      <c r="B219" t="s">
        <v>10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H219" t="s">
        <v>8</v>
      </c>
      <c r="I219" t="s">
        <v>8</v>
      </c>
    </row>
    <row r="221" spans="1:9">
      <c r="A221" t="s">
        <v>75</v>
      </c>
      <c r="B221" t="s">
        <v>11</v>
      </c>
      <c r="C221" t="s">
        <v>4</v>
      </c>
      <c r="D221" t="s">
        <v>4</v>
      </c>
      <c r="E221" t="s">
        <v>4</v>
      </c>
      <c r="F221" t="s">
        <v>4</v>
      </c>
      <c r="G221" t="s">
        <v>4</v>
      </c>
      <c r="H221" t="s">
        <v>0</v>
      </c>
      <c r="I221" t="s">
        <v>0</v>
      </c>
    </row>
    <row r="223" spans="1:9">
      <c r="A223" t="s">
        <v>76</v>
      </c>
      <c r="B223" t="s">
        <v>12</v>
      </c>
      <c r="C223" t="s">
        <v>0</v>
      </c>
      <c r="D223" t="s">
        <v>3</v>
      </c>
      <c r="E223" t="s">
        <v>1</v>
      </c>
      <c r="F223" t="s">
        <v>7</v>
      </c>
      <c r="G223" t="s">
        <v>6</v>
      </c>
      <c r="H223" t="s">
        <v>9</v>
      </c>
      <c r="I223" t="s">
        <v>9</v>
      </c>
    </row>
    <row r="225" spans="1:9">
      <c r="A225" s="4" t="s">
        <v>78</v>
      </c>
      <c r="B225" t="s">
        <v>98</v>
      </c>
      <c r="C225" t="s">
        <v>98</v>
      </c>
    </row>
    <row r="226" spans="1:9">
      <c r="A226" s="4" t="s">
        <v>79</v>
      </c>
    </row>
    <row r="227" spans="1:9">
      <c r="A227" s="4" t="s">
        <v>80</v>
      </c>
    </row>
    <row r="228" spans="1:9">
      <c r="A228" s="4" t="s">
        <v>81</v>
      </c>
    </row>
    <row r="229" spans="1:9" ht="30" customHeight="1">
      <c r="B229" t="s">
        <v>47</v>
      </c>
      <c r="C229" t="s">
        <v>66</v>
      </c>
      <c r="D229" t="s">
        <v>67</v>
      </c>
      <c r="E229" t="s">
        <v>68</v>
      </c>
      <c r="F229" t="s">
        <v>69</v>
      </c>
      <c r="G229" t="s">
        <v>70</v>
      </c>
      <c r="H229" s="7" t="s">
        <v>71</v>
      </c>
      <c r="I229" t="s">
        <v>72</v>
      </c>
    </row>
    <row r="230" spans="1:9">
      <c r="B230" s="3">
        <v>45235</v>
      </c>
      <c r="C230" s="3">
        <v>45235</v>
      </c>
      <c r="D230" s="3">
        <v>45236</v>
      </c>
      <c r="E230" s="3">
        <v>45237</v>
      </c>
      <c r="F230" s="3">
        <v>45238</v>
      </c>
      <c r="G230" s="3">
        <v>45239</v>
      </c>
      <c r="H230" s="8">
        <v>45240</v>
      </c>
      <c r="I230" s="3">
        <v>45241</v>
      </c>
    </row>
    <row r="231" spans="1:9">
      <c r="A231" t="s">
        <v>73</v>
      </c>
      <c r="B231" t="s">
        <v>8</v>
      </c>
      <c r="C231" t="s">
        <v>12</v>
      </c>
      <c r="D231" t="s">
        <v>12</v>
      </c>
      <c r="E231" t="s">
        <v>12</v>
      </c>
      <c r="F231" t="s">
        <v>12</v>
      </c>
      <c r="G231" t="s">
        <v>12</v>
      </c>
      <c r="H231" s="7" t="s">
        <v>4</v>
      </c>
      <c r="I231" t="s">
        <v>4</v>
      </c>
    </row>
    <row r="232" spans="1:9">
      <c r="H232" s="7"/>
    </row>
    <row r="233" spans="1:9">
      <c r="A233" t="s">
        <v>75</v>
      </c>
      <c r="B233" t="s">
        <v>0</v>
      </c>
      <c r="C233" t="s">
        <v>12</v>
      </c>
      <c r="D233" t="s">
        <v>12</v>
      </c>
      <c r="E233" t="s">
        <v>12</v>
      </c>
      <c r="F233" t="s">
        <v>12</v>
      </c>
      <c r="G233" t="s">
        <v>12</v>
      </c>
      <c r="H233" s="7" t="s">
        <v>7</v>
      </c>
      <c r="I233" t="s">
        <v>7</v>
      </c>
    </row>
    <row r="234" spans="1:9">
      <c r="H234" s="7"/>
    </row>
    <row r="235" spans="1:9">
      <c r="A235" t="s">
        <v>76</v>
      </c>
      <c r="B235" t="s">
        <v>9</v>
      </c>
      <c r="C235" s="28" t="s">
        <v>197</v>
      </c>
      <c r="D235" t="s">
        <v>1</v>
      </c>
      <c r="E235" t="s">
        <v>11</v>
      </c>
      <c r="F235" t="s">
        <v>0</v>
      </c>
      <c r="G235" t="s">
        <v>8</v>
      </c>
      <c r="H235" s="7" t="s">
        <v>6</v>
      </c>
      <c r="I235" t="s">
        <v>6</v>
      </c>
    </row>
    <row r="236" spans="1:9">
      <c r="H236" s="7"/>
    </row>
    <row r="237" spans="1:9">
      <c r="A237" s="4" t="s">
        <v>78</v>
      </c>
      <c r="H237" s="7"/>
    </row>
    <row r="238" spans="1:9">
      <c r="A238" s="4" t="s">
        <v>79</v>
      </c>
      <c r="H238" s="7" t="s">
        <v>99</v>
      </c>
    </row>
    <row r="239" spans="1:9">
      <c r="A239" s="4" t="s">
        <v>80</v>
      </c>
      <c r="H239" s="7"/>
    </row>
    <row r="240" spans="1:9">
      <c r="A240" s="4" t="s">
        <v>81</v>
      </c>
      <c r="H240" s="7"/>
    </row>
    <row r="241" spans="1:9" ht="30" customHeight="1">
      <c r="B241" t="s">
        <v>47</v>
      </c>
      <c r="C241" t="s">
        <v>66</v>
      </c>
      <c r="D241" t="s">
        <v>67</v>
      </c>
      <c r="E241" t="s">
        <v>68</v>
      </c>
      <c r="F241" t="s">
        <v>69</v>
      </c>
      <c r="G241" t="s">
        <v>70</v>
      </c>
      <c r="H241" t="s">
        <v>71</v>
      </c>
      <c r="I241" t="s">
        <v>72</v>
      </c>
    </row>
    <row r="242" spans="1:9">
      <c r="B242" s="3">
        <v>45242</v>
      </c>
      <c r="C242" s="3">
        <v>45242</v>
      </c>
      <c r="D242" s="3">
        <v>45243</v>
      </c>
      <c r="E242" s="3">
        <v>45244</v>
      </c>
      <c r="F242" s="3">
        <v>45245</v>
      </c>
      <c r="G242" s="3">
        <v>45246</v>
      </c>
      <c r="H242" s="3">
        <v>45247</v>
      </c>
      <c r="I242" s="3">
        <v>45248</v>
      </c>
    </row>
    <row r="243" spans="1:9">
      <c r="A243" t="s">
        <v>73</v>
      </c>
      <c r="B243" t="s">
        <v>4</v>
      </c>
      <c r="C243" t="s">
        <v>12</v>
      </c>
      <c r="D243" t="s">
        <v>12</v>
      </c>
      <c r="E243" t="s">
        <v>12</v>
      </c>
      <c r="F243" t="s">
        <v>12</v>
      </c>
      <c r="G243" t="s">
        <v>12</v>
      </c>
      <c r="H243" t="s">
        <v>8</v>
      </c>
      <c r="I243" t="s">
        <v>8</v>
      </c>
    </row>
    <row r="245" spans="1:9">
      <c r="A245" t="s">
        <v>75</v>
      </c>
      <c r="B245" t="s">
        <v>7</v>
      </c>
      <c r="C245" t="s">
        <v>12</v>
      </c>
      <c r="D245" t="s">
        <v>12</v>
      </c>
      <c r="E245" t="s">
        <v>12</v>
      </c>
      <c r="F245" t="s">
        <v>12</v>
      </c>
      <c r="G245" t="s">
        <v>12</v>
      </c>
      <c r="H245" t="s">
        <v>3</v>
      </c>
      <c r="I245" t="s">
        <v>3</v>
      </c>
    </row>
    <row r="247" spans="1:9">
      <c r="A247" t="s">
        <v>76</v>
      </c>
      <c r="B247" t="s">
        <v>6</v>
      </c>
      <c r="C247" t="s">
        <v>2</v>
      </c>
      <c r="D247" t="s">
        <v>9</v>
      </c>
      <c r="E247" t="s">
        <v>0</v>
      </c>
      <c r="F247" t="s">
        <v>2</v>
      </c>
      <c r="G247" t="s">
        <v>7</v>
      </c>
      <c r="H247" t="s">
        <v>9</v>
      </c>
      <c r="I247" t="s">
        <v>9</v>
      </c>
    </row>
    <row r="249" spans="1:9">
      <c r="A249" s="4" t="s">
        <v>78</v>
      </c>
    </row>
    <row r="250" spans="1:9">
      <c r="A250" s="4" t="s">
        <v>79</v>
      </c>
      <c r="I250" t="s">
        <v>100</v>
      </c>
    </row>
    <row r="251" spans="1:9">
      <c r="A251" s="4" t="s">
        <v>80</v>
      </c>
    </row>
    <row r="252" spans="1:9">
      <c r="A252" s="4" t="s">
        <v>81</v>
      </c>
    </row>
    <row r="253" spans="1:9" ht="30" customHeight="1">
      <c r="B253" t="s">
        <v>47</v>
      </c>
      <c r="C253" t="s">
        <v>66</v>
      </c>
      <c r="D253" t="s">
        <v>67</v>
      </c>
      <c r="E253" t="s">
        <v>68</v>
      </c>
      <c r="F253" t="s">
        <v>69</v>
      </c>
      <c r="G253" s="7" t="s">
        <v>70</v>
      </c>
      <c r="H253" s="7" t="s">
        <v>71</v>
      </c>
      <c r="I253" t="s">
        <v>72</v>
      </c>
    </row>
    <row r="254" spans="1:9">
      <c r="B254" s="3">
        <v>45249</v>
      </c>
      <c r="C254" s="3">
        <v>45249</v>
      </c>
      <c r="D254" s="3">
        <v>45250</v>
      </c>
      <c r="E254" s="3">
        <v>45251</v>
      </c>
      <c r="F254" s="3">
        <v>45252</v>
      </c>
      <c r="G254" s="8">
        <v>45253</v>
      </c>
      <c r="H254" s="8">
        <v>45254</v>
      </c>
      <c r="I254" s="3">
        <v>45255</v>
      </c>
    </row>
    <row r="255" spans="1:9">
      <c r="A255" t="s">
        <v>73</v>
      </c>
      <c r="B255" t="s">
        <v>8</v>
      </c>
      <c r="C255" t="s">
        <v>12</v>
      </c>
      <c r="D255" t="s">
        <v>12</v>
      </c>
      <c r="E255" t="s">
        <v>12</v>
      </c>
      <c r="F255" t="s">
        <v>12</v>
      </c>
      <c r="G255" s="7" t="s">
        <v>12</v>
      </c>
      <c r="H255" s="7" t="s">
        <v>10</v>
      </c>
      <c r="I255" t="s">
        <v>10</v>
      </c>
    </row>
    <row r="256" spans="1:9">
      <c r="G256" s="7" t="s">
        <v>4</v>
      </c>
      <c r="H256" s="7"/>
    </row>
    <row r="257" spans="1:9">
      <c r="A257" t="s">
        <v>75</v>
      </c>
      <c r="B257" t="s">
        <v>3</v>
      </c>
      <c r="C257" t="s">
        <v>12</v>
      </c>
      <c r="D257" t="s">
        <v>12</v>
      </c>
      <c r="E257" t="s">
        <v>12</v>
      </c>
      <c r="F257" t="s">
        <v>12</v>
      </c>
      <c r="G257" s="7" t="s">
        <v>12</v>
      </c>
      <c r="H257" s="7" t="s">
        <v>11</v>
      </c>
      <c r="I257" t="s">
        <v>11</v>
      </c>
    </row>
    <row r="258" spans="1:9">
      <c r="G258" s="7" t="s">
        <v>0</v>
      </c>
      <c r="H258" s="7"/>
    </row>
    <row r="259" spans="1:9">
      <c r="A259" t="s">
        <v>76</v>
      </c>
      <c r="B259" t="s">
        <v>9</v>
      </c>
      <c r="C259" t="s">
        <v>0</v>
      </c>
      <c r="D259" t="s">
        <v>2</v>
      </c>
      <c r="E259" t="s">
        <v>6</v>
      </c>
      <c r="F259" t="s">
        <v>3</v>
      </c>
      <c r="G259" s="7" t="s">
        <v>7</v>
      </c>
      <c r="H259" s="7" t="s">
        <v>2</v>
      </c>
      <c r="I259" t="s">
        <v>2</v>
      </c>
    </row>
    <row r="260" spans="1:9">
      <c r="G260" s="7"/>
      <c r="H260" s="7"/>
    </row>
    <row r="261" spans="1:9">
      <c r="A261" s="4" t="s">
        <v>78</v>
      </c>
      <c r="B261" t="s">
        <v>101</v>
      </c>
      <c r="C261" t="s">
        <v>101</v>
      </c>
      <c r="D261" t="s">
        <v>101</v>
      </c>
      <c r="E261" t="s">
        <v>101</v>
      </c>
      <c r="F261" t="s">
        <v>101</v>
      </c>
      <c r="G261" s="7" t="s">
        <v>101</v>
      </c>
      <c r="H261" s="7" t="s">
        <v>101</v>
      </c>
      <c r="I261" t="s">
        <v>102</v>
      </c>
    </row>
    <row r="262" spans="1:9">
      <c r="A262" s="4" t="s">
        <v>79</v>
      </c>
      <c r="G262" s="7" t="s">
        <v>103</v>
      </c>
      <c r="H262" s="7"/>
    </row>
    <row r="263" spans="1:9">
      <c r="A263" s="4" t="s">
        <v>80</v>
      </c>
      <c r="G263" s="7"/>
      <c r="H263" s="7"/>
    </row>
    <row r="264" spans="1:9">
      <c r="A264" s="4" t="s">
        <v>81</v>
      </c>
      <c r="G264" s="7"/>
      <c r="H264" s="7"/>
    </row>
    <row r="265" spans="1:9" ht="30" customHeight="1">
      <c r="B265" t="s">
        <v>47</v>
      </c>
      <c r="C265" t="s">
        <v>66</v>
      </c>
      <c r="D265" t="s">
        <v>67</v>
      </c>
      <c r="E265" t="s">
        <v>68</v>
      </c>
      <c r="F265" t="s">
        <v>69</v>
      </c>
      <c r="G265" t="s">
        <v>70</v>
      </c>
      <c r="H265" t="s">
        <v>71</v>
      </c>
      <c r="I265" t="s">
        <v>72</v>
      </c>
    </row>
    <row r="266" spans="1:9">
      <c r="B266" s="3">
        <v>45256</v>
      </c>
      <c r="C266" s="3">
        <v>45256</v>
      </c>
      <c r="D266" s="3">
        <v>45257</v>
      </c>
      <c r="E266" s="3">
        <v>45258</v>
      </c>
      <c r="F266" s="3">
        <v>45259</v>
      </c>
      <c r="G266" s="3">
        <v>45260</v>
      </c>
      <c r="H266" s="3">
        <v>45261</v>
      </c>
      <c r="I266" s="3">
        <v>45262</v>
      </c>
    </row>
    <row r="267" spans="1:9">
      <c r="A267" t="s">
        <v>73</v>
      </c>
      <c r="B267" t="s">
        <v>10</v>
      </c>
      <c r="C267" t="s">
        <v>12</v>
      </c>
      <c r="D267" t="s">
        <v>12</v>
      </c>
      <c r="E267" t="s">
        <v>12</v>
      </c>
      <c r="F267" t="s">
        <v>12</v>
      </c>
      <c r="G267" t="s">
        <v>12</v>
      </c>
      <c r="H267" t="s">
        <v>7</v>
      </c>
      <c r="I267" t="s">
        <v>7</v>
      </c>
    </row>
    <row r="269" spans="1:9">
      <c r="A269" t="s">
        <v>75</v>
      </c>
      <c r="B269" t="s">
        <v>11</v>
      </c>
      <c r="C269" t="s">
        <v>12</v>
      </c>
      <c r="D269" t="s">
        <v>12</v>
      </c>
      <c r="E269" t="s">
        <v>12</v>
      </c>
      <c r="F269" t="s">
        <v>12</v>
      </c>
      <c r="G269" t="s">
        <v>12</v>
      </c>
      <c r="H269" t="s">
        <v>8</v>
      </c>
      <c r="I269" t="s">
        <v>8</v>
      </c>
    </row>
    <row r="271" spans="1:9">
      <c r="A271" t="s">
        <v>76</v>
      </c>
      <c r="B271" t="s">
        <v>2</v>
      </c>
      <c r="C271" s="28" t="s">
        <v>196</v>
      </c>
      <c r="D271" t="s">
        <v>8</v>
      </c>
      <c r="E271" t="s">
        <v>7</v>
      </c>
      <c r="F271" t="s">
        <v>3</v>
      </c>
      <c r="G271" t="s">
        <v>1</v>
      </c>
      <c r="H271" t="s">
        <v>6</v>
      </c>
      <c r="I271" t="s">
        <v>6</v>
      </c>
    </row>
    <row r="273" spans="1:9">
      <c r="A273" s="4" t="s">
        <v>78</v>
      </c>
      <c r="B273" t="s">
        <v>102</v>
      </c>
      <c r="C273" t="s">
        <v>102</v>
      </c>
      <c r="D273" t="s">
        <v>104</v>
      </c>
      <c r="E273" t="s">
        <v>104</v>
      </c>
      <c r="F273" t="s">
        <v>104</v>
      </c>
      <c r="G273" t="s">
        <v>104</v>
      </c>
      <c r="H273" t="s">
        <v>104</v>
      </c>
      <c r="I273" t="s">
        <v>104</v>
      </c>
    </row>
    <row r="274" spans="1:9">
      <c r="A274" s="4" t="s">
        <v>79</v>
      </c>
    </row>
    <row r="275" spans="1:9">
      <c r="A275" s="4" t="s">
        <v>80</v>
      </c>
    </row>
    <row r="276" spans="1:9">
      <c r="A276" s="4" t="s">
        <v>81</v>
      </c>
    </row>
    <row r="277" spans="1:9" ht="30" customHeight="1">
      <c r="B277" t="s">
        <v>47</v>
      </c>
      <c r="C277" t="s">
        <v>66</v>
      </c>
      <c r="D277" t="s">
        <v>67</v>
      </c>
      <c r="E277" t="s">
        <v>68</v>
      </c>
      <c r="F277" t="s">
        <v>69</v>
      </c>
      <c r="G277" t="s">
        <v>70</v>
      </c>
      <c r="H277" t="s">
        <v>71</v>
      </c>
      <c r="I277" t="s">
        <v>72</v>
      </c>
    </row>
    <row r="278" spans="1:9">
      <c r="B278" s="3">
        <v>45263</v>
      </c>
      <c r="C278" s="3">
        <v>45263</v>
      </c>
      <c r="D278" s="3">
        <v>45264</v>
      </c>
      <c r="E278" s="3">
        <v>45265</v>
      </c>
      <c r="F278" s="3">
        <v>45266</v>
      </c>
      <c r="G278" s="3">
        <v>45267</v>
      </c>
      <c r="H278" s="3">
        <v>45268</v>
      </c>
      <c r="I278" s="3">
        <v>45269</v>
      </c>
    </row>
    <row r="279" spans="1:9">
      <c r="A279" t="s">
        <v>73</v>
      </c>
      <c r="B279" t="s">
        <v>7</v>
      </c>
      <c r="C279" t="s">
        <v>10</v>
      </c>
      <c r="D279" t="s">
        <v>10</v>
      </c>
      <c r="E279" t="s">
        <v>10</v>
      </c>
      <c r="F279" t="s">
        <v>10</v>
      </c>
      <c r="G279" t="s">
        <v>10</v>
      </c>
      <c r="H279" t="s">
        <v>12</v>
      </c>
      <c r="I279" t="s">
        <v>12</v>
      </c>
    </row>
    <row r="281" spans="1:9">
      <c r="A281" t="s">
        <v>75</v>
      </c>
      <c r="B281" t="s">
        <v>8</v>
      </c>
      <c r="C281" t="s">
        <v>10</v>
      </c>
      <c r="D281" t="s">
        <v>10</v>
      </c>
      <c r="E281" t="s">
        <v>10</v>
      </c>
      <c r="F281" t="s">
        <v>10</v>
      </c>
      <c r="G281" t="s">
        <v>10</v>
      </c>
      <c r="H281" t="s">
        <v>1</v>
      </c>
      <c r="I281" t="s">
        <v>1</v>
      </c>
    </row>
    <row r="283" spans="1:9">
      <c r="A283" t="s">
        <v>76</v>
      </c>
      <c r="B283" t="s">
        <v>6</v>
      </c>
      <c r="C283" t="s">
        <v>2</v>
      </c>
      <c r="D283" t="s">
        <v>1</v>
      </c>
      <c r="E283" t="s">
        <v>0</v>
      </c>
      <c r="F283" t="s">
        <v>7</v>
      </c>
      <c r="G283" t="s">
        <v>8</v>
      </c>
      <c r="H283" t="s">
        <v>9</v>
      </c>
      <c r="I283" t="s">
        <v>9</v>
      </c>
    </row>
    <row r="285" spans="1:9">
      <c r="A285" s="4" t="s">
        <v>78</v>
      </c>
      <c r="B285" t="s">
        <v>104</v>
      </c>
      <c r="C285" t="s">
        <v>104</v>
      </c>
    </row>
    <row r="286" spans="1:9">
      <c r="A286" s="4" t="s">
        <v>79</v>
      </c>
    </row>
    <row r="287" spans="1:9">
      <c r="A287" s="4" t="s">
        <v>80</v>
      </c>
    </row>
    <row r="288" spans="1:9">
      <c r="A288" s="4" t="s">
        <v>81</v>
      </c>
    </row>
    <row r="289" spans="1:9" ht="30" customHeight="1">
      <c r="B289" t="s">
        <v>47</v>
      </c>
      <c r="C289" t="s">
        <v>66</v>
      </c>
      <c r="D289" t="s">
        <v>67</v>
      </c>
      <c r="E289" t="s">
        <v>68</v>
      </c>
      <c r="F289" t="s">
        <v>69</v>
      </c>
      <c r="G289" t="s">
        <v>70</v>
      </c>
      <c r="H289" t="s">
        <v>71</v>
      </c>
      <c r="I289" t="s">
        <v>72</v>
      </c>
    </row>
    <row r="290" spans="1:9">
      <c r="B290" s="3">
        <v>45270</v>
      </c>
      <c r="C290" s="3">
        <v>45270</v>
      </c>
      <c r="D290" s="3">
        <v>45271</v>
      </c>
      <c r="E290" s="3">
        <v>45272</v>
      </c>
      <c r="F290" s="3">
        <v>45273</v>
      </c>
      <c r="G290" s="3">
        <v>45274</v>
      </c>
      <c r="H290" s="3">
        <v>45275</v>
      </c>
      <c r="I290" s="3">
        <v>45276</v>
      </c>
    </row>
    <row r="291" spans="1:9">
      <c r="A291" t="s">
        <v>73</v>
      </c>
      <c r="B291" t="s">
        <v>12</v>
      </c>
      <c r="C291" t="s">
        <v>10</v>
      </c>
      <c r="D291" t="s">
        <v>10</v>
      </c>
      <c r="E291" t="s">
        <v>10</v>
      </c>
      <c r="F291" t="s">
        <v>10</v>
      </c>
      <c r="G291" t="s">
        <v>10</v>
      </c>
      <c r="H291" t="s">
        <v>2</v>
      </c>
      <c r="I291" t="s">
        <v>2</v>
      </c>
    </row>
    <row r="293" spans="1:9">
      <c r="A293" t="s">
        <v>75</v>
      </c>
      <c r="B293" t="s">
        <v>1</v>
      </c>
      <c r="C293" t="s">
        <v>10</v>
      </c>
      <c r="D293" t="s">
        <v>10</v>
      </c>
      <c r="E293" t="s">
        <v>10</v>
      </c>
      <c r="F293" t="s">
        <v>10</v>
      </c>
      <c r="G293" t="s">
        <v>10</v>
      </c>
      <c r="H293" t="s">
        <v>0</v>
      </c>
      <c r="I293" t="s">
        <v>0</v>
      </c>
    </row>
    <row r="295" spans="1:9">
      <c r="A295" t="s">
        <v>76</v>
      </c>
      <c r="B295" t="s">
        <v>9</v>
      </c>
      <c r="C295" s="28" t="s">
        <v>198</v>
      </c>
      <c r="D295" t="s">
        <v>2</v>
      </c>
      <c r="E295" t="s">
        <v>8</v>
      </c>
      <c r="F295" t="s">
        <v>12</v>
      </c>
      <c r="G295" t="s">
        <v>3</v>
      </c>
      <c r="H295" t="s">
        <v>5</v>
      </c>
      <c r="I295" t="s">
        <v>5</v>
      </c>
    </row>
    <row r="297" spans="1:9">
      <c r="A297" s="4" t="s">
        <v>78</v>
      </c>
      <c r="I297" t="s">
        <v>12</v>
      </c>
    </row>
    <row r="298" spans="1:9">
      <c r="A298" s="4" t="s">
        <v>79</v>
      </c>
    </row>
    <row r="299" spans="1:9">
      <c r="A299" s="4" t="s">
        <v>80</v>
      </c>
    </row>
    <row r="300" spans="1:9">
      <c r="A300" s="4" t="s">
        <v>81</v>
      </c>
    </row>
    <row r="301" spans="1:9" ht="30" customHeight="1">
      <c r="B301" t="s">
        <v>47</v>
      </c>
      <c r="C301" t="s">
        <v>66</v>
      </c>
      <c r="D301" t="s">
        <v>67</v>
      </c>
      <c r="E301" t="s">
        <v>68</v>
      </c>
      <c r="F301" t="s">
        <v>69</v>
      </c>
      <c r="G301" t="s">
        <v>70</v>
      </c>
      <c r="H301" t="s">
        <v>71</v>
      </c>
      <c r="I301" t="s">
        <v>72</v>
      </c>
    </row>
    <row r="302" spans="1:9">
      <c r="B302" s="3">
        <v>45277</v>
      </c>
      <c r="C302" s="3">
        <v>45277</v>
      </c>
      <c r="D302" s="3">
        <v>45278</v>
      </c>
      <c r="E302" s="3">
        <v>45279</v>
      </c>
      <c r="F302" s="3">
        <v>45280</v>
      </c>
      <c r="G302" s="3">
        <v>45281</v>
      </c>
      <c r="H302" s="3">
        <v>45282</v>
      </c>
      <c r="I302" s="3">
        <v>45283</v>
      </c>
    </row>
    <row r="303" spans="1:9">
      <c r="A303" t="s">
        <v>73</v>
      </c>
      <c r="B303" t="s">
        <v>2</v>
      </c>
      <c r="C303" t="s">
        <v>10</v>
      </c>
      <c r="D303" t="s">
        <v>10</v>
      </c>
      <c r="E303" t="s">
        <v>10</v>
      </c>
      <c r="F303" t="s">
        <v>10</v>
      </c>
      <c r="G303" t="s">
        <v>10</v>
      </c>
      <c r="H303" t="s">
        <v>4</v>
      </c>
      <c r="I303" t="s">
        <v>4</v>
      </c>
    </row>
    <row r="305" spans="1:9">
      <c r="A305" t="s">
        <v>75</v>
      </c>
      <c r="B305" t="s">
        <v>0</v>
      </c>
      <c r="C305" t="s">
        <v>10</v>
      </c>
      <c r="D305" t="s">
        <v>10</v>
      </c>
      <c r="E305" t="s">
        <v>10</v>
      </c>
      <c r="F305" t="s">
        <v>10</v>
      </c>
      <c r="G305" t="s">
        <v>10</v>
      </c>
      <c r="H305" t="s">
        <v>1</v>
      </c>
      <c r="I305" t="s">
        <v>1</v>
      </c>
    </row>
    <row r="307" spans="1:9">
      <c r="A307" t="s">
        <v>76</v>
      </c>
      <c r="B307" t="s">
        <v>5</v>
      </c>
      <c r="C307" t="s">
        <v>6</v>
      </c>
      <c r="D307" t="s">
        <v>3</v>
      </c>
      <c r="E307" t="s">
        <v>6</v>
      </c>
      <c r="F307" t="s">
        <v>7</v>
      </c>
      <c r="G307" t="s">
        <v>8</v>
      </c>
      <c r="H307" t="s">
        <v>3</v>
      </c>
      <c r="I307" t="s">
        <v>3</v>
      </c>
    </row>
    <row r="309" spans="1:9">
      <c r="A309" s="4" t="s">
        <v>78</v>
      </c>
      <c r="B309" t="s">
        <v>12</v>
      </c>
      <c r="C309" t="s">
        <v>12</v>
      </c>
      <c r="D309" t="s">
        <v>12</v>
      </c>
      <c r="E309" t="s">
        <v>12</v>
      </c>
      <c r="F309" t="s">
        <v>12</v>
      </c>
      <c r="G309" t="s">
        <v>12</v>
      </c>
      <c r="H309" t="s">
        <v>12</v>
      </c>
      <c r="I309" t="s">
        <v>105</v>
      </c>
    </row>
    <row r="310" spans="1:9">
      <c r="A310" s="4" t="s">
        <v>79</v>
      </c>
    </row>
    <row r="311" spans="1:9">
      <c r="A311" s="4" t="s">
        <v>80</v>
      </c>
    </row>
    <row r="312" spans="1:9">
      <c r="A312" s="4" t="s">
        <v>81</v>
      </c>
    </row>
    <row r="313" spans="1:9" ht="30" customHeight="1">
      <c r="B313" t="s">
        <v>47</v>
      </c>
      <c r="C313" t="s">
        <v>66</v>
      </c>
      <c r="D313" s="7" t="s">
        <v>67</v>
      </c>
      <c r="E313" t="s">
        <v>68</v>
      </c>
      <c r="F313" t="s">
        <v>69</v>
      </c>
      <c r="G313" t="s">
        <v>70</v>
      </c>
      <c r="H313" t="s">
        <v>71</v>
      </c>
      <c r="I313" t="s">
        <v>72</v>
      </c>
    </row>
    <row r="314" spans="1:9">
      <c r="B314" s="3">
        <v>45284</v>
      </c>
      <c r="C314" s="3">
        <v>45284</v>
      </c>
      <c r="D314" s="8">
        <v>45285</v>
      </c>
      <c r="E314" s="3">
        <v>45286</v>
      </c>
      <c r="F314" s="3">
        <v>45287</v>
      </c>
      <c r="G314" s="3">
        <v>45288</v>
      </c>
      <c r="H314" s="3">
        <v>45289</v>
      </c>
      <c r="I314" s="3">
        <v>45290</v>
      </c>
    </row>
    <row r="315" spans="1:9">
      <c r="A315" t="s">
        <v>73</v>
      </c>
      <c r="B315" t="s">
        <v>4</v>
      </c>
      <c r="C315" t="s">
        <v>10</v>
      </c>
      <c r="D315" s="7" t="s">
        <v>10</v>
      </c>
      <c r="E315" t="s">
        <v>10</v>
      </c>
      <c r="F315" t="s">
        <v>10</v>
      </c>
      <c r="G315" t="s">
        <v>10</v>
      </c>
      <c r="H315" t="s">
        <v>12</v>
      </c>
      <c r="I315" t="s">
        <v>12</v>
      </c>
    </row>
    <row r="316" spans="1:9">
      <c r="D316" s="7" t="s">
        <v>5</v>
      </c>
    </row>
    <row r="317" spans="1:9">
      <c r="A317" t="s">
        <v>75</v>
      </c>
      <c r="B317" t="s">
        <v>1</v>
      </c>
      <c r="C317" t="s">
        <v>10</v>
      </c>
      <c r="D317" s="7" t="s">
        <v>10</v>
      </c>
      <c r="E317" t="s">
        <v>10</v>
      </c>
      <c r="F317" t="s">
        <v>10</v>
      </c>
      <c r="G317" t="s">
        <v>10</v>
      </c>
      <c r="H317" t="s">
        <v>8</v>
      </c>
      <c r="I317" t="s">
        <v>8</v>
      </c>
    </row>
    <row r="318" spans="1:9">
      <c r="D318" s="7" t="s">
        <v>8</v>
      </c>
    </row>
    <row r="319" spans="1:9">
      <c r="A319" t="s">
        <v>76</v>
      </c>
      <c r="B319" t="s">
        <v>3</v>
      </c>
      <c r="C319" t="s">
        <v>3</v>
      </c>
      <c r="D319" s="7" t="s">
        <v>2</v>
      </c>
      <c r="E319" t="s">
        <v>6</v>
      </c>
      <c r="F319" t="s">
        <v>1</v>
      </c>
      <c r="G319" t="s">
        <v>3</v>
      </c>
      <c r="H319" t="s">
        <v>5</v>
      </c>
      <c r="I319" t="s">
        <v>5</v>
      </c>
    </row>
    <row r="320" spans="1:9">
      <c r="D320" s="7"/>
    </row>
    <row r="321" spans="1:9">
      <c r="A321" s="4" t="s">
        <v>78</v>
      </c>
      <c r="B321" t="s">
        <v>105</v>
      </c>
      <c r="C321" t="s">
        <v>105</v>
      </c>
      <c r="D321" s="7" t="s">
        <v>106</v>
      </c>
      <c r="E321" t="s">
        <v>106</v>
      </c>
      <c r="F321" t="s">
        <v>106</v>
      </c>
      <c r="G321" t="s">
        <v>106</v>
      </c>
      <c r="H321" t="s">
        <v>106</v>
      </c>
      <c r="I321" t="s">
        <v>106</v>
      </c>
    </row>
    <row r="322" spans="1:9">
      <c r="A322" s="4" t="s">
        <v>79</v>
      </c>
      <c r="D322" s="7" t="s">
        <v>107</v>
      </c>
    </row>
    <row r="323" spans="1:9">
      <c r="A323" s="4" t="s">
        <v>80</v>
      </c>
      <c r="D323" s="7"/>
    </row>
    <row r="324" spans="1:9">
      <c r="A324" s="4" t="s">
        <v>81</v>
      </c>
      <c r="D324" s="7"/>
    </row>
    <row r="325" spans="1:9" ht="30" customHeight="1">
      <c r="B325" t="s">
        <v>47</v>
      </c>
      <c r="C325" t="s">
        <v>66</v>
      </c>
      <c r="D325" s="7" t="s">
        <v>67</v>
      </c>
      <c r="E325" t="s">
        <v>68</v>
      </c>
      <c r="F325" t="s">
        <v>69</v>
      </c>
      <c r="G325" t="s">
        <v>70</v>
      </c>
      <c r="H325" t="s">
        <v>71</v>
      </c>
      <c r="I325" t="s">
        <v>72</v>
      </c>
    </row>
    <row r="326" spans="1:9">
      <c r="B326" s="3">
        <v>45291</v>
      </c>
      <c r="C326" s="3">
        <v>45291</v>
      </c>
      <c r="D326" s="8">
        <v>44927</v>
      </c>
      <c r="E326" s="3">
        <v>44928</v>
      </c>
      <c r="F326" s="3">
        <v>44929</v>
      </c>
      <c r="G326" s="3">
        <v>44930</v>
      </c>
      <c r="H326" s="3">
        <v>44931</v>
      </c>
      <c r="I326" s="3">
        <v>44932</v>
      </c>
    </row>
    <row r="327" spans="1:9">
      <c r="A327" t="s">
        <v>73</v>
      </c>
      <c r="B327" t="s">
        <v>12</v>
      </c>
      <c r="C327" t="s">
        <v>9</v>
      </c>
      <c r="D327" s="7" t="s">
        <v>9</v>
      </c>
      <c r="E327" t="s">
        <v>9</v>
      </c>
      <c r="F327" t="s">
        <v>9</v>
      </c>
      <c r="G327" t="s">
        <v>9</v>
      </c>
      <c r="H327" t="s">
        <v>11</v>
      </c>
      <c r="I327" t="s">
        <v>11</v>
      </c>
    </row>
    <row r="328" spans="1:9">
      <c r="D328" s="7" t="s">
        <v>12</v>
      </c>
    </row>
    <row r="329" spans="1:9">
      <c r="A329" t="s">
        <v>75</v>
      </c>
      <c r="B329" t="s">
        <v>8</v>
      </c>
      <c r="C329" t="s">
        <v>9</v>
      </c>
      <c r="D329" s="7" t="s">
        <v>9</v>
      </c>
      <c r="E329" t="s">
        <v>9</v>
      </c>
      <c r="F329" t="s">
        <v>9</v>
      </c>
      <c r="G329" t="s">
        <v>9</v>
      </c>
      <c r="H329" t="s">
        <v>10</v>
      </c>
      <c r="I329" t="s">
        <v>10</v>
      </c>
    </row>
    <row r="330" spans="1:9">
      <c r="D330" s="7" t="s">
        <v>10</v>
      </c>
    </row>
    <row r="331" spans="1:9">
      <c r="A331" t="s">
        <v>76</v>
      </c>
      <c r="B331" t="s">
        <v>5</v>
      </c>
      <c r="C331" t="s">
        <v>5</v>
      </c>
      <c r="D331" s="7" t="s">
        <v>3</v>
      </c>
      <c r="E331" t="s">
        <v>0</v>
      </c>
      <c r="F331" t="s">
        <v>6</v>
      </c>
      <c r="G331" t="s">
        <v>8</v>
      </c>
      <c r="H331" t="s">
        <v>7</v>
      </c>
      <c r="I331" t="s">
        <v>7</v>
      </c>
    </row>
    <row r="332" spans="1:9">
      <c r="D332" s="7"/>
    </row>
    <row r="333" spans="1:9">
      <c r="A333" s="4" t="s">
        <v>78</v>
      </c>
      <c r="B333" t="s">
        <v>106</v>
      </c>
      <c r="C333" t="s">
        <v>108</v>
      </c>
      <c r="D333" s="7"/>
      <c r="I333" t="s">
        <v>109</v>
      </c>
    </row>
    <row r="334" spans="1:9">
      <c r="A334" s="4" t="s">
        <v>79</v>
      </c>
      <c r="D334" s="7" t="s">
        <v>110</v>
      </c>
    </row>
    <row r="335" spans="1:9">
      <c r="A335" s="4" t="s">
        <v>80</v>
      </c>
      <c r="D335" s="7"/>
    </row>
    <row r="336" spans="1:9">
      <c r="A336" s="4" t="s">
        <v>81</v>
      </c>
      <c r="D336" s="7"/>
    </row>
    <row r="337" spans="1:9" ht="30" customHeight="1">
      <c r="B337" t="s">
        <v>47</v>
      </c>
      <c r="C337" t="s">
        <v>66</v>
      </c>
      <c r="D337" t="s">
        <v>67</v>
      </c>
      <c r="E337" t="s">
        <v>68</v>
      </c>
      <c r="F337" t="s">
        <v>69</v>
      </c>
      <c r="G337" t="s">
        <v>70</v>
      </c>
      <c r="H337" t="s">
        <v>71</v>
      </c>
      <c r="I337" t="s">
        <v>72</v>
      </c>
    </row>
    <row r="338" spans="1:9">
      <c r="B338" s="3">
        <v>44933</v>
      </c>
      <c r="C338" s="3">
        <v>44933</v>
      </c>
      <c r="D338" s="3">
        <v>44934</v>
      </c>
      <c r="E338" s="3">
        <v>44935</v>
      </c>
      <c r="F338" s="3">
        <v>44936</v>
      </c>
      <c r="G338" s="3">
        <v>44937</v>
      </c>
      <c r="H338" s="3">
        <v>44938</v>
      </c>
      <c r="I338" s="3">
        <v>44939</v>
      </c>
    </row>
    <row r="339" spans="1:9">
      <c r="A339" t="s">
        <v>73</v>
      </c>
      <c r="B339" t="s">
        <v>11</v>
      </c>
      <c r="C339" t="s">
        <v>9</v>
      </c>
      <c r="D339" t="s">
        <v>9</v>
      </c>
      <c r="E339" t="s">
        <v>9</v>
      </c>
      <c r="F339" t="s">
        <v>9</v>
      </c>
      <c r="G339" t="s">
        <v>9</v>
      </c>
      <c r="H339" t="s">
        <v>0</v>
      </c>
      <c r="I339" t="s">
        <v>0</v>
      </c>
    </row>
    <row r="341" spans="1:9">
      <c r="A341" t="s">
        <v>75</v>
      </c>
      <c r="B341" t="s">
        <v>10</v>
      </c>
      <c r="C341" t="s">
        <v>9</v>
      </c>
      <c r="D341" t="s">
        <v>9</v>
      </c>
      <c r="E341" t="s">
        <v>9</v>
      </c>
      <c r="F341" t="s">
        <v>9</v>
      </c>
      <c r="G341" t="s">
        <v>9</v>
      </c>
      <c r="H341" t="s">
        <v>6</v>
      </c>
      <c r="I341" t="s">
        <v>6</v>
      </c>
    </row>
    <row r="343" spans="1:9">
      <c r="A343" t="s">
        <v>76</v>
      </c>
      <c r="B343" t="s">
        <v>7</v>
      </c>
      <c r="C343" t="s">
        <v>0</v>
      </c>
      <c r="D343" t="s">
        <v>6</v>
      </c>
      <c r="E343" t="s">
        <v>12</v>
      </c>
      <c r="F343" t="s">
        <v>1</v>
      </c>
      <c r="G343" t="s">
        <v>7</v>
      </c>
      <c r="H343" t="s">
        <v>8</v>
      </c>
      <c r="I343" t="s">
        <v>8</v>
      </c>
    </row>
    <row r="345" spans="1:9">
      <c r="A345" s="4" t="s">
        <v>78</v>
      </c>
      <c r="B345" t="s">
        <v>109</v>
      </c>
      <c r="C345" t="s">
        <v>109</v>
      </c>
      <c r="D345" t="s">
        <v>109</v>
      </c>
      <c r="E345" t="s">
        <v>109</v>
      </c>
      <c r="F345" t="s">
        <v>109</v>
      </c>
      <c r="G345" t="s">
        <v>109</v>
      </c>
      <c r="H345" t="s">
        <v>109</v>
      </c>
      <c r="I345" t="s">
        <v>109</v>
      </c>
    </row>
    <row r="346" spans="1:9">
      <c r="A346" s="4" t="s">
        <v>79</v>
      </c>
    </row>
    <row r="347" spans="1:9">
      <c r="A347" s="4" t="s">
        <v>80</v>
      </c>
    </row>
    <row r="348" spans="1:9">
      <c r="A348" s="4" t="s">
        <v>81</v>
      </c>
    </row>
    <row r="349" spans="1:9" ht="30" customHeight="1">
      <c r="B349" t="s">
        <v>47</v>
      </c>
      <c r="C349" t="s">
        <v>66</v>
      </c>
      <c r="D349" s="7" t="s">
        <v>67</v>
      </c>
      <c r="E349" t="s">
        <v>68</v>
      </c>
      <c r="F349" t="s">
        <v>69</v>
      </c>
      <c r="G349" t="s">
        <v>70</v>
      </c>
      <c r="H349" t="s">
        <v>71</v>
      </c>
      <c r="I349" t="s">
        <v>72</v>
      </c>
    </row>
    <row r="350" spans="1:9">
      <c r="B350" s="3">
        <v>44940</v>
      </c>
      <c r="C350" s="3">
        <v>44940</v>
      </c>
      <c r="D350" s="8">
        <v>44941</v>
      </c>
      <c r="E350" s="3">
        <v>44942</v>
      </c>
      <c r="F350" s="3">
        <v>44943</v>
      </c>
      <c r="G350" s="3">
        <v>44944</v>
      </c>
      <c r="H350" s="3">
        <v>44945</v>
      </c>
      <c r="I350" s="3">
        <v>44946</v>
      </c>
    </row>
    <row r="351" spans="1:9">
      <c r="A351" t="s">
        <v>73</v>
      </c>
      <c r="B351" t="s">
        <v>0</v>
      </c>
      <c r="C351" t="s">
        <v>9</v>
      </c>
      <c r="D351" s="7" t="s">
        <v>9</v>
      </c>
      <c r="E351" t="s">
        <v>9</v>
      </c>
      <c r="F351" t="s">
        <v>9</v>
      </c>
      <c r="G351" t="s">
        <v>9</v>
      </c>
      <c r="H351" t="s">
        <v>11</v>
      </c>
      <c r="I351" t="s">
        <v>11</v>
      </c>
    </row>
    <row r="352" spans="1:9">
      <c r="D352" s="7" t="s">
        <v>12</v>
      </c>
    </row>
    <row r="353" spans="1:9">
      <c r="A353" t="s">
        <v>75</v>
      </c>
      <c r="B353" t="s">
        <v>6</v>
      </c>
      <c r="C353" t="s">
        <v>9</v>
      </c>
      <c r="D353" s="7" t="s">
        <v>9</v>
      </c>
      <c r="E353" t="s">
        <v>9</v>
      </c>
      <c r="F353" t="s">
        <v>9</v>
      </c>
      <c r="G353" t="s">
        <v>9</v>
      </c>
      <c r="H353" t="s">
        <v>4</v>
      </c>
      <c r="I353" t="s">
        <v>4</v>
      </c>
    </row>
    <row r="354" spans="1:9">
      <c r="D354" s="7" t="s">
        <v>10</v>
      </c>
    </row>
    <row r="355" spans="1:9">
      <c r="A355" t="s">
        <v>76</v>
      </c>
      <c r="B355" t="s">
        <v>8</v>
      </c>
      <c r="C355" t="s">
        <v>8</v>
      </c>
      <c r="D355" s="7" t="s">
        <v>3</v>
      </c>
      <c r="E355" t="s">
        <v>5</v>
      </c>
      <c r="F355" t="s">
        <v>2</v>
      </c>
      <c r="G355" t="s">
        <v>0</v>
      </c>
      <c r="H355" t="s">
        <v>7</v>
      </c>
      <c r="I355" t="s">
        <v>7</v>
      </c>
    </row>
    <row r="356" spans="1:9">
      <c r="D356" s="7"/>
    </row>
    <row r="357" spans="1:9">
      <c r="A357" s="4" t="s">
        <v>78</v>
      </c>
      <c r="B357" t="s">
        <v>109</v>
      </c>
      <c r="C357" t="s">
        <v>109</v>
      </c>
      <c r="D357" s="7"/>
      <c r="I357" t="s">
        <v>10</v>
      </c>
    </row>
    <row r="358" spans="1:9">
      <c r="A358" s="4" t="s">
        <v>79</v>
      </c>
      <c r="D358" s="7" t="s">
        <v>111</v>
      </c>
    </row>
    <row r="359" spans="1:9">
      <c r="A359" s="4" t="s">
        <v>80</v>
      </c>
      <c r="D359" s="7"/>
    </row>
    <row r="360" spans="1:9">
      <c r="A360" s="4" t="s">
        <v>81</v>
      </c>
      <c r="D360" s="7"/>
    </row>
    <row r="361" spans="1:9" ht="30" customHeight="1">
      <c r="B361" t="s">
        <v>47</v>
      </c>
      <c r="C361" t="s">
        <v>66</v>
      </c>
      <c r="D361" t="s">
        <v>67</v>
      </c>
      <c r="E361" t="s">
        <v>68</v>
      </c>
      <c r="F361" t="s">
        <v>69</v>
      </c>
      <c r="G361" t="s">
        <v>70</v>
      </c>
      <c r="H361" t="s">
        <v>71</v>
      </c>
      <c r="I361" t="s">
        <v>72</v>
      </c>
    </row>
    <row r="362" spans="1:9">
      <c r="B362" s="3">
        <v>44947</v>
      </c>
      <c r="C362" s="3">
        <v>44947</v>
      </c>
      <c r="D362" s="3">
        <v>44948</v>
      </c>
      <c r="E362" s="3">
        <v>44949</v>
      </c>
      <c r="F362" s="3">
        <v>44950</v>
      </c>
      <c r="G362" s="3">
        <v>44951</v>
      </c>
      <c r="H362" s="3">
        <v>44952</v>
      </c>
      <c r="I362" s="3">
        <v>44953</v>
      </c>
    </row>
    <row r="363" spans="1:9">
      <c r="A363" t="s">
        <v>73</v>
      </c>
      <c r="B363" t="s">
        <v>11</v>
      </c>
      <c r="C363" t="s">
        <v>9</v>
      </c>
      <c r="D363" t="s">
        <v>9</v>
      </c>
      <c r="E363" t="s">
        <v>9</v>
      </c>
      <c r="F363" t="s">
        <v>9</v>
      </c>
      <c r="G363" t="s">
        <v>9</v>
      </c>
      <c r="H363" t="s">
        <v>2</v>
      </c>
      <c r="I363" t="s">
        <v>2</v>
      </c>
    </row>
    <row r="365" spans="1:9">
      <c r="A365" t="s">
        <v>75</v>
      </c>
      <c r="B365" t="s">
        <v>4</v>
      </c>
      <c r="C365" t="s">
        <v>9</v>
      </c>
      <c r="D365" t="s">
        <v>9</v>
      </c>
      <c r="E365" t="s">
        <v>9</v>
      </c>
      <c r="F365" t="s">
        <v>9</v>
      </c>
      <c r="G365" t="s">
        <v>9</v>
      </c>
      <c r="H365" t="s">
        <v>5</v>
      </c>
      <c r="I365" t="s">
        <v>5</v>
      </c>
    </row>
    <row r="367" spans="1:9">
      <c r="A367" t="s">
        <v>76</v>
      </c>
      <c r="B367" t="s">
        <v>7</v>
      </c>
      <c r="C367" t="s">
        <v>12</v>
      </c>
      <c r="D367" t="s">
        <v>8</v>
      </c>
      <c r="E367" t="s">
        <v>6</v>
      </c>
      <c r="F367" t="s">
        <v>3</v>
      </c>
      <c r="G367" t="s">
        <v>7</v>
      </c>
      <c r="H367" t="s">
        <v>8</v>
      </c>
      <c r="I367" t="s">
        <v>8</v>
      </c>
    </row>
    <row r="369" spans="1:9">
      <c r="A369" s="4" t="s">
        <v>78</v>
      </c>
      <c r="B369" t="s">
        <v>10</v>
      </c>
      <c r="C369" t="s">
        <v>10</v>
      </c>
      <c r="D369" t="s">
        <v>10</v>
      </c>
      <c r="E369" t="s">
        <v>10</v>
      </c>
      <c r="F369" t="s">
        <v>10</v>
      </c>
      <c r="G369" t="s">
        <v>10</v>
      </c>
      <c r="H369" t="s">
        <v>10</v>
      </c>
      <c r="I369" t="s">
        <v>112</v>
      </c>
    </row>
    <row r="370" spans="1:9">
      <c r="A370" s="4" t="s">
        <v>79</v>
      </c>
    </row>
    <row r="371" spans="1:9">
      <c r="A371" s="4" t="s">
        <v>80</v>
      </c>
    </row>
    <row r="372" spans="1:9">
      <c r="A372" s="4" t="s">
        <v>81</v>
      </c>
    </row>
    <row r="373" spans="1:9" ht="30" customHeight="1">
      <c r="B373" t="s">
        <v>47</v>
      </c>
      <c r="C373" t="s">
        <v>66</v>
      </c>
      <c r="D373" t="s">
        <v>67</v>
      </c>
      <c r="E373" t="s">
        <v>68</v>
      </c>
      <c r="F373" t="s">
        <v>69</v>
      </c>
      <c r="G373" t="s">
        <v>70</v>
      </c>
      <c r="H373" t="s">
        <v>71</v>
      </c>
      <c r="I373" t="s">
        <v>72</v>
      </c>
    </row>
    <row r="374" spans="1:9">
      <c r="B374" s="3">
        <v>44954</v>
      </c>
      <c r="C374" s="3">
        <v>44954</v>
      </c>
      <c r="D374" s="3">
        <v>44955</v>
      </c>
      <c r="E374" s="3">
        <v>44956</v>
      </c>
      <c r="F374" s="3">
        <v>44957</v>
      </c>
      <c r="G374" s="3">
        <v>44958</v>
      </c>
      <c r="H374" s="3">
        <v>44959</v>
      </c>
      <c r="I374" s="3">
        <v>44960</v>
      </c>
    </row>
    <row r="375" spans="1:9">
      <c r="A375" t="s">
        <v>73</v>
      </c>
      <c r="B375" t="s">
        <v>2</v>
      </c>
      <c r="C375" t="s">
        <v>11</v>
      </c>
      <c r="D375" t="s">
        <v>11</v>
      </c>
      <c r="E375" t="s">
        <v>11</v>
      </c>
      <c r="F375" t="s">
        <v>11</v>
      </c>
      <c r="G375" t="s">
        <v>11</v>
      </c>
      <c r="H375" t="s">
        <v>9</v>
      </c>
      <c r="I375" t="s">
        <v>9</v>
      </c>
    </row>
    <row r="377" spans="1:9">
      <c r="A377" t="s">
        <v>75</v>
      </c>
      <c r="B377" t="s">
        <v>5</v>
      </c>
      <c r="C377" t="s">
        <v>11</v>
      </c>
      <c r="D377" t="s">
        <v>11</v>
      </c>
      <c r="E377" t="s">
        <v>11</v>
      </c>
      <c r="F377" t="s">
        <v>11</v>
      </c>
      <c r="G377" t="s">
        <v>11</v>
      </c>
      <c r="H377" t="s">
        <v>10</v>
      </c>
      <c r="I377" t="s">
        <v>10</v>
      </c>
    </row>
    <row r="379" spans="1:9">
      <c r="A379" t="s">
        <v>76</v>
      </c>
      <c r="B379" t="s">
        <v>8</v>
      </c>
      <c r="C379" t="s">
        <v>3</v>
      </c>
      <c r="D379" t="s">
        <v>9</v>
      </c>
      <c r="E379" t="s">
        <v>7</v>
      </c>
      <c r="F379" t="s">
        <v>6</v>
      </c>
      <c r="G379" t="s">
        <v>2</v>
      </c>
      <c r="H379" t="s">
        <v>4</v>
      </c>
      <c r="I379" t="s">
        <v>4</v>
      </c>
    </row>
    <row r="381" spans="1:9">
      <c r="A381" s="4" t="s">
        <v>78</v>
      </c>
      <c r="B381" t="s">
        <v>112</v>
      </c>
      <c r="C381" t="s">
        <v>112</v>
      </c>
      <c r="D381" t="s">
        <v>1</v>
      </c>
      <c r="E381" t="s">
        <v>1</v>
      </c>
      <c r="F381" t="s">
        <v>1</v>
      </c>
      <c r="G381" t="s">
        <v>1</v>
      </c>
      <c r="H381" t="s">
        <v>1</v>
      </c>
      <c r="I381" t="s">
        <v>113</v>
      </c>
    </row>
    <row r="382" spans="1:9">
      <c r="A382" s="4" t="s">
        <v>79</v>
      </c>
    </row>
    <row r="383" spans="1:9">
      <c r="A383" s="4" t="s">
        <v>80</v>
      </c>
    </row>
    <row r="384" spans="1:9">
      <c r="A384" s="4" t="s">
        <v>81</v>
      </c>
    </row>
    <row r="385" spans="1:9" ht="30" customHeight="1">
      <c r="B385" t="s">
        <v>47</v>
      </c>
      <c r="C385" t="s">
        <v>66</v>
      </c>
      <c r="D385" t="s">
        <v>67</v>
      </c>
      <c r="E385" t="s">
        <v>68</v>
      </c>
      <c r="F385" t="s">
        <v>69</v>
      </c>
      <c r="G385" t="s">
        <v>70</v>
      </c>
      <c r="H385" t="s">
        <v>71</v>
      </c>
      <c r="I385" t="s">
        <v>72</v>
      </c>
    </row>
    <row r="386" spans="1:9">
      <c r="B386" s="3">
        <v>44961</v>
      </c>
      <c r="C386" s="3">
        <v>44961</v>
      </c>
      <c r="D386" s="3">
        <v>44962</v>
      </c>
      <c r="E386" s="3">
        <v>44963</v>
      </c>
      <c r="F386" s="3">
        <v>44964</v>
      </c>
      <c r="G386" s="3">
        <v>44965</v>
      </c>
      <c r="H386" s="3">
        <v>44966</v>
      </c>
      <c r="I386" s="3">
        <v>44967</v>
      </c>
    </row>
    <row r="387" spans="1:9">
      <c r="A387" t="s">
        <v>73</v>
      </c>
      <c r="B387" t="s">
        <v>9</v>
      </c>
      <c r="C387" t="s">
        <v>11</v>
      </c>
      <c r="D387" t="s">
        <v>11</v>
      </c>
      <c r="E387" t="s">
        <v>11</v>
      </c>
      <c r="F387" t="s">
        <v>11</v>
      </c>
      <c r="G387" t="s">
        <v>11</v>
      </c>
      <c r="H387" t="s">
        <v>8</v>
      </c>
      <c r="I387" t="s">
        <v>8</v>
      </c>
    </row>
    <row r="389" spans="1:9">
      <c r="A389" t="s">
        <v>75</v>
      </c>
      <c r="B389" t="s">
        <v>10</v>
      </c>
      <c r="C389" t="s">
        <v>11</v>
      </c>
      <c r="D389" t="s">
        <v>11</v>
      </c>
      <c r="E389" t="s">
        <v>11</v>
      </c>
      <c r="F389" t="s">
        <v>11</v>
      </c>
      <c r="G389" t="s">
        <v>11</v>
      </c>
      <c r="H389" t="s">
        <v>5</v>
      </c>
      <c r="I389" t="s">
        <v>5</v>
      </c>
    </row>
    <row r="391" spans="1:9">
      <c r="A391" t="s">
        <v>76</v>
      </c>
      <c r="B391" t="s">
        <v>4</v>
      </c>
      <c r="C391" t="s">
        <v>3</v>
      </c>
      <c r="D391" t="s">
        <v>1</v>
      </c>
      <c r="E391" t="s">
        <v>5</v>
      </c>
      <c r="F391" t="s">
        <v>3</v>
      </c>
      <c r="G391" t="s">
        <v>10</v>
      </c>
      <c r="H391" t="s">
        <v>2</v>
      </c>
      <c r="I391" t="s">
        <v>2</v>
      </c>
    </row>
    <row r="393" spans="1:9">
      <c r="A393" s="4" t="s">
        <v>78</v>
      </c>
      <c r="B393" t="s">
        <v>113</v>
      </c>
      <c r="C393" t="s">
        <v>113</v>
      </c>
      <c r="D393" t="s">
        <v>114</v>
      </c>
      <c r="E393" t="s">
        <v>114</v>
      </c>
      <c r="F393" t="s">
        <v>114</v>
      </c>
      <c r="G393" t="s">
        <v>114</v>
      </c>
      <c r="H393" t="s">
        <v>114</v>
      </c>
      <c r="I393" t="s">
        <v>115</v>
      </c>
    </row>
    <row r="394" spans="1:9">
      <c r="A394" s="4" t="s">
        <v>79</v>
      </c>
    </row>
    <row r="395" spans="1:9">
      <c r="A395" s="4" t="s">
        <v>80</v>
      </c>
    </row>
    <row r="396" spans="1:9">
      <c r="A396" s="4" t="s">
        <v>81</v>
      </c>
    </row>
    <row r="397" spans="1:9" ht="30" customHeight="1">
      <c r="B397" t="s">
        <v>47</v>
      </c>
      <c r="C397" t="s">
        <v>66</v>
      </c>
      <c r="D397" t="s">
        <v>67</v>
      </c>
      <c r="E397" t="s">
        <v>68</v>
      </c>
      <c r="F397" t="s">
        <v>69</v>
      </c>
      <c r="G397" t="s">
        <v>70</v>
      </c>
      <c r="H397" t="s">
        <v>71</v>
      </c>
      <c r="I397" t="s">
        <v>72</v>
      </c>
    </row>
    <row r="398" spans="1:9">
      <c r="B398" s="3">
        <v>44968</v>
      </c>
      <c r="C398" s="3">
        <v>44968</v>
      </c>
      <c r="D398" s="3">
        <v>44969</v>
      </c>
      <c r="E398" s="3">
        <v>44970</v>
      </c>
      <c r="F398" s="3">
        <v>44971</v>
      </c>
      <c r="G398" s="3">
        <v>44972</v>
      </c>
      <c r="H398" s="3">
        <v>44973</v>
      </c>
      <c r="I398" s="3">
        <v>44974</v>
      </c>
    </row>
    <row r="399" spans="1:9">
      <c r="A399" t="s">
        <v>73</v>
      </c>
      <c r="B399" t="s">
        <v>8</v>
      </c>
      <c r="C399" t="s">
        <v>11</v>
      </c>
      <c r="D399" t="s">
        <v>11</v>
      </c>
      <c r="E399" t="s">
        <v>11</v>
      </c>
      <c r="F399" t="s">
        <v>11</v>
      </c>
      <c r="G399" t="s">
        <v>11</v>
      </c>
      <c r="H399" t="s">
        <v>9</v>
      </c>
      <c r="I399" t="s">
        <v>9</v>
      </c>
    </row>
    <row r="401" spans="1:9">
      <c r="A401" t="s">
        <v>75</v>
      </c>
      <c r="B401" t="s">
        <v>5</v>
      </c>
      <c r="C401" t="s">
        <v>11</v>
      </c>
      <c r="D401" t="s">
        <v>11</v>
      </c>
      <c r="E401" t="s">
        <v>11</v>
      </c>
      <c r="F401" t="s">
        <v>11</v>
      </c>
      <c r="G401" t="s">
        <v>11</v>
      </c>
      <c r="H401" t="s">
        <v>10</v>
      </c>
      <c r="I401" t="s">
        <v>10</v>
      </c>
    </row>
    <row r="403" spans="1:9">
      <c r="A403" t="s">
        <v>76</v>
      </c>
      <c r="B403" t="s">
        <v>2</v>
      </c>
      <c r="C403" t="s">
        <v>1</v>
      </c>
      <c r="D403" t="s">
        <v>10</v>
      </c>
      <c r="E403" t="s">
        <v>6</v>
      </c>
      <c r="F403" t="s">
        <v>7</v>
      </c>
      <c r="G403" t="s">
        <v>8</v>
      </c>
      <c r="H403" t="s">
        <v>1</v>
      </c>
      <c r="I403" t="s">
        <v>1</v>
      </c>
    </row>
    <row r="405" spans="1:9">
      <c r="A405" s="4" t="s">
        <v>78</v>
      </c>
      <c r="B405" t="s">
        <v>115</v>
      </c>
      <c r="C405" t="s">
        <v>115</v>
      </c>
      <c r="D405" t="s">
        <v>116</v>
      </c>
      <c r="E405" t="s">
        <v>116</v>
      </c>
      <c r="F405" t="s">
        <v>116</v>
      </c>
      <c r="G405" t="s">
        <v>117</v>
      </c>
      <c r="H405" t="s">
        <v>117</v>
      </c>
      <c r="I405" t="s">
        <v>117</v>
      </c>
    </row>
    <row r="406" spans="1:9">
      <c r="A406" s="4" t="s">
        <v>79</v>
      </c>
    </row>
    <row r="407" spans="1:9">
      <c r="A407" s="4" t="s">
        <v>80</v>
      </c>
    </row>
    <row r="408" spans="1:9">
      <c r="A408" s="4" t="s">
        <v>81</v>
      </c>
    </row>
    <row r="409" spans="1:9" ht="30" customHeight="1">
      <c r="B409" t="s">
        <v>47</v>
      </c>
      <c r="C409" t="s">
        <v>66</v>
      </c>
      <c r="D409" s="7" t="s">
        <v>67</v>
      </c>
      <c r="E409" t="s">
        <v>68</v>
      </c>
      <c r="F409" t="s">
        <v>69</v>
      </c>
      <c r="G409" t="s">
        <v>70</v>
      </c>
      <c r="H409" t="s">
        <v>71</v>
      </c>
      <c r="I409" t="s">
        <v>72</v>
      </c>
    </row>
    <row r="410" spans="1:9">
      <c r="B410" s="3">
        <v>44975</v>
      </c>
      <c r="C410" s="3">
        <v>44975</v>
      </c>
      <c r="D410" s="8">
        <v>44976</v>
      </c>
      <c r="E410" s="3">
        <v>44977</v>
      </c>
      <c r="F410" s="3">
        <v>44978</v>
      </c>
      <c r="G410" s="3">
        <v>44979</v>
      </c>
      <c r="H410" s="3">
        <v>44980</v>
      </c>
      <c r="I410" s="3">
        <v>44981</v>
      </c>
    </row>
    <row r="411" spans="1:9">
      <c r="A411" t="s">
        <v>73</v>
      </c>
      <c r="B411" t="s">
        <v>9</v>
      </c>
      <c r="C411" t="s">
        <v>11</v>
      </c>
      <c r="D411" s="7" t="s">
        <v>11</v>
      </c>
      <c r="E411" t="s">
        <v>11</v>
      </c>
      <c r="F411" t="s">
        <v>11</v>
      </c>
      <c r="G411" t="s">
        <v>11</v>
      </c>
      <c r="H411" t="s">
        <v>6</v>
      </c>
      <c r="I411" t="s">
        <v>6</v>
      </c>
    </row>
    <row r="412" spans="1:9">
      <c r="D412" s="7" t="s">
        <v>6</v>
      </c>
    </row>
    <row r="413" spans="1:9">
      <c r="A413" t="s">
        <v>75</v>
      </c>
      <c r="B413" t="s">
        <v>10</v>
      </c>
      <c r="C413" t="s">
        <v>11</v>
      </c>
      <c r="D413" s="7" t="s">
        <v>11</v>
      </c>
      <c r="E413" t="s">
        <v>11</v>
      </c>
      <c r="F413" t="s">
        <v>11</v>
      </c>
      <c r="G413" t="s">
        <v>11</v>
      </c>
      <c r="H413" t="s">
        <v>3</v>
      </c>
      <c r="I413" t="s">
        <v>3</v>
      </c>
    </row>
    <row r="414" spans="1:9">
      <c r="D414" s="7" t="s">
        <v>5</v>
      </c>
    </row>
    <row r="415" spans="1:9">
      <c r="A415" t="s">
        <v>76</v>
      </c>
      <c r="B415" t="s">
        <v>1</v>
      </c>
      <c r="C415" t="s">
        <v>1</v>
      </c>
      <c r="D415" s="7" t="s">
        <v>7</v>
      </c>
      <c r="E415" t="s">
        <v>3</v>
      </c>
      <c r="F415" t="s">
        <v>2</v>
      </c>
      <c r="G415" t="s">
        <v>1</v>
      </c>
      <c r="H415" t="s">
        <v>7</v>
      </c>
      <c r="I415" t="s">
        <v>7</v>
      </c>
    </row>
    <row r="416" spans="1:9">
      <c r="D416" s="7"/>
    </row>
    <row r="417" spans="1:9">
      <c r="A417" s="4" t="s">
        <v>78</v>
      </c>
      <c r="B417" t="s">
        <v>117</v>
      </c>
      <c r="C417" t="s">
        <v>117</v>
      </c>
      <c r="D417" s="7"/>
      <c r="I417" t="s">
        <v>0</v>
      </c>
    </row>
    <row r="418" spans="1:9">
      <c r="A418" s="4" t="s">
        <v>79</v>
      </c>
      <c r="D418" s="7" t="s">
        <v>118</v>
      </c>
    </row>
    <row r="419" spans="1:9">
      <c r="A419" s="4" t="s">
        <v>80</v>
      </c>
      <c r="D419" s="7"/>
    </row>
    <row r="420" spans="1:9">
      <c r="A420" s="4" t="s">
        <v>81</v>
      </c>
      <c r="D420" s="7"/>
    </row>
    <row r="421" spans="1:9" ht="30" customHeight="1">
      <c r="B421" t="s">
        <v>47</v>
      </c>
      <c r="C421" t="s">
        <v>66</v>
      </c>
      <c r="D421" t="s">
        <v>67</v>
      </c>
      <c r="E421" t="s">
        <v>68</v>
      </c>
      <c r="F421" t="s">
        <v>69</v>
      </c>
      <c r="G421" t="s">
        <v>70</v>
      </c>
      <c r="H421" t="s">
        <v>71</v>
      </c>
      <c r="I421" t="s">
        <v>72</v>
      </c>
    </row>
    <row r="422" spans="1:9">
      <c r="B422" s="3">
        <v>44982</v>
      </c>
      <c r="C422" s="3">
        <v>44982</v>
      </c>
      <c r="D422" s="3">
        <v>44983</v>
      </c>
      <c r="E422" s="3">
        <v>44984</v>
      </c>
      <c r="F422" s="3">
        <v>44985</v>
      </c>
      <c r="G422" s="3" t="s">
        <v>119</v>
      </c>
      <c r="H422" s="3">
        <v>44986</v>
      </c>
      <c r="I422" s="3">
        <v>44987</v>
      </c>
    </row>
    <row r="423" spans="1:9">
      <c r="A423" t="s">
        <v>73</v>
      </c>
      <c r="B423" t="s">
        <v>6</v>
      </c>
      <c r="C423" t="s">
        <v>12</v>
      </c>
      <c r="D423" t="s">
        <v>12</v>
      </c>
      <c r="E423" t="s">
        <v>12</v>
      </c>
      <c r="F423" t="s">
        <v>12</v>
      </c>
      <c r="G423" t="s">
        <v>12</v>
      </c>
      <c r="H423" t="s">
        <v>1</v>
      </c>
      <c r="I423" t="s">
        <v>1</v>
      </c>
    </row>
    <row r="425" spans="1:9">
      <c r="A425" t="s">
        <v>75</v>
      </c>
      <c r="B425" t="s">
        <v>3</v>
      </c>
      <c r="C425" t="s">
        <v>12</v>
      </c>
      <c r="D425" t="s">
        <v>12</v>
      </c>
      <c r="E425" t="s">
        <v>12</v>
      </c>
      <c r="F425" t="s">
        <v>12</v>
      </c>
      <c r="G425" t="s">
        <v>12</v>
      </c>
      <c r="H425" t="s">
        <v>8</v>
      </c>
      <c r="I425" t="s">
        <v>8</v>
      </c>
    </row>
    <row r="427" spans="1:9">
      <c r="A427" t="s">
        <v>76</v>
      </c>
      <c r="B427" t="s">
        <v>7</v>
      </c>
      <c r="C427" t="s">
        <v>11</v>
      </c>
      <c r="D427" t="s">
        <v>9</v>
      </c>
      <c r="E427" t="s">
        <v>2</v>
      </c>
      <c r="F427" t="s">
        <v>5</v>
      </c>
      <c r="G427" t="s">
        <v>4</v>
      </c>
      <c r="H427" t="s">
        <v>11</v>
      </c>
      <c r="I427" t="s">
        <v>11</v>
      </c>
    </row>
    <row r="429" spans="1:9">
      <c r="A429" s="4" t="s">
        <v>78</v>
      </c>
      <c r="B429" t="s">
        <v>0</v>
      </c>
      <c r="C429" t="s">
        <v>0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</row>
    <row r="430" spans="1:9">
      <c r="A430" s="4" t="s">
        <v>79</v>
      </c>
    </row>
    <row r="431" spans="1:9">
      <c r="A431" s="4" t="s">
        <v>80</v>
      </c>
    </row>
    <row r="432" spans="1:9">
      <c r="A432" s="4" t="s">
        <v>81</v>
      </c>
    </row>
    <row r="433" spans="1:9" ht="30" customHeight="1">
      <c r="B433" t="s">
        <v>47</v>
      </c>
      <c r="C433" t="s">
        <v>66</v>
      </c>
      <c r="D433" t="s">
        <v>67</v>
      </c>
      <c r="E433" t="s">
        <v>68</v>
      </c>
      <c r="F433" t="s">
        <v>69</v>
      </c>
      <c r="G433" t="s">
        <v>70</v>
      </c>
      <c r="H433" t="s">
        <v>71</v>
      </c>
      <c r="I433" t="s">
        <v>72</v>
      </c>
    </row>
    <row r="434" spans="1:9">
      <c r="B434" s="3">
        <v>44988</v>
      </c>
      <c r="C434" s="3">
        <v>44988</v>
      </c>
      <c r="D434" s="3">
        <v>44989</v>
      </c>
      <c r="E434" s="3">
        <v>44990</v>
      </c>
      <c r="F434" s="3">
        <v>44991</v>
      </c>
      <c r="G434" s="3">
        <v>44992</v>
      </c>
      <c r="H434" s="3">
        <v>44993</v>
      </c>
      <c r="I434" s="3">
        <v>44994</v>
      </c>
    </row>
    <row r="435" spans="1:9">
      <c r="A435" t="s">
        <v>73</v>
      </c>
      <c r="B435" t="s">
        <v>1</v>
      </c>
      <c r="C435" t="s">
        <v>12</v>
      </c>
      <c r="D435" t="s">
        <v>12</v>
      </c>
      <c r="E435" t="s">
        <v>12</v>
      </c>
      <c r="F435" t="s">
        <v>12</v>
      </c>
      <c r="G435" t="s">
        <v>12</v>
      </c>
      <c r="H435" t="s">
        <v>10</v>
      </c>
      <c r="I435" t="s">
        <v>10</v>
      </c>
    </row>
    <row r="437" spans="1:9">
      <c r="A437" t="s">
        <v>75</v>
      </c>
      <c r="B437" t="s">
        <v>8</v>
      </c>
      <c r="C437" t="s">
        <v>12</v>
      </c>
      <c r="D437" t="s">
        <v>12</v>
      </c>
      <c r="E437" t="s">
        <v>12</v>
      </c>
      <c r="F437" t="s">
        <v>12</v>
      </c>
      <c r="G437" t="s">
        <v>12</v>
      </c>
      <c r="H437" t="s">
        <v>3</v>
      </c>
      <c r="I437" t="s">
        <v>3</v>
      </c>
    </row>
    <row r="439" spans="1:9">
      <c r="A439" t="s">
        <v>76</v>
      </c>
      <c r="B439" t="s">
        <v>11</v>
      </c>
      <c r="C439" t="s">
        <v>2</v>
      </c>
      <c r="D439" t="s">
        <v>3</v>
      </c>
      <c r="E439" t="s">
        <v>6</v>
      </c>
      <c r="F439" t="s">
        <v>8</v>
      </c>
      <c r="G439" t="s">
        <v>1</v>
      </c>
      <c r="H439" t="s">
        <v>7</v>
      </c>
      <c r="I439" t="s">
        <v>7</v>
      </c>
    </row>
    <row r="441" spans="1:9">
      <c r="A441" s="4" t="s">
        <v>78</v>
      </c>
      <c r="B441" t="s">
        <v>0</v>
      </c>
      <c r="C441" t="s">
        <v>0</v>
      </c>
    </row>
    <row r="442" spans="1:9">
      <c r="A442" s="4" t="s">
        <v>79</v>
      </c>
    </row>
    <row r="443" spans="1:9">
      <c r="A443" s="4" t="s">
        <v>80</v>
      </c>
    </row>
    <row r="444" spans="1:9">
      <c r="A444" s="4" t="s">
        <v>81</v>
      </c>
    </row>
    <row r="445" spans="1:9" ht="30" customHeight="1">
      <c r="B445" t="s">
        <v>47</v>
      </c>
      <c r="C445" t="s">
        <v>66</v>
      </c>
      <c r="D445" t="s">
        <v>67</v>
      </c>
      <c r="E445" t="s">
        <v>68</v>
      </c>
      <c r="F445" t="s">
        <v>69</v>
      </c>
      <c r="G445" t="s">
        <v>70</v>
      </c>
      <c r="H445" t="s">
        <v>71</v>
      </c>
      <c r="I445" t="s">
        <v>72</v>
      </c>
    </row>
    <row r="446" spans="1:9">
      <c r="B446" s="3">
        <v>44995</v>
      </c>
      <c r="C446" s="3">
        <v>44995</v>
      </c>
      <c r="D446" s="3">
        <v>44996</v>
      </c>
      <c r="E446" s="3">
        <v>44997</v>
      </c>
      <c r="F446" s="3">
        <v>44998</v>
      </c>
      <c r="G446" s="3">
        <v>44999</v>
      </c>
      <c r="H446" s="3">
        <v>45000</v>
      </c>
      <c r="I446" s="3">
        <v>45001</v>
      </c>
    </row>
    <row r="447" spans="1:9">
      <c r="A447" t="s">
        <v>73</v>
      </c>
      <c r="B447" t="s">
        <v>10</v>
      </c>
      <c r="C447" t="s">
        <v>12</v>
      </c>
      <c r="D447" t="s">
        <v>12</v>
      </c>
      <c r="E447" t="s">
        <v>12</v>
      </c>
      <c r="F447" t="s">
        <v>12</v>
      </c>
      <c r="G447" t="s">
        <v>12</v>
      </c>
      <c r="H447" t="s">
        <v>9</v>
      </c>
      <c r="I447" t="s">
        <v>9</v>
      </c>
    </row>
    <row r="449" spans="1:9">
      <c r="A449" t="s">
        <v>75</v>
      </c>
      <c r="B449" t="s">
        <v>3</v>
      </c>
      <c r="C449" t="s">
        <v>12</v>
      </c>
      <c r="D449" t="s">
        <v>12</v>
      </c>
      <c r="E449" t="s">
        <v>12</v>
      </c>
      <c r="F449" t="s">
        <v>12</v>
      </c>
      <c r="G449" t="s">
        <v>12</v>
      </c>
      <c r="H449" t="s">
        <v>8</v>
      </c>
      <c r="I449" t="s">
        <v>8</v>
      </c>
    </row>
    <row r="451" spans="1:9">
      <c r="A451" t="s">
        <v>76</v>
      </c>
      <c r="B451" t="s">
        <v>7</v>
      </c>
      <c r="C451" t="s">
        <v>6</v>
      </c>
      <c r="D451" t="s">
        <v>8</v>
      </c>
      <c r="E451" t="s">
        <v>2</v>
      </c>
      <c r="F451" t="s">
        <v>3</v>
      </c>
      <c r="G451" t="s">
        <v>1</v>
      </c>
      <c r="H451" t="s">
        <v>11</v>
      </c>
      <c r="I451" t="s">
        <v>11</v>
      </c>
    </row>
    <row r="453" spans="1:9">
      <c r="A453" s="4" t="s">
        <v>78</v>
      </c>
      <c r="I453" t="s">
        <v>1</v>
      </c>
    </row>
    <row r="454" spans="1:9">
      <c r="A454" s="4" t="s">
        <v>79</v>
      </c>
    </row>
    <row r="455" spans="1:9">
      <c r="A455" s="4" t="s">
        <v>80</v>
      </c>
    </row>
    <row r="456" spans="1:9">
      <c r="A456" s="4" t="s">
        <v>81</v>
      </c>
    </row>
    <row r="457" spans="1:9" ht="30" customHeight="1">
      <c r="B457" t="s">
        <v>47</v>
      </c>
      <c r="C457" t="s">
        <v>66</v>
      </c>
      <c r="D457" t="s">
        <v>67</v>
      </c>
      <c r="E457" t="s">
        <v>68</v>
      </c>
      <c r="F457" t="s">
        <v>69</v>
      </c>
      <c r="G457" t="s">
        <v>70</v>
      </c>
      <c r="H457" t="s">
        <v>71</v>
      </c>
      <c r="I457" t="s">
        <v>72</v>
      </c>
    </row>
    <row r="458" spans="1:9">
      <c r="B458" s="3">
        <v>45002</v>
      </c>
      <c r="C458" s="3">
        <v>45002</v>
      </c>
      <c r="D458" s="3">
        <v>45003</v>
      </c>
      <c r="E458" s="3">
        <v>45004</v>
      </c>
      <c r="F458" s="3">
        <v>45005</v>
      </c>
      <c r="G458" s="3">
        <v>45006</v>
      </c>
      <c r="H458" s="3">
        <v>45007</v>
      </c>
      <c r="I458" s="3">
        <v>45008</v>
      </c>
    </row>
    <row r="459" spans="1:9">
      <c r="A459" t="s">
        <v>73</v>
      </c>
      <c r="B459" t="s">
        <v>9</v>
      </c>
      <c r="C459" t="s">
        <v>12</v>
      </c>
      <c r="D459" t="s">
        <v>12</v>
      </c>
      <c r="E459" t="s">
        <v>12</v>
      </c>
      <c r="F459" t="s">
        <v>12</v>
      </c>
      <c r="G459" t="s">
        <v>12</v>
      </c>
      <c r="H459" t="s">
        <v>6</v>
      </c>
      <c r="I459" t="s">
        <v>6</v>
      </c>
    </row>
    <row r="461" spans="1:9">
      <c r="A461" t="s">
        <v>75</v>
      </c>
      <c r="B461" t="s">
        <v>8</v>
      </c>
      <c r="C461" t="s">
        <v>12</v>
      </c>
      <c r="D461" t="s">
        <v>12</v>
      </c>
      <c r="E461" t="s">
        <v>12</v>
      </c>
      <c r="F461" t="s">
        <v>12</v>
      </c>
      <c r="G461" t="s">
        <v>12</v>
      </c>
      <c r="H461" t="s">
        <v>5</v>
      </c>
      <c r="I461" t="s">
        <v>5</v>
      </c>
    </row>
    <row r="463" spans="1:9">
      <c r="A463" t="s">
        <v>76</v>
      </c>
      <c r="B463" t="s">
        <v>11</v>
      </c>
      <c r="C463" t="s">
        <v>2</v>
      </c>
      <c r="D463" t="s">
        <v>0</v>
      </c>
      <c r="E463" t="s">
        <v>5</v>
      </c>
      <c r="F463" t="s">
        <v>3</v>
      </c>
      <c r="G463" t="s">
        <v>2</v>
      </c>
      <c r="H463" t="s">
        <v>7</v>
      </c>
      <c r="I463" t="s">
        <v>7</v>
      </c>
    </row>
    <row r="465" spans="1:9">
      <c r="A465" s="4" t="s">
        <v>78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120</v>
      </c>
    </row>
    <row r="466" spans="1:9">
      <c r="A466" s="4" t="s">
        <v>79</v>
      </c>
    </row>
    <row r="467" spans="1:9">
      <c r="A467" s="4" t="s">
        <v>80</v>
      </c>
    </row>
    <row r="468" spans="1:9">
      <c r="A468" s="4" t="s">
        <v>81</v>
      </c>
    </row>
    <row r="469" spans="1:9" ht="30" customHeight="1">
      <c r="B469" t="s">
        <v>47</v>
      </c>
      <c r="C469" t="s">
        <v>66</v>
      </c>
      <c r="D469" t="s">
        <v>67</v>
      </c>
      <c r="E469" t="s">
        <v>68</v>
      </c>
      <c r="F469" t="s">
        <v>69</v>
      </c>
      <c r="G469" t="s">
        <v>70</v>
      </c>
      <c r="H469" t="s">
        <v>71</v>
      </c>
      <c r="I469" t="s">
        <v>72</v>
      </c>
    </row>
    <row r="470" spans="1:9">
      <c r="B470" s="3">
        <v>45009</v>
      </c>
      <c r="C470" s="3">
        <v>45009</v>
      </c>
      <c r="D470" s="3">
        <v>45010</v>
      </c>
      <c r="E470" s="3">
        <v>45011</v>
      </c>
      <c r="F470" s="3">
        <v>45012</v>
      </c>
      <c r="G470" s="3">
        <v>45013</v>
      </c>
      <c r="H470" s="3">
        <v>45014</v>
      </c>
      <c r="I470" s="3">
        <v>45015</v>
      </c>
    </row>
    <row r="471" spans="1:9">
      <c r="A471" t="s">
        <v>73</v>
      </c>
      <c r="B471" t="s">
        <v>6</v>
      </c>
      <c r="C471" t="s">
        <v>10</v>
      </c>
      <c r="D471" t="s">
        <v>10</v>
      </c>
      <c r="E471" t="s">
        <v>10</v>
      </c>
      <c r="F471" t="s">
        <v>10</v>
      </c>
      <c r="G471" t="s">
        <v>10</v>
      </c>
      <c r="H471" t="s">
        <v>9</v>
      </c>
      <c r="I471" t="s">
        <v>9</v>
      </c>
    </row>
    <row r="473" spans="1:9">
      <c r="A473" t="s">
        <v>75</v>
      </c>
      <c r="B473" t="s">
        <v>5</v>
      </c>
      <c r="C473" t="s">
        <v>10</v>
      </c>
      <c r="D473" t="s">
        <v>10</v>
      </c>
      <c r="E473" t="s">
        <v>10</v>
      </c>
      <c r="F473" t="s">
        <v>10</v>
      </c>
      <c r="G473" t="s">
        <v>10</v>
      </c>
      <c r="H473" t="s">
        <v>0</v>
      </c>
      <c r="I473" t="s">
        <v>0</v>
      </c>
    </row>
    <row r="475" spans="1:9">
      <c r="A475" t="s">
        <v>76</v>
      </c>
      <c r="B475" t="s">
        <v>7</v>
      </c>
      <c r="C475" t="s">
        <v>11</v>
      </c>
      <c r="D475" t="s">
        <v>2</v>
      </c>
      <c r="E475" t="s">
        <v>1</v>
      </c>
      <c r="F475" t="s">
        <v>8</v>
      </c>
      <c r="G475" t="s">
        <v>2</v>
      </c>
      <c r="H475" t="s">
        <v>12</v>
      </c>
      <c r="I475" t="s">
        <v>12</v>
      </c>
    </row>
    <row r="477" spans="1:9">
      <c r="A477" s="4" t="s">
        <v>78</v>
      </c>
      <c r="B477" t="s">
        <v>120</v>
      </c>
      <c r="C477" t="s">
        <v>120</v>
      </c>
      <c r="D477" t="s">
        <v>121</v>
      </c>
      <c r="E477" t="s">
        <v>121</v>
      </c>
      <c r="F477" t="s">
        <v>121</v>
      </c>
      <c r="G477" t="s">
        <v>121</v>
      </c>
      <c r="H477" t="s">
        <v>121</v>
      </c>
      <c r="I477" t="s">
        <v>122</v>
      </c>
    </row>
    <row r="478" spans="1:9">
      <c r="A478" s="4" t="s">
        <v>79</v>
      </c>
    </row>
    <row r="479" spans="1:9">
      <c r="A479" s="4" t="s">
        <v>80</v>
      </c>
    </row>
    <row r="480" spans="1:9">
      <c r="A480" s="4" t="s">
        <v>81</v>
      </c>
    </row>
    <row r="481" spans="1:9" ht="30" customHeight="1">
      <c r="B481" t="s">
        <v>47</v>
      </c>
      <c r="C481" t="s">
        <v>66</v>
      </c>
      <c r="D481" t="s">
        <v>67</v>
      </c>
      <c r="E481" t="s">
        <v>68</v>
      </c>
      <c r="F481" t="s">
        <v>69</v>
      </c>
      <c r="G481" t="s">
        <v>70</v>
      </c>
      <c r="H481" t="s">
        <v>71</v>
      </c>
      <c r="I481" t="s">
        <v>72</v>
      </c>
    </row>
    <row r="482" spans="1:9">
      <c r="B482" s="3">
        <v>45016</v>
      </c>
      <c r="C482" s="3">
        <v>45016</v>
      </c>
      <c r="D482" s="3">
        <v>45017</v>
      </c>
      <c r="E482" s="3">
        <v>45018</v>
      </c>
      <c r="F482" s="3">
        <v>45019</v>
      </c>
      <c r="G482" s="3">
        <v>45020</v>
      </c>
      <c r="H482" s="3">
        <v>45021</v>
      </c>
      <c r="I482" s="3">
        <v>45022</v>
      </c>
    </row>
    <row r="483" spans="1:9">
      <c r="A483" t="s">
        <v>73</v>
      </c>
      <c r="B483" t="s">
        <v>9</v>
      </c>
      <c r="C483" t="s">
        <v>10</v>
      </c>
      <c r="D483" t="s">
        <v>10</v>
      </c>
      <c r="E483" t="s">
        <v>10</v>
      </c>
      <c r="F483" t="s">
        <v>10</v>
      </c>
      <c r="G483" t="s">
        <v>10</v>
      </c>
      <c r="H483" t="s">
        <v>27</v>
      </c>
      <c r="I483" t="s">
        <v>27</v>
      </c>
    </row>
    <row r="485" spans="1:9">
      <c r="A485" t="s">
        <v>75</v>
      </c>
      <c r="B485" t="s">
        <v>0</v>
      </c>
      <c r="C485" t="s">
        <v>10</v>
      </c>
      <c r="D485" t="s">
        <v>10</v>
      </c>
      <c r="E485" t="s">
        <v>10</v>
      </c>
      <c r="F485" t="s">
        <v>10</v>
      </c>
      <c r="G485" t="s">
        <v>10</v>
      </c>
      <c r="H485" t="s">
        <v>4</v>
      </c>
      <c r="I485" t="s">
        <v>4</v>
      </c>
    </row>
    <row r="487" spans="1:9">
      <c r="A487" t="s">
        <v>76</v>
      </c>
      <c r="B487" t="s">
        <v>12</v>
      </c>
      <c r="C487" t="s">
        <v>1</v>
      </c>
      <c r="D487" t="s">
        <v>11</v>
      </c>
      <c r="E487" t="s">
        <v>6</v>
      </c>
      <c r="F487" t="s">
        <v>0</v>
      </c>
      <c r="G487" t="s">
        <v>1</v>
      </c>
      <c r="H487" t="s">
        <v>5</v>
      </c>
      <c r="I487" t="s">
        <v>5</v>
      </c>
    </row>
    <row r="489" spans="1:9">
      <c r="A489" s="4" t="s">
        <v>78</v>
      </c>
      <c r="B489" t="s">
        <v>122</v>
      </c>
      <c r="C489" t="s">
        <v>122</v>
      </c>
      <c r="D489" t="s">
        <v>7</v>
      </c>
      <c r="E489" t="s">
        <v>7</v>
      </c>
      <c r="F489" t="s">
        <v>7</v>
      </c>
      <c r="G489" t="s">
        <v>7</v>
      </c>
      <c r="H489" t="s">
        <v>7</v>
      </c>
      <c r="I489" t="s">
        <v>123</v>
      </c>
    </row>
    <row r="490" spans="1:9">
      <c r="A490" s="4" t="s">
        <v>79</v>
      </c>
    </row>
    <row r="491" spans="1:9">
      <c r="A491" s="4" t="s">
        <v>80</v>
      </c>
    </row>
    <row r="492" spans="1:9">
      <c r="A492" s="4" t="s">
        <v>81</v>
      </c>
    </row>
    <row r="493" spans="1:9" ht="30" customHeight="1">
      <c r="B493" t="s">
        <v>47</v>
      </c>
      <c r="C493" t="s">
        <v>66</v>
      </c>
      <c r="D493" t="s">
        <v>67</v>
      </c>
      <c r="E493" t="s">
        <v>68</v>
      </c>
      <c r="F493" t="s">
        <v>69</v>
      </c>
      <c r="G493" t="s">
        <v>70</v>
      </c>
      <c r="H493" t="s">
        <v>71</v>
      </c>
      <c r="I493" t="s">
        <v>72</v>
      </c>
    </row>
    <row r="494" spans="1:9">
      <c r="B494" s="3">
        <v>45023</v>
      </c>
      <c r="C494" s="3">
        <v>45023</v>
      </c>
      <c r="D494" s="3">
        <v>45024</v>
      </c>
      <c r="E494" s="3">
        <v>45025</v>
      </c>
      <c r="F494" s="3">
        <v>45026</v>
      </c>
      <c r="G494" s="3">
        <v>45027</v>
      </c>
      <c r="H494" s="3">
        <v>45028</v>
      </c>
      <c r="I494" s="3">
        <v>45029</v>
      </c>
    </row>
    <row r="495" spans="1:9">
      <c r="A495" t="s">
        <v>73</v>
      </c>
      <c r="B495" t="s">
        <v>27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  <c r="H495" t="s">
        <v>6</v>
      </c>
      <c r="I495" t="s">
        <v>6</v>
      </c>
    </row>
    <row r="497" spans="1:9">
      <c r="A497" t="s">
        <v>75</v>
      </c>
      <c r="B497" t="s">
        <v>4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  <c r="H497" t="s">
        <v>9</v>
      </c>
      <c r="I497" t="s">
        <v>9</v>
      </c>
    </row>
    <row r="499" spans="1:9">
      <c r="A499" t="s">
        <v>76</v>
      </c>
      <c r="B499" t="s">
        <v>5</v>
      </c>
      <c r="C499" t="s">
        <v>1</v>
      </c>
      <c r="D499" t="s">
        <v>0</v>
      </c>
      <c r="E499" t="s">
        <v>7</v>
      </c>
      <c r="F499" t="s">
        <v>1</v>
      </c>
      <c r="G499" t="s">
        <v>0</v>
      </c>
      <c r="H499" t="s">
        <v>12</v>
      </c>
      <c r="I499" t="s">
        <v>12</v>
      </c>
    </row>
    <row r="501" spans="1:9">
      <c r="A501" s="4" t="s">
        <v>78</v>
      </c>
      <c r="B501" t="s">
        <v>123</v>
      </c>
      <c r="C501" t="s">
        <v>123</v>
      </c>
      <c r="D501" t="s">
        <v>124</v>
      </c>
      <c r="E501" t="s">
        <v>124</v>
      </c>
      <c r="F501" t="s">
        <v>124</v>
      </c>
      <c r="G501" t="s">
        <v>124</v>
      </c>
      <c r="H501" t="s">
        <v>124</v>
      </c>
      <c r="I501" t="s">
        <v>124</v>
      </c>
    </row>
    <row r="502" spans="1:9">
      <c r="A502" s="4" t="s">
        <v>79</v>
      </c>
    </row>
    <row r="503" spans="1:9">
      <c r="A503" s="4" t="s">
        <v>80</v>
      </c>
    </row>
    <row r="504" spans="1:9">
      <c r="A504" s="4" t="s">
        <v>81</v>
      </c>
    </row>
    <row r="505" spans="1:9" ht="30" customHeight="1">
      <c r="B505" t="s">
        <v>47</v>
      </c>
      <c r="C505" t="s">
        <v>66</v>
      </c>
      <c r="D505" t="s">
        <v>67</v>
      </c>
      <c r="E505" t="s">
        <v>68</v>
      </c>
      <c r="F505" t="s">
        <v>69</v>
      </c>
      <c r="G505" t="s">
        <v>70</v>
      </c>
      <c r="H505" t="s">
        <v>71</v>
      </c>
      <c r="I505" t="s">
        <v>72</v>
      </c>
    </row>
    <row r="506" spans="1:9">
      <c r="B506" s="3">
        <v>45030</v>
      </c>
      <c r="C506" s="3">
        <v>45030</v>
      </c>
      <c r="D506" s="3">
        <v>45031</v>
      </c>
      <c r="E506" s="3">
        <v>45032</v>
      </c>
      <c r="F506" s="3">
        <v>45033</v>
      </c>
      <c r="G506" s="3">
        <v>45034</v>
      </c>
      <c r="H506" s="3">
        <v>45035</v>
      </c>
      <c r="I506" s="3">
        <v>45036</v>
      </c>
    </row>
    <row r="507" spans="1:9">
      <c r="A507" t="s">
        <v>73</v>
      </c>
      <c r="B507" t="s">
        <v>6</v>
      </c>
      <c r="C507" t="s">
        <v>10</v>
      </c>
      <c r="D507" t="s">
        <v>10</v>
      </c>
      <c r="E507" t="s">
        <v>10</v>
      </c>
      <c r="F507" t="s">
        <v>10</v>
      </c>
      <c r="G507" t="s">
        <v>10</v>
      </c>
      <c r="H507" t="s">
        <v>11</v>
      </c>
      <c r="I507" t="s">
        <v>11</v>
      </c>
    </row>
    <row r="509" spans="1:9">
      <c r="A509" t="s">
        <v>75</v>
      </c>
      <c r="B509" t="s">
        <v>9</v>
      </c>
      <c r="C509" t="s">
        <v>10</v>
      </c>
      <c r="D509" t="s">
        <v>10</v>
      </c>
      <c r="E509" t="s">
        <v>10</v>
      </c>
      <c r="F509" t="s">
        <v>10</v>
      </c>
      <c r="G509" t="s">
        <v>10</v>
      </c>
      <c r="H509" t="s">
        <v>2</v>
      </c>
      <c r="I509" t="s">
        <v>2</v>
      </c>
    </row>
    <row r="511" spans="1:9">
      <c r="A511" t="s">
        <v>76</v>
      </c>
      <c r="B511" t="s">
        <v>12</v>
      </c>
      <c r="C511" t="s">
        <v>2</v>
      </c>
      <c r="D511" t="s">
        <v>8</v>
      </c>
      <c r="E511" t="s">
        <v>0</v>
      </c>
      <c r="F511" t="s">
        <v>7</v>
      </c>
      <c r="G511" t="s">
        <v>1</v>
      </c>
      <c r="H511" t="s">
        <v>8</v>
      </c>
      <c r="I511" t="s">
        <v>8</v>
      </c>
    </row>
    <row r="513" spans="1:9">
      <c r="A513" s="4" t="s">
        <v>78</v>
      </c>
      <c r="B513" t="s">
        <v>124</v>
      </c>
      <c r="C513" t="s">
        <v>124</v>
      </c>
      <c r="I513" t="s">
        <v>125</v>
      </c>
    </row>
    <row r="514" spans="1:9">
      <c r="A514" s="4" t="s">
        <v>79</v>
      </c>
    </row>
    <row r="515" spans="1:9">
      <c r="A515" s="4" t="s">
        <v>80</v>
      </c>
    </row>
    <row r="516" spans="1:9">
      <c r="A516" s="4" t="s">
        <v>81</v>
      </c>
    </row>
    <row r="517" spans="1:9" ht="30" customHeight="1">
      <c r="B517" t="s">
        <v>47</v>
      </c>
      <c r="C517" t="s">
        <v>66</v>
      </c>
      <c r="D517" t="s">
        <v>67</v>
      </c>
      <c r="E517" t="s">
        <v>68</v>
      </c>
      <c r="F517" t="s">
        <v>69</v>
      </c>
      <c r="G517" t="s">
        <v>70</v>
      </c>
      <c r="H517" t="s">
        <v>71</v>
      </c>
      <c r="I517" t="s">
        <v>72</v>
      </c>
    </row>
    <row r="518" spans="1:9">
      <c r="B518" s="3">
        <v>45037</v>
      </c>
      <c r="C518" s="3">
        <v>45037</v>
      </c>
      <c r="D518" s="3">
        <v>45038</v>
      </c>
      <c r="E518" s="3">
        <v>45039</v>
      </c>
      <c r="F518" s="3">
        <v>45040</v>
      </c>
      <c r="G518" s="3">
        <v>45041</v>
      </c>
      <c r="H518" s="3">
        <v>45042</v>
      </c>
      <c r="I518" s="3">
        <v>45043</v>
      </c>
    </row>
    <row r="519" spans="1:9">
      <c r="A519" t="s">
        <v>73</v>
      </c>
      <c r="B519" t="s">
        <v>11</v>
      </c>
      <c r="C519" t="s">
        <v>9</v>
      </c>
      <c r="D519" t="s">
        <v>9</v>
      </c>
      <c r="E519" t="s">
        <v>9</v>
      </c>
      <c r="F519" t="s">
        <v>9</v>
      </c>
      <c r="G519" t="s">
        <v>9</v>
      </c>
      <c r="H519" t="s">
        <v>4</v>
      </c>
      <c r="I519" t="s">
        <v>4</v>
      </c>
    </row>
    <row r="521" spans="1:9">
      <c r="A521" t="s">
        <v>75</v>
      </c>
      <c r="B521" t="s">
        <v>2</v>
      </c>
      <c r="C521" t="s">
        <v>9</v>
      </c>
      <c r="D521" t="s">
        <v>9</v>
      </c>
      <c r="E521" t="s">
        <v>9</v>
      </c>
      <c r="F521" t="s">
        <v>9</v>
      </c>
      <c r="G521" t="s">
        <v>9</v>
      </c>
      <c r="H521" t="s">
        <v>7</v>
      </c>
      <c r="I521" t="s">
        <v>7</v>
      </c>
    </row>
    <row r="523" spans="1:9">
      <c r="A523" t="s">
        <v>76</v>
      </c>
      <c r="B523" t="s">
        <v>8</v>
      </c>
      <c r="C523" t="s">
        <v>7</v>
      </c>
      <c r="D523" t="s">
        <v>5</v>
      </c>
      <c r="E523" t="s">
        <v>1</v>
      </c>
      <c r="F523" t="s">
        <v>2</v>
      </c>
      <c r="G523" t="s">
        <v>11</v>
      </c>
      <c r="H523" t="s">
        <v>10</v>
      </c>
      <c r="I523" t="s">
        <v>10</v>
      </c>
    </row>
    <row r="525" spans="1:9">
      <c r="A525" s="4" t="s">
        <v>78</v>
      </c>
      <c r="B525" t="s">
        <v>125</v>
      </c>
      <c r="C525" t="s">
        <v>125</v>
      </c>
      <c r="D525" t="s">
        <v>125</v>
      </c>
      <c r="E525" t="s">
        <v>125</v>
      </c>
      <c r="F525" t="s">
        <v>125</v>
      </c>
      <c r="G525" t="s">
        <v>125</v>
      </c>
      <c r="H525" t="s">
        <v>125</v>
      </c>
      <c r="I525" t="s">
        <v>126</v>
      </c>
    </row>
    <row r="526" spans="1:9">
      <c r="A526" s="4" t="s">
        <v>79</v>
      </c>
    </row>
    <row r="527" spans="1:9">
      <c r="A527" s="4" t="s">
        <v>80</v>
      </c>
    </row>
    <row r="528" spans="1:9">
      <c r="A528" s="4" t="s">
        <v>81</v>
      </c>
    </row>
    <row r="529" spans="1:9" ht="30" customHeight="1">
      <c r="B529" t="s">
        <v>47</v>
      </c>
      <c r="C529" t="s">
        <v>66</v>
      </c>
      <c r="D529" t="s">
        <v>67</v>
      </c>
      <c r="E529" t="s">
        <v>68</v>
      </c>
      <c r="F529" t="s">
        <v>69</v>
      </c>
      <c r="G529" t="s">
        <v>70</v>
      </c>
      <c r="H529" t="s">
        <v>71</v>
      </c>
      <c r="I529" t="s">
        <v>72</v>
      </c>
    </row>
    <row r="530" spans="1:9">
      <c r="B530" s="3">
        <v>45044</v>
      </c>
      <c r="C530" s="3">
        <v>45044</v>
      </c>
      <c r="D530" s="3">
        <v>45045</v>
      </c>
      <c r="E530" s="3">
        <v>45046</v>
      </c>
      <c r="F530" s="3">
        <v>45047</v>
      </c>
      <c r="G530" s="3">
        <v>45048</v>
      </c>
      <c r="H530" s="3">
        <v>45049</v>
      </c>
      <c r="I530" s="3">
        <v>45050</v>
      </c>
    </row>
    <row r="531" spans="1:9">
      <c r="A531" t="s">
        <v>73</v>
      </c>
      <c r="B531" t="s">
        <v>4</v>
      </c>
      <c r="C531" t="s">
        <v>9</v>
      </c>
      <c r="D531" t="s">
        <v>9</v>
      </c>
      <c r="E531" t="s">
        <v>9</v>
      </c>
      <c r="F531" t="s">
        <v>9</v>
      </c>
      <c r="G531" t="s">
        <v>9</v>
      </c>
      <c r="H531" t="s">
        <v>11</v>
      </c>
      <c r="I531" t="s">
        <v>11</v>
      </c>
    </row>
    <row r="533" spans="1:9">
      <c r="A533" t="s">
        <v>75</v>
      </c>
      <c r="B533" t="s">
        <v>7</v>
      </c>
      <c r="C533" t="s">
        <v>9</v>
      </c>
      <c r="D533" t="s">
        <v>9</v>
      </c>
      <c r="E533" t="s">
        <v>9</v>
      </c>
      <c r="F533" t="s">
        <v>9</v>
      </c>
      <c r="G533" t="s">
        <v>9</v>
      </c>
      <c r="H533" t="s">
        <v>0</v>
      </c>
      <c r="I533" t="s">
        <v>0</v>
      </c>
    </row>
    <row r="535" spans="1:9">
      <c r="A535" t="s">
        <v>76</v>
      </c>
      <c r="B535" t="s">
        <v>10</v>
      </c>
      <c r="C535" t="s">
        <v>0</v>
      </c>
      <c r="D535" t="s">
        <v>6</v>
      </c>
      <c r="E535" t="s">
        <v>1</v>
      </c>
      <c r="F535" t="s">
        <v>4</v>
      </c>
      <c r="G535" t="s">
        <v>10</v>
      </c>
      <c r="H535" t="s">
        <v>12</v>
      </c>
      <c r="I535" t="s">
        <v>12</v>
      </c>
    </row>
    <row r="537" spans="1:9">
      <c r="A537" s="4" t="s">
        <v>78</v>
      </c>
      <c r="B537" t="s">
        <v>126</v>
      </c>
      <c r="C537" t="s">
        <v>126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</row>
    <row r="538" spans="1:9">
      <c r="A538" s="4" t="s">
        <v>79</v>
      </c>
    </row>
    <row r="539" spans="1:9">
      <c r="A539" s="4" t="s">
        <v>80</v>
      </c>
      <c r="H539" t="s">
        <v>127</v>
      </c>
      <c r="I539" t="s">
        <v>127</v>
      </c>
    </row>
    <row r="540" spans="1:9">
      <c r="A540" s="4" t="s">
        <v>81</v>
      </c>
    </row>
    <row r="541" spans="1:9" ht="30" customHeight="1">
      <c r="B541" t="s">
        <v>47</v>
      </c>
      <c r="C541" t="s">
        <v>66</v>
      </c>
      <c r="D541" t="s">
        <v>67</v>
      </c>
      <c r="E541" t="s">
        <v>68</v>
      </c>
      <c r="F541" t="s">
        <v>69</v>
      </c>
      <c r="G541" t="s">
        <v>70</v>
      </c>
      <c r="H541" t="s">
        <v>71</v>
      </c>
      <c r="I541" t="s">
        <v>72</v>
      </c>
    </row>
    <row r="542" spans="1:9">
      <c r="B542" s="3">
        <v>45051</v>
      </c>
      <c r="C542" s="3">
        <v>45051</v>
      </c>
      <c r="D542" s="3">
        <v>45052</v>
      </c>
      <c r="E542" s="3">
        <v>45053</v>
      </c>
      <c r="F542" s="3">
        <v>45054</v>
      </c>
      <c r="G542" s="3">
        <v>45055</v>
      </c>
      <c r="H542" s="3">
        <v>45056</v>
      </c>
      <c r="I542" s="3">
        <v>45057</v>
      </c>
    </row>
    <row r="543" spans="1:9">
      <c r="A543" t="s">
        <v>73</v>
      </c>
      <c r="B543" t="s">
        <v>11</v>
      </c>
      <c r="C543" t="s">
        <v>9</v>
      </c>
      <c r="D543" t="s">
        <v>9</v>
      </c>
      <c r="E543" t="s">
        <v>9</v>
      </c>
      <c r="F543" t="s">
        <v>9</v>
      </c>
      <c r="G543" t="s">
        <v>9</v>
      </c>
      <c r="H543" t="s">
        <v>27</v>
      </c>
      <c r="I543" t="s">
        <v>27</v>
      </c>
    </row>
    <row r="545" spans="1:9">
      <c r="A545" t="s">
        <v>75</v>
      </c>
      <c r="B545" t="s">
        <v>0</v>
      </c>
      <c r="C545" t="s">
        <v>9</v>
      </c>
      <c r="D545" t="s">
        <v>9</v>
      </c>
      <c r="E545" t="s">
        <v>9</v>
      </c>
      <c r="F545" t="s">
        <v>9</v>
      </c>
      <c r="G545" t="s">
        <v>9</v>
      </c>
      <c r="H545" t="s">
        <v>6</v>
      </c>
      <c r="I545" t="s">
        <v>6</v>
      </c>
    </row>
    <row r="547" spans="1:9">
      <c r="A547" t="s">
        <v>76</v>
      </c>
      <c r="B547" t="s">
        <v>12</v>
      </c>
      <c r="C547" t="s">
        <v>10</v>
      </c>
      <c r="D547" t="s">
        <v>2</v>
      </c>
      <c r="E547" t="s">
        <v>4</v>
      </c>
      <c r="F547" t="s">
        <v>7</v>
      </c>
      <c r="G547" t="s">
        <v>2</v>
      </c>
      <c r="H547" t="s">
        <v>1</v>
      </c>
      <c r="I547" t="s">
        <v>1</v>
      </c>
    </row>
    <row r="549" spans="1:9">
      <c r="A549" s="4" t="s">
        <v>78</v>
      </c>
      <c r="B549" t="s">
        <v>2</v>
      </c>
      <c r="C549" t="s">
        <v>2</v>
      </c>
      <c r="I549" t="s">
        <v>0</v>
      </c>
    </row>
    <row r="550" spans="1:9">
      <c r="A550" s="4" t="s">
        <v>79</v>
      </c>
    </row>
    <row r="551" spans="1:9">
      <c r="A551" s="4" t="s">
        <v>80</v>
      </c>
      <c r="B551" t="s">
        <v>127</v>
      </c>
      <c r="C551" t="s">
        <v>127</v>
      </c>
      <c r="D551" t="s">
        <v>127</v>
      </c>
    </row>
    <row r="552" spans="1:9">
      <c r="A552" s="4" t="s">
        <v>81</v>
      </c>
    </row>
    <row r="553" spans="1:9" ht="30" customHeight="1">
      <c r="B553" t="s">
        <v>47</v>
      </c>
      <c r="C553" t="s">
        <v>66</v>
      </c>
      <c r="D553" t="s">
        <v>67</v>
      </c>
      <c r="E553" t="s">
        <v>68</v>
      </c>
      <c r="F553" t="s">
        <v>69</v>
      </c>
      <c r="G553" t="s">
        <v>70</v>
      </c>
      <c r="H553" t="s">
        <v>71</v>
      </c>
      <c r="I553" t="s">
        <v>72</v>
      </c>
    </row>
    <row r="554" spans="1:9">
      <c r="B554" s="3">
        <v>45058</v>
      </c>
      <c r="C554" s="3">
        <v>45058</v>
      </c>
      <c r="D554" s="3">
        <v>45059</v>
      </c>
      <c r="E554" s="3">
        <v>45060</v>
      </c>
      <c r="F554" s="3">
        <v>45061</v>
      </c>
      <c r="G554" s="3">
        <v>45062</v>
      </c>
      <c r="H554" s="3">
        <v>45063</v>
      </c>
      <c r="I554" s="3">
        <v>45064</v>
      </c>
    </row>
    <row r="555" spans="1:9">
      <c r="A555" t="s">
        <v>73</v>
      </c>
      <c r="B555" t="s">
        <v>27</v>
      </c>
      <c r="C555" t="s">
        <v>9</v>
      </c>
      <c r="D555" t="s">
        <v>9</v>
      </c>
      <c r="E555" t="s">
        <v>9</v>
      </c>
      <c r="F555" t="s">
        <v>9</v>
      </c>
      <c r="G555" t="s">
        <v>9</v>
      </c>
      <c r="H555" t="s">
        <v>5</v>
      </c>
      <c r="I555" t="s">
        <v>5</v>
      </c>
    </row>
    <row r="557" spans="1:9">
      <c r="A557" t="s">
        <v>75</v>
      </c>
      <c r="B557" t="s">
        <v>6</v>
      </c>
      <c r="C557" t="s">
        <v>9</v>
      </c>
      <c r="D557" t="s">
        <v>9</v>
      </c>
      <c r="E557" t="s">
        <v>9</v>
      </c>
      <c r="F557" t="s">
        <v>9</v>
      </c>
      <c r="G557" t="s">
        <v>9</v>
      </c>
      <c r="H557" t="s">
        <v>4</v>
      </c>
      <c r="I557" t="s">
        <v>4</v>
      </c>
    </row>
    <row r="559" spans="1:9">
      <c r="A559" t="s">
        <v>76</v>
      </c>
      <c r="B559" t="s">
        <v>1</v>
      </c>
      <c r="C559" t="s">
        <v>8</v>
      </c>
      <c r="D559" t="s">
        <v>5</v>
      </c>
      <c r="E559" t="s">
        <v>11</v>
      </c>
      <c r="F559" t="s">
        <v>7</v>
      </c>
      <c r="G559" t="s">
        <v>3</v>
      </c>
      <c r="H559" t="s">
        <v>10</v>
      </c>
      <c r="I559" t="s">
        <v>10</v>
      </c>
    </row>
    <row r="561" spans="1:9">
      <c r="A561" s="4" t="s">
        <v>78</v>
      </c>
      <c r="B561" t="s">
        <v>0</v>
      </c>
      <c r="C561" t="s">
        <v>0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128</v>
      </c>
    </row>
    <row r="562" spans="1:9">
      <c r="A562" s="4" t="s">
        <v>79</v>
      </c>
    </row>
    <row r="563" spans="1:9">
      <c r="A563" s="4" t="s">
        <v>80</v>
      </c>
    </row>
    <row r="564" spans="1:9">
      <c r="A564" s="4" t="s">
        <v>81</v>
      </c>
    </row>
    <row r="565" spans="1:9" ht="30" customHeight="1">
      <c r="B565" t="s">
        <v>47</v>
      </c>
      <c r="C565" t="s">
        <v>66</v>
      </c>
      <c r="D565" t="s">
        <v>67</v>
      </c>
      <c r="E565" t="s">
        <v>68</v>
      </c>
      <c r="F565" t="s">
        <v>69</v>
      </c>
      <c r="G565" t="s">
        <v>70</v>
      </c>
      <c r="H565" t="s">
        <v>71</v>
      </c>
      <c r="I565" t="s">
        <v>72</v>
      </c>
    </row>
    <row r="566" spans="1:9">
      <c r="B566" s="3">
        <v>45065</v>
      </c>
      <c r="C566" s="3">
        <v>45065</v>
      </c>
      <c r="D566" s="3">
        <v>45066</v>
      </c>
      <c r="E566" s="3">
        <v>45067</v>
      </c>
      <c r="F566" s="3">
        <v>45068</v>
      </c>
      <c r="G566" s="3">
        <v>45069</v>
      </c>
      <c r="H566" s="3">
        <v>45070</v>
      </c>
      <c r="I566" s="3">
        <v>45071</v>
      </c>
    </row>
    <row r="567" spans="1:9">
      <c r="A567" t="s">
        <v>73</v>
      </c>
      <c r="B567" t="s">
        <v>5</v>
      </c>
      <c r="C567" t="s">
        <v>11</v>
      </c>
      <c r="D567" t="s">
        <v>11</v>
      </c>
      <c r="E567" t="s">
        <v>11</v>
      </c>
      <c r="F567" t="s">
        <v>11</v>
      </c>
      <c r="G567" t="s">
        <v>11</v>
      </c>
      <c r="H567" t="s">
        <v>8</v>
      </c>
      <c r="I567" t="s">
        <v>8</v>
      </c>
    </row>
    <row r="569" spans="1:9">
      <c r="A569" t="s">
        <v>75</v>
      </c>
      <c r="B569" t="s">
        <v>4</v>
      </c>
      <c r="C569" t="s">
        <v>11</v>
      </c>
      <c r="D569" t="s">
        <v>11</v>
      </c>
      <c r="E569" t="s">
        <v>11</v>
      </c>
      <c r="F569" t="s">
        <v>11</v>
      </c>
      <c r="G569" t="s">
        <v>11</v>
      </c>
      <c r="H569" t="s">
        <v>9</v>
      </c>
      <c r="I569" t="s">
        <v>9</v>
      </c>
    </row>
    <row r="571" spans="1:9">
      <c r="A571" t="s">
        <v>76</v>
      </c>
      <c r="B571" t="s">
        <v>10</v>
      </c>
      <c r="C571" t="s">
        <v>1</v>
      </c>
      <c r="D571" t="s">
        <v>8</v>
      </c>
      <c r="E571" t="s">
        <v>1</v>
      </c>
      <c r="F571" t="s">
        <v>5</v>
      </c>
      <c r="G571" t="s">
        <v>0</v>
      </c>
      <c r="H571" t="s">
        <v>12</v>
      </c>
      <c r="I571" t="s">
        <v>12</v>
      </c>
    </row>
    <row r="573" spans="1:9">
      <c r="A573" s="4" t="s">
        <v>78</v>
      </c>
      <c r="B573" t="s">
        <v>128</v>
      </c>
      <c r="C573" t="s">
        <v>128</v>
      </c>
      <c r="D573" t="s">
        <v>129</v>
      </c>
      <c r="E573" t="s">
        <v>129</v>
      </c>
      <c r="F573" t="s">
        <v>129</v>
      </c>
      <c r="G573" t="s">
        <v>129</v>
      </c>
      <c r="H573" t="s">
        <v>129</v>
      </c>
      <c r="I573" t="s">
        <v>130</v>
      </c>
    </row>
    <row r="574" spans="1:9">
      <c r="A574" s="4" t="s">
        <v>79</v>
      </c>
    </row>
    <row r="575" spans="1:9">
      <c r="A575" s="4" t="s">
        <v>80</v>
      </c>
    </row>
    <row r="576" spans="1:9">
      <c r="A576" s="4" t="s">
        <v>81</v>
      </c>
    </row>
    <row r="577" spans="1:9" ht="30" customHeight="1">
      <c r="B577" t="s">
        <v>47</v>
      </c>
      <c r="C577" t="s">
        <v>66</v>
      </c>
      <c r="D577" s="7" t="s">
        <v>67</v>
      </c>
      <c r="E577" t="s">
        <v>68</v>
      </c>
      <c r="F577" t="s">
        <v>69</v>
      </c>
      <c r="G577" t="s">
        <v>70</v>
      </c>
      <c r="H577" t="s">
        <v>71</v>
      </c>
      <c r="I577" t="s">
        <v>72</v>
      </c>
    </row>
    <row r="578" spans="1:9">
      <c r="B578" s="3">
        <v>45072</v>
      </c>
      <c r="C578" s="3">
        <v>45072</v>
      </c>
      <c r="D578" s="8">
        <v>45073</v>
      </c>
      <c r="E578" s="3">
        <v>45074</v>
      </c>
      <c r="F578" s="3">
        <v>45075</v>
      </c>
      <c r="G578" s="3">
        <v>45076</v>
      </c>
      <c r="H578" s="3">
        <v>45077</v>
      </c>
      <c r="I578" s="3">
        <v>45078</v>
      </c>
    </row>
    <row r="579" spans="1:9">
      <c r="A579" t="s">
        <v>73</v>
      </c>
      <c r="B579" t="s">
        <v>8</v>
      </c>
      <c r="C579" t="s">
        <v>11</v>
      </c>
      <c r="D579" s="7" t="s">
        <v>11</v>
      </c>
      <c r="E579" t="s">
        <v>11</v>
      </c>
      <c r="F579" t="s">
        <v>11</v>
      </c>
      <c r="G579" t="s">
        <v>11</v>
      </c>
      <c r="H579" t="s">
        <v>4</v>
      </c>
      <c r="I579" t="s">
        <v>4</v>
      </c>
    </row>
    <row r="580" spans="1:9">
      <c r="D580" s="7" t="s">
        <v>0</v>
      </c>
    </row>
    <row r="581" spans="1:9">
      <c r="A581" t="s">
        <v>75</v>
      </c>
      <c r="B581" t="s">
        <v>9</v>
      </c>
      <c r="C581" t="s">
        <v>11</v>
      </c>
      <c r="D581" s="7" t="s">
        <v>11</v>
      </c>
      <c r="E581" t="s">
        <v>11</v>
      </c>
      <c r="F581" t="s">
        <v>11</v>
      </c>
      <c r="G581" t="s">
        <v>11</v>
      </c>
      <c r="H581" t="s">
        <v>6</v>
      </c>
      <c r="I581" t="s">
        <v>6</v>
      </c>
    </row>
    <row r="582" spans="1:9">
      <c r="D582" s="7" t="s">
        <v>3</v>
      </c>
    </row>
    <row r="583" spans="1:9">
      <c r="A583" t="s">
        <v>76</v>
      </c>
      <c r="B583" t="s">
        <v>12</v>
      </c>
      <c r="C583" t="s">
        <v>12</v>
      </c>
      <c r="D583" s="7" t="s">
        <v>1</v>
      </c>
      <c r="E583" t="s">
        <v>7</v>
      </c>
      <c r="F583" t="s">
        <v>12</v>
      </c>
      <c r="G583" t="s">
        <v>9</v>
      </c>
      <c r="H583" t="s">
        <v>10</v>
      </c>
      <c r="I583" t="s">
        <v>10</v>
      </c>
    </row>
    <row r="584" spans="1:9">
      <c r="D584" s="7"/>
    </row>
    <row r="585" spans="1:9">
      <c r="A585" s="4" t="s">
        <v>78</v>
      </c>
      <c r="B585" t="s">
        <v>130</v>
      </c>
      <c r="C585" t="s">
        <v>130</v>
      </c>
      <c r="D585" s="7" t="s">
        <v>5</v>
      </c>
      <c r="E585" t="s">
        <v>5</v>
      </c>
      <c r="F585" t="s">
        <v>5</v>
      </c>
      <c r="G585" t="s">
        <v>5</v>
      </c>
      <c r="H585" t="s">
        <v>5</v>
      </c>
      <c r="I585" t="s">
        <v>5</v>
      </c>
    </row>
    <row r="586" spans="1:9">
      <c r="A586" s="4" t="s">
        <v>79</v>
      </c>
      <c r="D586" s="7" t="s">
        <v>131</v>
      </c>
      <c r="I586" t="s">
        <v>132</v>
      </c>
    </row>
    <row r="587" spans="1:9">
      <c r="A587" s="4" t="s">
        <v>80</v>
      </c>
      <c r="D587" s="7"/>
    </row>
    <row r="588" spans="1:9">
      <c r="A588" s="4" t="s">
        <v>81</v>
      </c>
      <c r="D588" s="7"/>
    </row>
    <row r="589" spans="1:9" ht="30" customHeight="1">
      <c r="B589" t="s">
        <v>47</v>
      </c>
      <c r="C589" t="s">
        <v>66</v>
      </c>
      <c r="D589" t="s">
        <v>67</v>
      </c>
      <c r="E589" t="s">
        <v>68</v>
      </c>
      <c r="F589" t="s">
        <v>69</v>
      </c>
      <c r="G589" t="s">
        <v>70</v>
      </c>
      <c r="H589" t="s">
        <v>71</v>
      </c>
      <c r="I589" t="s">
        <v>72</v>
      </c>
    </row>
    <row r="590" spans="1:9">
      <c r="B590" s="3">
        <v>45079</v>
      </c>
      <c r="C590" s="3">
        <v>45079</v>
      </c>
      <c r="D590" s="3">
        <v>45080</v>
      </c>
      <c r="E590" s="3">
        <v>45081</v>
      </c>
      <c r="F590" s="3">
        <v>45082</v>
      </c>
      <c r="G590" s="3">
        <v>45083</v>
      </c>
      <c r="H590" s="3">
        <v>45084</v>
      </c>
      <c r="I590" s="3">
        <v>45085</v>
      </c>
    </row>
    <row r="591" spans="1:9">
      <c r="A591" t="s">
        <v>73</v>
      </c>
      <c r="B591" t="s">
        <v>4</v>
      </c>
      <c r="C591" t="s">
        <v>11</v>
      </c>
      <c r="D591" t="s">
        <v>11</v>
      </c>
      <c r="E591" t="s">
        <v>11</v>
      </c>
      <c r="F591" t="s">
        <v>11</v>
      </c>
      <c r="G591" t="s">
        <v>11</v>
      </c>
      <c r="H591" t="s">
        <v>12</v>
      </c>
      <c r="I591" t="s">
        <v>12</v>
      </c>
    </row>
    <row r="593" spans="1:9">
      <c r="A593" t="s">
        <v>75</v>
      </c>
      <c r="B593" t="s">
        <v>6</v>
      </c>
      <c r="C593" t="s">
        <v>11</v>
      </c>
      <c r="D593" t="s">
        <v>11</v>
      </c>
      <c r="E593" t="s">
        <v>11</v>
      </c>
      <c r="F593" t="s">
        <v>11</v>
      </c>
      <c r="G593" t="s">
        <v>11</v>
      </c>
      <c r="H593" t="s">
        <v>9</v>
      </c>
      <c r="I593" t="s">
        <v>9</v>
      </c>
    </row>
    <row r="595" spans="1:9">
      <c r="A595" t="s">
        <v>76</v>
      </c>
      <c r="B595" t="s">
        <v>10</v>
      </c>
      <c r="C595" t="s">
        <v>3</v>
      </c>
      <c r="D595" t="s">
        <v>9</v>
      </c>
      <c r="E595" t="s">
        <v>12</v>
      </c>
      <c r="F595" t="s">
        <v>0</v>
      </c>
      <c r="G595" t="s">
        <v>8</v>
      </c>
      <c r="H595" t="s">
        <v>7</v>
      </c>
      <c r="I595" t="s">
        <v>7</v>
      </c>
    </row>
    <row r="597" spans="1:9">
      <c r="A597" s="4" t="s">
        <v>78</v>
      </c>
      <c r="B597" t="s">
        <v>5</v>
      </c>
      <c r="C597" t="s">
        <v>5</v>
      </c>
      <c r="I597" t="s">
        <v>8</v>
      </c>
    </row>
    <row r="598" spans="1:9">
      <c r="A598" s="4" t="s">
        <v>79</v>
      </c>
      <c r="I598" t="s">
        <v>133</v>
      </c>
    </row>
    <row r="599" spans="1:9">
      <c r="A599" s="4" t="s">
        <v>80</v>
      </c>
    </row>
    <row r="600" spans="1:9">
      <c r="A600" s="4" t="s">
        <v>81</v>
      </c>
    </row>
    <row r="601" spans="1:9" ht="30" customHeight="1">
      <c r="B601" t="s">
        <v>47</v>
      </c>
      <c r="C601" t="s">
        <v>66</v>
      </c>
      <c r="D601" t="s">
        <v>67</v>
      </c>
      <c r="E601" t="s">
        <v>68</v>
      </c>
      <c r="F601" t="s">
        <v>69</v>
      </c>
      <c r="G601" t="s">
        <v>70</v>
      </c>
      <c r="H601" t="s">
        <v>71</v>
      </c>
      <c r="I601" t="s">
        <v>72</v>
      </c>
    </row>
    <row r="602" spans="1:9">
      <c r="B602" s="3">
        <v>45086</v>
      </c>
      <c r="C602" s="3">
        <v>45086</v>
      </c>
      <c r="D602" s="3">
        <v>45087</v>
      </c>
      <c r="E602" s="3">
        <v>45088</v>
      </c>
      <c r="F602" s="3">
        <v>45089</v>
      </c>
      <c r="G602" s="3">
        <v>45090</v>
      </c>
      <c r="H602" s="3">
        <v>45091</v>
      </c>
      <c r="I602" s="3">
        <v>45092</v>
      </c>
    </row>
    <row r="603" spans="1:9">
      <c r="A603" t="s">
        <v>73</v>
      </c>
      <c r="B603" t="s">
        <v>12</v>
      </c>
      <c r="C603" t="s">
        <v>11</v>
      </c>
      <c r="D603" t="s">
        <v>11</v>
      </c>
      <c r="E603" t="s">
        <v>11</v>
      </c>
      <c r="F603" t="s">
        <v>11</v>
      </c>
      <c r="G603" t="s">
        <v>11</v>
      </c>
      <c r="H603" t="s">
        <v>0</v>
      </c>
      <c r="I603" t="s">
        <v>0</v>
      </c>
    </row>
    <row r="605" spans="1:9">
      <c r="A605" t="s">
        <v>75</v>
      </c>
      <c r="B605" t="s">
        <v>9</v>
      </c>
      <c r="C605" t="s">
        <v>11</v>
      </c>
      <c r="D605" t="s">
        <v>11</v>
      </c>
      <c r="E605" t="s">
        <v>11</v>
      </c>
      <c r="F605" t="s">
        <v>11</v>
      </c>
      <c r="G605" t="s">
        <v>11</v>
      </c>
      <c r="H605" t="s">
        <v>3</v>
      </c>
      <c r="I605" t="s">
        <v>3</v>
      </c>
    </row>
    <row r="607" spans="1:9">
      <c r="A607" t="s">
        <v>76</v>
      </c>
      <c r="B607" t="s">
        <v>7</v>
      </c>
      <c r="C607" t="s">
        <v>4</v>
      </c>
      <c r="D607" t="s">
        <v>3</v>
      </c>
      <c r="E607" t="s">
        <v>0</v>
      </c>
      <c r="F607" t="s">
        <v>10</v>
      </c>
      <c r="G607" t="s">
        <v>6</v>
      </c>
      <c r="H607" t="s">
        <v>1</v>
      </c>
      <c r="I607" t="s">
        <v>1</v>
      </c>
    </row>
    <row r="609" spans="1:9">
      <c r="A609" s="4" t="s">
        <v>78</v>
      </c>
      <c r="B609" t="s">
        <v>8</v>
      </c>
      <c r="C609" t="s">
        <v>8</v>
      </c>
      <c r="D609" t="s">
        <v>8</v>
      </c>
      <c r="E609" t="s">
        <v>8</v>
      </c>
      <c r="F609" t="s">
        <v>8</v>
      </c>
      <c r="G609" t="s">
        <v>8</v>
      </c>
      <c r="H609" t="s">
        <v>8</v>
      </c>
      <c r="I609" t="s">
        <v>134</v>
      </c>
    </row>
    <row r="610" spans="1:9">
      <c r="A610" s="4" t="s">
        <v>79</v>
      </c>
    </row>
    <row r="611" spans="1:9">
      <c r="A611" s="4" t="s">
        <v>80</v>
      </c>
    </row>
    <row r="612" spans="1:9">
      <c r="A612" s="4" t="s">
        <v>81</v>
      </c>
    </row>
    <row r="613" spans="1:9" ht="30" customHeight="1">
      <c r="B613" t="s">
        <v>47</v>
      </c>
      <c r="C613" t="s">
        <v>66</v>
      </c>
      <c r="D613" t="s">
        <v>67</v>
      </c>
      <c r="E613" t="s">
        <v>68</v>
      </c>
      <c r="F613" s="7" t="s">
        <v>69</v>
      </c>
      <c r="G613" t="s">
        <v>70</v>
      </c>
      <c r="H613" t="s">
        <v>71</v>
      </c>
      <c r="I613" t="s">
        <v>72</v>
      </c>
    </row>
    <row r="614" spans="1:9">
      <c r="B614" s="3">
        <v>45093</v>
      </c>
      <c r="C614" s="3">
        <v>45093</v>
      </c>
      <c r="D614" s="3">
        <v>45094</v>
      </c>
      <c r="E614" s="3">
        <v>45095</v>
      </c>
      <c r="F614" s="8">
        <v>45096</v>
      </c>
      <c r="G614" s="3">
        <v>45097</v>
      </c>
      <c r="H614" s="3">
        <v>45098</v>
      </c>
      <c r="I614" s="3">
        <v>45099</v>
      </c>
    </row>
    <row r="615" spans="1:9">
      <c r="A615" t="s">
        <v>73</v>
      </c>
      <c r="B615" t="s">
        <v>0</v>
      </c>
      <c r="C615" t="s">
        <v>135</v>
      </c>
      <c r="D615" t="s">
        <v>135</v>
      </c>
      <c r="E615" t="s">
        <v>135</v>
      </c>
      <c r="F615" s="7" t="s">
        <v>135</v>
      </c>
      <c r="G615" t="s">
        <v>135</v>
      </c>
      <c r="H615" t="s">
        <v>12</v>
      </c>
      <c r="I615" t="s">
        <v>12</v>
      </c>
    </row>
    <row r="616" spans="1:9">
      <c r="F616" s="7" t="s">
        <v>12</v>
      </c>
    </row>
    <row r="617" spans="1:9">
      <c r="A617" t="s">
        <v>75</v>
      </c>
      <c r="B617" t="s">
        <v>3</v>
      </c>
      <c r="C617" t="s">
        <v>135</v>
      </c>
      <c r="D617" t="s">
        <v>135</v>
      </c>
      <c r="E617" t="s">
        <v>135</v>
      </c>
      <c r="F617" s="7" t="s">
        <v>135</v>
      </c>
      <c r="G617" t="s">
        <v>135</v>
      </c>
      <c r="H617" t="s">
        <v>6</v>
      </c>
      <c r="I617" t="s">
        <v>6</v>
      </c>
    </row>
    <row r="618" spans="1:9">
      <c r="F618" s="7" t="s">
        <v>9</v>
      </c>
    </row>
    <row r="619" spans="1:9">
      <c r="A619" t="s">
        <v>76</v>
      </c>
      <c r="B619" t="s">
        <v>1</v>
      </c>
      <c r="C619" t="s">
        <v>12</v>
      </c>
      <c r="D619" t="s">
        <v>9</v>
      </c>
      <c r="E619" t="s">
        <v>8</v>
      </c>
      <c r="F619" s="7" t="s">
        <v>4</v>
      </c>
      <c r="G619" t="s">
        <v>11</v>
      </c>
      <c r="H619" t="s">
        <v>7</v>
      </c>
      <c r="I619" t="s">
        <v>7</v>
      </c>
    </row>
    <row r="620" spans="1:9">
      <c r="F620" s="7"/>
    </row>
    <row r="621" spans="1:9">
      <c r="A621" s="4" t="s">
        <v>78</v>
      </c>
      <c r="B621" t="s">
        <v>134</v>
      </c>
      <c r="C621" t="s">
        <v>134</v>
      </c>
      <c r="D621" t="s">
        <v>10</v>
      </c>
      <c r="E621" t="s">
        <v>10</v>
      </c>
      <c r="F621" s="7" t="s">
        <v>10</v>
      </c>
      <c r="G621" t="s">
        <v>10</v>
      </c>
      <c r="H621" t="s">
        <v>10</v>
      </c>
      <c r="I621" t="s">
        <v>136</v>
      </c>
    </row>
    <row r="622" spans="1:9">
      <c r="A622" s="4" t="s">
        <v>79</v>
      </c>
      <c r="F622" s="7" t="s">
        <v>137</v>
      </c>
    </row>
    <row r="623" spans="1:9">
      <c r="A623" s="4" t="s">
        <v>80</v>
      </c>
      <c r="F623" s="7"/>
    </row>
    <row r="624" spans="1:9">
      <c r="A624" s="4" t="s">
        <v>81</v>
      </c>
      <c r="F624" s="7"/>
    </row>
    <row r="625" spans="1:9" ht="30" customHeight="1">
      <c r="B625" t="s">
        <v>47</v>
      </c>
      <c r="C625" t="s">
        <v>66</v>
      </c>
      <c r="D625" t="s">
        <v>67</v>
      </c>
      <c r="E625" t="s">
        <v>68</v>
      </c>
      <c r="F625" t="s">
        <v>69</v>
      </c>
      <c r="G625" t="s">
        <v>70</v>
      </c>
      <c r="H625" t="s">
        <v>71</v>
      </c>
      <c r="I625" t="s">
        <v>72</v>
      </c>
    </row>
    <row r="626" spans="1:9">
      <c r="B626" s="3">
        <v>45100</v>
      </c>
      <c r="C626" s="3">
        <v>45100</v>
      </c>
      <c r="D626" s="3">
        <v>45101</v>
      </c>
      <c r="E626" s="3">
        <v>45102</v>
      </c>
      <c r="F626" s="3">
        <v>45103</v>
      </c>
      <c r="G626" s="3">
        <v>45104</v>
      </c>
      <c r="H626" s="3">
        <v>45105</v>
      </c>
      <c r="I626" s="3">
        <v>45106</v>
      </c>
    </row>
    <row r="627" spans="1:9">
      <c r="A627" t="s">
        <v>73</v>
      </c>
      <c r="B627" t="s">
        <v>12</v>
      </c>
      <c r="C627" t="s">
        <v>135</v>
      </c>
      <c r="D627" t="s">
        <v>135</v>
      </c>
      <c r="E627" t="s">
        <v>135</v>
      </c>
      <c r="F627" t="s">
        <v>135</v>
      </c>
      <c r="G627" t="s">
        <v>135</v>
      </c>
      <c r="H627" t="s">
        <v>11</v>
      </c>
      <c r="I627" t="s">
        <v>11</v>
      </c>
    </row>
    <row r="629" spans="1:9">
      <c r="A629" t="s">
        <v>75</v>
      </c>
      <c r="B629" t="s">
        <v>6</v>
      </c>
      <c r="C629" t="s">
        <v>135</v>
      </c>
      <c r="D629" t="s">
        <v>135</v>
      </c>
      <c r="E629" t="s">
        <v>135</v>
      </c>
      <c r="F629" t="s">
        <v>135</v>
      </c>
      <c r="G629" t="s">
        <v>135</v>
      </c>
      <c r="H629" t="s">
        <v>3</v>
      </c>
      <c r="I629" t="s">
        <v>3</v>
      </c>
    </row>
    <row r="631" spans="1:9">
      <c r="A631" t="s">
        <v>76</v>
      </c>
      <c r="B631" t="s">
        <v>7</v>
      </c>
      <c r="C631" t="s">
        <v>0</v>
      </c>
      <c r="D631" t="s">
        <v>8</v>
      </c>
      <c r="E631" t="s">
        <v>0</v>
      </c>
      <c r="F631" t="s">
        <v>12</v>
      </c>
      <c r="G631" t="s">
        <v>1</v>
      </c>
      <c r="H631" t="s">
        <v>10</v>
      </c>
      <c r="I631" t="s">
        <v>10</v>
      </c>
    </row>
    <row r="633" spans="1:9">
      <c r="A633" s="4" t="s">
        <v>78</v>
      </c>
      <c r="B633" t="s">
        <v>136</v>
      </c>
      <c r="C633" t="s">
        <v>136</v>
      </c>
      <c r="D633" t="s">
        <v>9</v>
      </c>
      <c r="E633" t="s">
        <v>9</v>
      </c>
      <c r="F633" t="s">
        <v>9</v>
      </c>
      <c r="G633" t="s">
        <v>9</v>
      </c>
      <c r="H633" t="s">
        <v>9</v>
      </c>
      <c r="I633" t="s">
        <v>9</v>
      </c>
    </row>
    <row r="634" spans="1:9">
      <c r="A634" s="4" t="s">
        <v>79</v>
      </c>
    </row>
    <row r="635" spans="1:9">
      <c r="A635" s="4" t="s">
        <v>80</v>
      </c>
    </row>
    <row r="636" spans="1:9">
      <c r="A636" s="4" t="s">
        <v>81</v>
      </c>
    </row>
    <row r="637" spans="1:9" ht="30" customHeight="1">
      <c r="B637" t="s">
        <v>47</v>
      </c>
      <c r="C637" t="s">
        <v>66</v>
      </c>
      <c r="D637" t="s">
        <v>67</v>
      </c>
      <c r="E637" t="s">
        <v>68</v>
      </c>
      <c r="F637" t="s">
        <v>69</v>
      </c>
      <c r="G637" t="s">
        <v>70</v>
      </c>
      <c r="H637" t="s">
        <v>71</v>
      </c>
      <c r="I637" t="s">
        <v>72</v>
      </c>
    </row>
    <row r="638" spans="1:9">
      <c r="B638" s="3">
        <v>45107</v>
      </c>
      <c r="C638" s="3">
        <v>45107</v>
      </c>
      <c r="D638" s="3">
        <v>45108</v>
      </c>
      <c r="E638" s="3">
        <v>45109</v>
      </c>
      <c r="F638" s="3">
        <v>45110</v>
      </c>
      <c r="G638" s="3">
        <v>45111</v>
      </c>
      <c r="H638" s="3">
        <v>45112</v>
      </c>
      <c r="I638" s="3">
        <v>45112</v>
      </c>
    </row>
    <row r="639" spans="1:9">
      <c r="A639" t="s">
        <v>73</v>
      </c>
      <c r="B639" t="s">
        <v>11</v>
      </c>
    </row>
    <row r="641" spans="1:9">
      <c r="A641" t="s">
        <v>75</v>
      </c>
      <c r="B641" t="s">
        <v>3</v>
      </c>
    </row>
    <row r="643" spans="1:9">
      <c r="A643" t="s">
        <v>76</v>
      </c>
      <c r="B643" t="s">
        <v>10</v>
      </c>
    </row>
    <row r="645" spans="1:9">
      <c r="A645" s="4" t="s">
        <v>78</v>
      </c>
      <c r="B645" t="s">
        <v>9</v>
      </c>
      <c r="C645" t="s">
        <v>9</v>
      </c>
    </row>
    <row r="646" spans="1:9">
      <c r="A646" s="4" t="s">
        <v>79</v>
      </c>
    </row>
    <row r="647" spans="1:9">
      <c r="A647" s="4" t="s">
        <v>80</v>
      </c>
    </row>
    <row r="648" spans="1:9">
      <c r="A648" s="4" t="s">
        <v>81</v>
      </c>
    </row>
    <row r="649" spans="1:9" ht="30" customHeight="1"/>
    <row r="650" spans="1:9">
      <c r="B650" s="3"/>
      <c r="C650" s="3"/>
      <c r="D650" s="3"/>
      <c r="E650" s="3"/>
      <c r="F650" s="3"/>
      <c r="G650" s="3"/>
      <c r="H650" s="3"/>
      <c r="I650" s="3"/>
    </row>
    <row r="657" spans="1:9">
      <c r="A657" s="4"/>
    </row>
    <row r="658" spans="1:9">
      <c r="A658" s="4"/>
    </row>
    <row r="659" spans="1:9">
      <c r="A659" s="4"/>
    </row>
    <row r="660" spans="1:9">
      <c r="A660" s="4"/>
    </row>
    <row r="661" spans="1:9" ht="30" customHeight="1"/>
    <row r="662" spans="1:9">
      <c r="B662" s="3"/>
      <c r="C662" s="3"/>
      <c r="D662" s="3"/>
      <c r="E662" s="3"/>
      <c r="F662" s="3"/>
      <c r="G662" s="3"/>
      <c r="H662" s="3"/>
      <c r="I662" s="3"/>
    </row>
    <row r="669" spans="1:9">
      <c r="A669" s="4"/>
    </row>
    <row r="670" spans="1:9">
      <c r="A670" s="4"/>
    </row>
    <row r="671" spans="1:9">
      <c r="A671" s="4"/>
    </row>
    <row r="672" spans="1:9">
      <c r="A672" s="4"/>
    </row>
    <row r="673" spans="1:9" ht="30" customHeight="1"/>
    <row r="674" spans="1:9">
      <c r="B674" s="3"/>
      <c r="C674" s="3"/>
      <c r="D674" s="3"/>
      <c r="E674" s="3"/>
      <c r="F674" s="3"/>
      <c r="G674" s="3"/>
      <c r="H674" s="3"/>
      <c r="I674" s="3"/>
    </row>
    <row r="681" spans="1:9">
      <c r="A681" s="4"/>
    </row>
    <row r="682" spans="1:9">
      <c r="A682" s="4"/>
    </row>
    <row r="683" spans="1:9">
      <c r="A683" s="4"/>
    </row>
    <row r="684" spans="1:9">
      <c r="A684" s="4"/>
    </row>
    <row r="685" spans="1:9" ht="30" customHeight="1"/>
    <row r="686" spans="1:9">
      <c r="B686" s="3"/>
      <c r="C686" s="3"/>
      <c r="D686" s="3"/>
      <c r="E686" s="3"/>
      <c r="F686" s="3"/>
      <c r="G686" s="3"/>
      <c r="H686" s="3"/>
      <c r="I686" s="3"/>
    </row>
    <row r="693" spans="1:9">
      <c r="A693" s="4"/>
    </row>
    <row r="694" spans="1:9">
      <c r="A694" s="4"/>
    </row>
    <row r="695" spans="1:9">
      <c r="A695" s="4"/>
    </row>
    <row r="696" spans="1:9">
      <c r="A696" s="4"/>
    </row>
    <row r="697" spans="1:9" ht="30" customHeight="1"/>
    <row r="698" spans="1:9">
      <c r="B698" s="3"/>
      <c r="C698" s="3"/>
      <c r="D698" s="3"/>
      <c r="E698" s="3"/>
      <c r="F698" s="3"/>
      <c r="G698" s="3"/>
      <c r="H698" s="3"/>
      <c r="I698" s="3"/>
    </row>
    <row r="705" spans="1:9">
      <c r="A705" s="4"/>
    </row>
    <row r="706" spans="1:9">
      <c r="A706" s="4"/>
    </row>
    <row r="707" spans="1:9">
      <c r="A707" s="4"/>
    </row>
    <row r="708" spans="1:9">
      <c r="A708" s="4"/>
    </row>
    <row r="709" spans="1:9" ht="30" customHeight="1"/>
    <row r="710" spans="1:9">
      <c r="B710" s="3"/>
      <c r="C710" s="3"/>
      <c r="D710" s="3"/>
      <c r="E710" s="3"/>
      <c r="F710" s="3"/>
      <c r="G710" s="3"/>
      <c r="H710" s="3"/>
      <c r="I710" s="3"/>
    </row>
    <row r="717" spans="1:9">
      <c r="A717" s="4"/>
    </row>
    <row r="718" spans="1:9">
      <c r="A718" s="4"/>
    </row>
    <row r="719" spans="1:9">
      <c r="A719" s="4"/>
    </row>
    <row r="720" spans="1:9">
      <c r="A720" s="4"/>
    </row>
    <row r="721" spans="1:9" ht="30" customHeight="1"/>
    <row r="722" spans="1:9">
      <c r="B722" s="3"/>
      <c r="C722" s="3"/>
      <c r="D722" s="3"/>
      <c r="E722" s="3"/>
      <c r="F722" s="3"/>
      <c r="G722" s="3"/>
      <c r="H722" s="3"/>
      <c r="I722" s="3"/>
    </row>
    <row r="729" spans="1:9">
      <c r="A729" s="4"/>
    </row>
    <row r="730" spans="1:9">
      <c r="A730" s="4"/>
    </row>
    <row r="731" spans="1:9">
      <c r="A731" s="4"/>
    </row>
    <row r="732" spans="1:9">
      <c r="A732" s="4"/>
    </row>
    <row r="733" spans="1:9" ht="30" customHeight="1"/>
    <row r="734" spans="1:9">
      <c r="B734" s="3"/>
      <c r="C734" s="3"/>
      <c r="D734" s="3"/>
      <c r="E734" s="3"/>
      <c r="F734" s="3"/>
      <c r="G734" s="3"/>
      <c r="H734" s="3"/>
      <c r="I734" s="3"/>
    </row>
    <row r="741" spans="1:9">
      <c r="A741" s="4"/>
    </row>
    <row r="742" spans="1:9">
      <c r="A742" s="4"/>
    </row>
    <row r="743" spans="1:9">
      <c r="A743" s="4"/>
    </row>
    <row r="744" spans="1:9">
      <c r="A744" s="4"/>
    </row>
    <row r="745" spans="1:9" ht="30" customHeight="1"/>
    <row r="746" spans="1:9">
      <c r="B746" s="3"/>
      <c r="C746" s="3"/>
      <c r="D746" s="3"/>
      <c r="E746" s="3"/>
      <c r="F746" s="3"/>
      <c r="G746" s="3"/>
      <c r="H746" s="3"/>
      <c r="I746" s="3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</sheetData>
  <conditionalFormatting sqref="A21:A24">
    <cfRule type="containsText" dxfId="1044" priority="996" operator="containsText" text="Madigan">
      <formula>NOT(ISERROR(SEARCH("Madigan",A21)))</formula>
    </cfRule>
    <cfRule type="containsText" dxfId="1043" priority="997" operator="containsText" text="Poniatowski">
      <formula>NOT(ISERROR(SEARCH("Poniatowski",A21)))</formula>
    </cfRule>
    <cfRule type="containsText" dxfId="1042" priority="998" operator="containsText" text="Hwang">
      <formula>NOT(ISERROR(SEARCH("Hwang",A21)))</formula>
    </cfRule>
    <cfRule type="containsText" dxfId="1041" priority="999" operator="containsText" text="Chyu">
      <formula>NOT(ISERROR(SEARCH("Chyu",A21)))</formula>
    </cfRule>
    <cfRule type="containsText" dxfId="1040" priority="1000" operator="containsText" text="Reynolds">
      <formula>NOT(ISERROR(SEARCH("Reynolds",A21)))</formula>
    </cfRule>
    <cfRule type="containsText" dxfId="1039" priority="1001" operator="containsText" text="Kirk">
      <formula>NOT(ISERROR(SEARCH("Kirk",A21)))</formula>
    </cfRule>
    <cfRule type="containsText" dxfId="1038" priority="1002" operator="containsText" text="Kanabolo">
      <formula>NOT(ISERROR(SEARCH("Kanabolo",A21)))</formula>
    </cfRule>
    <cfRule type="containsText" dxfId="1037" priority="1003" operator="containsText" text="Peters">
      <formula>NOT(ISERROR(SEARCH("Peters",A21)))</formula>
    </cfRule>
    <cfRule type="containsText" dxfId="1036" priority="1004" operator="containsText" text="Zhang">
      <formula>NOT(ISERROR(SEARCH("Zhang",A21)))</formula>
    </cfRule>
    <cfRule type="containsText" dxfId="1035" priority="1005" operator="containsText" text="Weiss">
      <formula>NOT(ISERROR(SEARCH("Weiss",A21)))</formula>
    </cfRule>
    <cfRule type="containsText" dxfId="1034" priority="1006" operator="containsText" text="Carson">
      <formula>NOT(ISERROR(SEARCH("Carson",A21)))</formula>
    </cfRule>
    <cfRule type="containsText" dxfId="1033" priority="1007" operator="containsText" text="Amighi">
      <formula>NOT(ISERROR(SEARCH("Amighi",A21)))</formula>
    </cfRule>
    <cfRule type="containsText" dxfId="1032" priority="1008" operator="containsText" text="Caldwell">
      <formula>NOT(ISERROR(SEARCH("Caldwell",A21)))</formula>
    </cfRule>
  </conditionalFormatting>
  <conditionalFormatting sqref="A21:A24">
    <cfRule type="containsText" dxfId="1031" priority="995" operator="containsText" text="Weiss">
      <formula>NOT(ISERROR(SEARCH("Weiss",A21)))</formula>
    </cfRule>
  </conditionalFormatting>
  <conditionalFormatting sqref="A21:A24">
    <cfRule type="containsText" dxfId="1030" priority="994" operator="containsText" text="Reynolds">
      <formula>NOT(ISERROR(SEARCH("Reynolds",A21)))</formula>
    </cfRule>
  </conditionalFormatting>
  <conditionalFormatting sqref="A21:A24">
    <cfRule type="containsText" dxfId="1029" priority="993" operator="containsText" text="Poniatowski">
      <formula>NOT(ISERROR(SEARCH("Poniatowski",A21)))</formula>
    </cfRule>
  </conditionalFormatting>
  <conditionalFormatting sqref="A33:A36">
    <cfRule type="containsText" dxfId="1028" priority="980" operator="containsText" text="Madigan">
      <formula>NOT(ISERROR(SEARCH("Madigan",A33)))</formula>
    </cfRule>
    <cfRule type="containsText" dxfId="1027" priority="981" operator="containsText" text="Poniatowski">
      <formula>NOT(ISERROR(SEARCH("Poniatowski",A33)))</formula>
    </cfRule>
    <cfRule type="containsText" dxfId="1026" priority="982" operator="containsText" text="Hwang">
      <formula>NOT(ISERROR(SEARCH("Hwang",A33)))</formula>
    </cfRule>
    <cfRule type="containsText" dxfId="1025" priority="983" operator="containsText" text="Chyu">
      <formula>NOT(ISERROR(SEARCH("Chyu",A33)))</formula>
    </cfRule>
    <cfRule type="containsText" dxfId="1024" priority="984" operator="containsText" text="Reynolds">
      <formula>NOT(ISERROR(SEARCH("Reynolds",A33)))</formula>
    </cfRule>
    <cfRule type="containsText" dxfId="1023" priority="985" operator="containsText" text="Kirk">
      <formula>NOT(ISERROR(SEARCH("Kirk",A33)))</formula>
    </cfRule>
    <cfRule type="containsText" dxfId="1022" priority="986" operator="containsText" text="Kanabolo">
      <formula>NOT(ISERROR(SEARCH("Kanabolo",A33)))</formula>
    </cfRule>
    <cfRule type="containsText" dxfId="1021" priority="987" operator="containsText" text="Peters">
      <formula>NOT(ISERROR(SEARCH("Peters",A33)))</formula>
    </cfRule>
    <cfRule type="containsText" dxfId="1020" priority="988" operator="containsText" text="Zhang">
      <formula>NOT(ISERROR(SEARCH("Zhang",A33)))</formula>
    </cfRule>
    <cfRule type="containsText" dxfId="1019" priority="989" operator="containsText" text="Weiss">
      <formula>NOT(ISERROR(SEARCH("Weiss",A33)))</formula>
    </cfRule>
    <cfRule type="containsText" dxfId="1018" priority="990" operator="containsText" text="Carson">
      <formula>NOT(ISERROR(SEARCH("Carson",A33)))</formula>
    </cfRule>
    <cfRule type="containsText" dxfId="1017" priority="991" operator="containsText" text="Amighi">
      <formula>NOT(ISERROR(SEARCH("Amighi",A33)))</formula>
    </cfRule>
    <cfRule type="containsText" dxfId="1016" priority="992" operator="containsText" text="Caldwell">
      <formula>NOT(ISERROR(SEARCH("Caldwell",A33)))</formula>
    </cfRule>
  </conditionalFormatting>
  <conditionalFormatting sqref="A33:A36">
    <cfRule type="containsText" dxfId="1015" priority="979" operator="containsText" text="Weiss">
      <formula>NOT(ISERROR(SEARCH("Weiss",A33)))</formula>
    </cfRule>
  </conditionalFormatting>
  <conditionalFormatting sqref="A33:A36">
    <cfRule type="containsText" dxfId="1014" priority="978" operator="containsText" text="Reynolds">
      <formula>NOT(ISERROR(SEARCH("Reynolds",A33)))</formula>
    </cfRule>
  </conditionalFormatting>
  <conditionalFormatting sqref="A33:A36">
    <cfRule type="containsText" dxfId="1013" priority="977" operator="containsText" text="Poniatowski">
      <formula>NOT(ISERROR(SEARCH("Poniatowski",A33)))</formula>
    </cfRule>
  </conditionalFormatting>
  <conditionalFormatting sqref="A45:A48">
    <cfRule type="containsText" dxfId="1012" priority="964" operator="containsText" text="Madigan">
      <formula>NOT(ISERROR(SEARCH("Madigan",A45)))</formula>
    </cfRule>
    <cfRule type="containsText" dxfId="1011" priority="965" operator="containsText" text="Poniatowski">
      <formula>NOT(ISERROR(SEARCH("Poniatowski",A45)))</formula>
    </cfRule>
    <cfRule type="containsText" dxfId="1010" priority="966" operator="containsText" text="Hwang">
      <formula>NOT(ISERROR(SEARCH("Hwang",A45)))</formula>
    </cfRule>
    <cfRule type="containsText" dxfId="1009" priority="967" operator="containsText" text="Chyu">
      <formula>NOT(ISERROR(SEARCH("Chyu",A45)))</formula>
    </cfRule>
    <cfRule type="containsText" dxfId="1008" priority="968" operator="containsText" text="Reynolds">
      <formula>NOT(ISERROR(SEARCH("Reynolds",A45)))</formula>
    </cfRule>
    <cfRule type="containsText" dxfId="1007" priority="969" operator="containsText" text="Kirk">
      <formula>NOT(ISERROR(SEARCH("Kirk",A45)))</formula>
    </cfRule>
    <cfRule type="containsText" dxfId="1006" priority="970" operator="containsText" text="Kanabolo">
      <formula>NOT(ISERROR(SEARCH("Kanabolo",A45)))</formula>
    </cfRule>
    <cfRule type="containsText" dxfId="1005" priority="971" operator="containsText" text="Peters">
      <formula>NOT(ISERROR(SEARCH("Peters",A45)))</formula>
    </cfRule>
    <cfRule type="containsText" dxfId="1004" priority="972" operator="containsText" text="Zhang">
      <formula>NOT(ISERROR(SEARCH("Zhang",A45)))</formula>
    </cfRule>
    <cfRule type="containsText" dxfId="1003" priority="973" operator="containsText" text="Weiss">
      <formula>NOT(ISERROR(SEARCH("Weiss",A45)))</formula>
    </cfRule>
    <cfRule type="containsText" dxfId="1002" priority="974" operator="containsText" text="Carson">
      <formula>NOT(ISERROR(SEARCH("Carson",A45)))</formula>
    </cfRule>
    <cfRule type="containsText" dxfId="1001" priority="975" operator="containsText" text="Amighi">
      <formula>NOT(ISERROR(SEARCH("Amighi",A45)))</formula>
    </cfRule>
    <cfRule type="containsText" dxfId="1000" priority="976" operator="containsText" text="Caldwell">
      <formula>NOT(ISERROR(SEARCH("Caldwell",A45)))</formula>
    </cfRule>
  </conditionalFormatting>
  <conditionalFormatting sqref="A45:A48">
    <cfRule type="containsText" dxfId="999" priority="963" operator="containsText" text="Weiss">
      <formula>NOT(ISERROR(SEARCH("Weiss",A45)))</formula>
    </cfRule>
  </conditionalFormatting>
  <conditionalFormatting sqref="A45:A48">
    <cfRule type="containsText" dxfId="998" priority="962" operator="containsText" text="Reynolds">
      <formula>NOT(ISERROR(SEARCH("Reynolds",A45)))</formula>
    </cfRule>
  </conditionalFormatting>
  <conditionalFormatting sqref="A45:A48">
    <cfRule type="containsText" dxfId="997" priority="961" operator="containsText" text="Poniatowski">
      <formula>NOT(ISERROR(SEARCH("Poniatowski",A45)))</formula>
    </cfRule>
  </conditionalFormatting>
  <conditionalFormatting sqref="A57:A60">
    <cfRule type="containsText" dxfId="996" priority="948" operator="containsText" text="Madigan">
      <formula>NOT(ISERROR(SEARCH("Madigan",A57)))</formula>
    </cfRule>
    <cfRule type="containsText" dxfId="995" priority="949" operator="containsText" text="Poniatowski">
      <formula>NOT(ISERROR(SEARCH("Poniatowski",A57)))</formula>
    </cfRule>
    <cfRule type="containsText" dxfId="994" priority="950" operator="containsText" text="Hwang">
      <formula>NOT(ISERROR(SEARCH("Hwang",A57)))</formula>
    </cfRule>
    <cfRule type="containsText" dxfId="993" priority="951" operator="containsText" text="Chyu">
      <formula>NOT(ISERROR(SEARCH("Chyu",A57)))</formula>
    </cfRule>
    <cfRule type="containsText" dxfId="992" priority="952" operator="containsText" text="Reynolds">
      <formula>NOT(ISERROR(SEARCH("Reynolds",A57)))</formula>
    </cfRule>
    <cfRule type="containsText" dxfId="991" priority="953" operator="containsText" text="Kirk">
      <formula>NOT(ISERROR(SEARCH("Kirk",A57)))</formula>
    </cfRule>
    <cfRule type="containsText" dxfId="990" priority="954" operator="containsText" text="Kanabolo">
      <formula>NOT(ISERROR(SEARCH("Kanabolo",A57)))</formula>
    </cfRule>
    <cfRule type="containsText" dxfId="989" priority="955" operator="containsText" text="Peters">
      <formula>NOT(ISERROR(SEARCH("Peters",A57)))</formula>
    </cfRule>
    <cfRule type="containsText" dxfId="988" priority="956" operator="containsText" text="Zhang">
      <formula>NOT(ISERROR(SEARCH("Zhang",A57)))</formula>
    </cfRule>
    <cfRule type="containsText" dxfId="987" priority="957" operator="containsText" text="Weiss">
      <formula>NOT(ISERROR(SEARCH("Weiss",A57)))</formula>
    </cfRule>
    <cfRule type="containsText" dxfId="986" priority="958" operator="containsText" text="Carson">
      <formula>NOT(ISERROR(SEARCH("Carson",A57)))</formula>
    </cfRule>
    <cfRule type="containsText" dxfId="985" priority="959" operator="containsText" text="Amighi">
      <formula>NOT(ISERROR(SEARCH("Amighi",A57)))</formula>
    </cfRule>
    <cfRule type="containsText" dxfId="984" priority="960" operator="containsText" text="Caldwell">
      <formula>NOT(ISERROR(SEARCH("Caldwell",A57)))</formula>
    </cfRule>
  </conditionalFormatting>
  <conditionalFormatting sqref="A57:A60">
    <cfRule type="containsText" dxfId="983" priority="947" operator="containsText" text="Weiss">
      <formula>NOT(ISERROR(SEARCH("Weiss",A57)))</formula>
    </cfRule>
  </conditionalFormatting>
  <conditionalFormatting sqref="A57:A60">
    <cfRule type="containsText" dxfId="982" priority="946" operator="containsText" text="Reynolds">
      <formula>NOT(ISERROR(SEARCH("Reynolds",A57)))</formula>
    </cfRule>
  </conditionalFormatting>
  <conditionalFormatting sqref="A57:A60">
    <cfRule type="containsText" dxfId="981" priority="945" operator="containsText" text="Poniatowski">
      <formula>NOT(ISERROR(SEARCH("Poniatowski",A57)))</formula>
    </cfRule>
  </conditionalFormatting>
  <conditionalFormatting sqref="A69:A72">
    <cfRule type="containsText" dxfId="980" priority="932" operator="containsText" text="Madigan">
      <formula>NOT(ISERROR(SEARCH("Madigan",A69)))</formula>
    </cfRule>
    <cfRule type="containsText" dxfId="979" priority="933" operator="containsText" text="Poniatowski">
      <formula>NOT(ISERROR(SEARCH("Poniatowski",A69)))</formula>
    </cfRule>
    <cfRule type="containsText" dxfId="978" priority="934" operator="containsText" text="Hwang">
      <formula>NOT(ISERROR(SEARCH("Hwang",A69)))</formula>
    </cfRule>
    <cfRule type="containsText" dxfId="977" priority="935" operator="containsText" text="Chyu">
      <formula>NOT(ISERROR(SEARCH("Chyu",A69)))</formula>
    </cfRule>
    <cfRule type="containsText" dxfId="976" priority="936" operator="containsText" text="Reynolds">
      <formula>NOT(ISERROR(SEARCH("Reynolds",A69)))</formula>
    </cfRule>
    <cfRule type="containsText" dxfId="975" priority="937" operator="containsText" text="Kirk">
      <formula>NOT(ISERROR(SEARCH("Kirk",A69)))</formula>
    </cfRule>
    <cfRule type="containsText" dxfId="974" priority="938" operator="containsText" text="Kanabolo">
      <formula>NOT(ISERROR(SEARCH("Kanabolo",A69)))</formula>
    </cfRule>
    <cfRule type="containsText" dxfId="973" priority="939" operator="containsText" text="Peters">
      <formula>NOT(ISERROR(SEARCH("Peters",A69)))</formula>
    </cfRule>
    <cfRule type="containsText" dxfId="972" priority="940" operator="containsText" text="Zhang">
      <formula>NOT(ISERROR(SEARCH("Zhang",A69)))</formula>
    </cfRule>
    <cfRule type="containsText" dxfId="971" priority="941" operator="containsText" text="Weiss">
      <formula>NOT(ISERROR(SEARCH("Weiss",A69)))</formula>
    </cfRule>
    <cfRule type="containsText" dxfId="970" priority="942" operator="containsText" text="Carson">
      <formula>NOT(ISERROR(SEARCH("Carson",A69)))</formula>
    </cfRule>
    <cfRule type="containsText" dxfId="969" priority="943" operator="containsText" text="Amighi">
      <formula>NOT(ISERROR(SEARCH("Amighi",A69)))</formula>
    </cfRule>
    <cfRule type="containsText" dxfId="968" priority="944" operator="containsText" text="Caldwell">
      <formula>NOT(ISERROR(SEARCH("Caldwell",A69)))</formula>
    </cfRule>
  </conditionalFormatting>
  <conditionalFormatting sqref="A69:A72">
    <cfRule type="containsText" dxfId="967" priority="931" operator="containsText" text="Weiss">
      <formula>NOT(ISERROR(SEARCH("Weiss",A69)))</formula>
    </cfRule>
  </conditionalFormatting>
  <conditionalFormatting sqref="A69:A72">
    <cfRule type="containsText" dxfId="966" priority="930" operator="containsText" text="Reynolds">
      <formula>NOT(ISERROR(SEARCH("Reynolds",A69)))</formula>
    </cfRule>
  </conditionalFormatting>
  <conditionalFormatting sqref="A69:A72">
    <cfRule type="containsText" dxfId="965" priority="929" operator="containsText" text="Poniatowski">
      <formula>NOT(ISERROR(SEARCH("Poniatowski",A69)))</formula>
    </cfRule>
  </conditionalFormatting>
  <conditionalFormatting sqref="A81:A84">
    <cfRule type="containsText" dxfId="964" priority="916" operator="containsText" text="Madigan">
      <formula>NOT(ISERROR(SEARCH("Madigan",A81)))</formula>
    </cfRule>
    <cfRule type="containsText" dxfId="963" priority="917" operator="containsText" text="Poniatowski">
      <formula>NOT(ISERROR(SEARCH("Poniatowski",A81)))</formula>
    </cfRule>
    <cfRule type="containsText" dxfId="962" priority="918" operator="containsText" text="Hwang">
      <formula>NOT(ISERROR(SEARCH("Hwang",A81)))</formula>
    </cfRule>
    <cfRule type="containsText" dxfId="961" priority="919" operator="containsText" text="Chyu">
      <formula>NOT(ISERROR(SEARCH("Chyu",A81)))</formula>
    </cfRule>
    <cfRule type="containsText" dxfId="960" priority="920" operator="containsText" text="Reynolds">
      <formula>NOT(ISERROR(SEARCH("Reynolds",A81)))</formula>
    </cfRule>
    <cfRule type="containsText" dxfId="959" priority="921" operator="containsText" text="Kirk">
      <formula>NOT(ISERROR(SEARCH("Kirk",A81)))</formula>
    </cfRule>
    <cfRule type="containsText" dxfId="958" priority="922" operator="containsText" text="Kanabolo">
      <formula>NOT(ISERROR(SEARCH("Kanabolo",A81)))</formula>
    </cfRule>
    <cfRule type="containsText" dxfId="957" priority="923" operator="containsText" text="Peters">
      <formula>NOT(ISERROR(SEARCH("Peters",A81)))</formula>
    </cfRule>
    <cfRule type="containsText" dxfId="956" priority="924" operator="containsText" text="Zhang">
      <formula>NOT(ISERROR(SEARCH("Zhang",A81)))</formula>
    </cfRule>
    <cfRule type="containsText" dxfId="955" priority="925" operator="containsText" text="Weiss">
      <formula>NOT(ISERROR(SEARCH("Weiss",A81)))</formula>
    </cfRule>
    <cfRule type="containsText" dxfId="954" priority="926" operator="containsText" text="Carson">
      <formula>NOT(ISERROR(SEARCH("Carson",A81)))</formula>
    </cfRule>
    <cfRule type="containsText" dxfId="953" priority="927" operator="containsText" text="Amighi">
      <formula>NOT(ISERROR(SEARCH("Amighi",A81)))</formula>
    </cfRule>
    <cfRule type="containsText" dxfId="952" priority="928" operator="containsText" text="Caldwell">
      <formula>NOT(ISERROR(SEARCH("Caldwell",A81)))</formula>
    </cfRule>
  </conditionalFormatting>
  <conditionalFormatting sqref="A81:A84">
    <cfRule type="containsText" dxfId="951" priority="915" operator="containsText" text="Weiss">
      <formula>NOT(ISERROR(SEARCH("Weiss",A81)))</formula>
    </cfRule>
  </conditionalFormatting>
  <conditionalFormatting sqref="A81:A84">
    <cfRule type="containsText" dxfId="950" priority="914" operator="containsText" text="Reynolds">
      <formula>NOT(ISERROR(SEARCH("Reynolds",A81)))</formula>
    </cfRule>
  </conditionalFormatting>
  <conditionalFormatting sqref="A81:A84">
    <cfRule type="containsText" dxfId="949" priority="913" operator="containsText" text="Poniatowski">
      <formula>NOT(ISERROR(SEARCH("Poniatowski",A81)))</formula>
    </cfRule>
  </conditionalFormatting>
  <conditionalFormatting sqref="A93:A96">
    <cfRule type="containsText" dxfId="948" priority="900" operator="containsText" text="Madigan">
      <formula>NOT(ISERROR(SEARCH("Madigan",A93)))</formula>
    </cfRule>
    <cfRule type="containsText" dxfId="947" priority="901" operator="containsText" text="Poniatowski">
      <formula>NOT(ISERROR(SEARCH("Poniatowski",A93)))</formula>
    </cfRule>
    <cfRule type="containsText" dxfId="946" priority="902" operator="containsText" text="Hwang">
      <formula>NOT(ISERROR(SEARCH("Hwang",A93)))</formula>
    </cfRule>
    <cfRule type="containsText" dxfId="945" priority="903" operator="containsText" text="Chyu">
      <formula>NOT(ISERROR(SEARCH("Chyu",A93)))</formula>
    </cfRule>
    <cfRule type="containsText" dxfId="944" priority="904" operator="containsText" text="Reynolds">
      <formula>NOT(ISERROR(SEARCH("Reynolds",A93)))</formula>
    </cfRule>
    <cfRule type="containsText" dxfId="943" priority="905" operator="containsText" text="Kirk">
      <formula>NOT(ISERROR(SEARCH("Kirk",A93)))</formula>
    </cfRule>
    <cfRule type="containsText" dxfId="942" priority="906" operator="containsText" text="Kanabolo">
      <formula>NOT(ISERROR(SEARCH("Kanabolo",A93)))</formula>
    </cfRule>
    <cfRule type="containsText" dxfId="941" priority="907" operator="containsText" text="Peters">
      <formula>NOT(ISERROR(SEARCH("Peters",A93)))</formula>
    </cfRule>
    <cfRule type="containsText" dxfId="940" priority="908" operator="containsText" text="Zhang">
      <formula>NOT(ISERROR(SEARCH("Zhang",A93)))</formula>
    </cfRule>
    <cfRule type="containsText" dxfId="939" priority="909" operator="containsText" text="Weiss">
      <formula>NOT(ISERROR(SEARCH("Weiss",A93)))</formula>
    </cfRule>
    <cfRule type="containsText" dxfId="938" priority="910" operator="containsText" text="Carson">
      <formula>NOT(ISERROR(SEARCH("Carson",A93)))</formula>
    </cfRule>
    <cfRule type="containsText" dxfId="937" priority="911" operator="containsText" text="Amighi">
      <formula>NOT(ISERROR(SEARCH("Amighi",A93)))</formula>
    </cfRule>
    <cfRule type="containsText" dxfId="936" priority="912" operator="containsText" text="Caldwell">
      <formula>NOT(ISERROR(SEARCH("Caldwell",A93)))</formula>
    </cfRule>
  </conditionalFormatting>
  <conditionalFormatting sqref="A93:A96">
    <cfRule type="containsText" dxfId="935" priority="899" operator="containsText" text="Weiss">
      <formula>NOT(ISERROR(SEARCH("Weiss",A93)))</formula>
    </cfRule>
  </conditionalFormatting>
  <conditionalFormatting sqref="A93:A96">
    <cfRule type="containsText" dxfId="934" priority="898" operator="containsText" text="Reynolds">
      <formula>NOT(ISERROR(SEARCH("Reynolds",A93)))</formula>
    </cfRule>
  </conditionalFormatting>
  <conditionalFormatting sqref="A93:A96">
    <cfRule type="containsText" dxfId="933" priority="897" operator="containsText" text="Poniatowski">
      <formula>NOT(ISERROR(SEARCH("Poniatowski",A93)))</formula>
    </cfRule>
  </conditionalFormatting>
  <conditionalFormatting sqref="A105:A108">
    <cfRule type="containsText" dxfId="932" priority="884" operator="containsText" text="Madigan">
      <formula>NOT(ISERROR(SEARCH("Madigan",A105)))</formula>
    </cfRule>
    <cfRule type="containsText" dxfId="931" priority="885" operator="containsText" text="Poniatowski">
      <formula>NOT(ISERROR(SEARCH("Poniatowski",A105)))</formula>
    </cfRule>
    <cfRule type="containsText" dxfId="930" priority="886" operator="containsText" text="Hwang">
      <formula>NOT(ISERROR(SEARCH("Hwang",A105)))</formula>
    </cfRule>
    <cfRule type="containsText" dxfId="929" priority="887" operator="containsText" text="Chyu">
      <formula>NOT(ISERROR(SEARCH("Chyu",A105)))</formula>
    </cfRule>
    <cfRule type="containsText" dxfId="928" priority="888" operator="containsText" text="Reynolds">
      <formula>NOT(ISERROR(SEARCH("Reynolds",A105)))</formula>
    </cfRule>
    <cfRule type="containsText" dxfId="927" priority="889" operator="containsText" text="Kirk">
      <formula>NOT(ISERROR(SEARCH("Kirk",A105)))</formula>
    </cfRule>
    <cfRule type="containsText" dxfId="926" priority="890" operator="containsText" text="Kanabolo">
      <formula>NOT(ISERROR(SEARCH("Kanabolo",A105)))</formula>
    </cfRule>
    <cfRule type="containsText" dxfId="925" priority="891" operator="containsText" text="Peters">
      <formula>NOT(ISERROR(SEARCH("Peters",A105)))</formula>
    </cfRule>
    <cfRule type="containsText" dxfId="924" priority="892" operator="containsText" text="Zhang">
      <formula>NOT(ISERROR(SEARCH("Zhang",A105)))</formula>
    </cfRule>
    <cfRule type="containsText" dxfId="923" priority="893" operator="containsText" text="Weiss">
      <formula>NOT(ISERROR(SEARCH("Weiss",A105)))</formula>
    </cfRule>
    <cfRule type="containsText" dxfId="922" priority="894" operator="containsText" text="Carson">
      <formula>NOT(ISERROR(SEARCH("Carson",A105)))</formula>
    </cfRule>
    <cfRule type="containsText" dxfId="921" priority="895" operator="containsText" text="Amighi">
      <formula>NOT(ISERROR(SEARCH("Amighi",A105)))</formula>
    </cfRule>
    <cfRule type="containsText" dxfId="920" priority="896" operator="containsText" text="Caldwell">
      <formula>NOT(ISERROR(SEARCH("Caldwell",A105)))</formula>
    </cfRule>
  </conditionalFormatting>
  <conditionalFormatting sqref="A105:A108">
    <cfRule type="containsText" dxfId="919" priority="883" operator="containsText" text="Weiss">
      <formula>NOT(ISERROR(SEARCH("Weiss",A105)))</formula>
    </cfRule>
  </conditionalFormatting>
  <conditionalFormatting sqref="A105:A108">
    <cfRule type="containsText" dxfId="918" priority="882" operator="containsText" text="Reynolds">
      <formula>NOT(ISERROR(SEARCH("Reynolds",A105)))</formula>
    </cfRule>
  </conditionalFormatting>
  <conditionalFormatting sqref="A105:A108">
    <cfRule type="containsText" dxfId="917" priority="881" operator="containsText" text="Poniatowski">
      <formula>NOT(ISERROR(SEARCH("Poniatowski",A105)))</formula>
    </cfRule>
  </conditionalFormatting>
  <conditionalFormatting sqref="A117:A120">
    <cfRule type="containsText" dxfId="916" priority="868" operator="containsText" text="Madigan">
      <formula>NOT(ISERROR(SEARCH("Madigan",A117)))</formula>
    </cfRule>
    <cfRule type="containsText" dxfId="915" priority="869" operator="containsText" text="Poniatowski">
      <formula>NOT(ISERROR(SEARCH("Poniatowski",A117)))</formula>
    </cfRule>
    <cfRule type="containsText" dxfId="914" priority="870" operator="containsText" text="Hwang">
      <formula>NOT(ISERROR(SEARCH("Hwang",A117)))</formula>
    </cfRule>
    <cfRule type="containsText" dxfId="913" priority="871" operator="containsText" text="Chyu">
      <formula>NOT(ISERROR(SEARCH("Chyu",A117)))</formula>
    </cfRule>
    <cfRule type="containsText" dxfId="912" priority="872" operator="containsText" text="Reynolds">
      <formula>NOT(ISERROR(SEARCH("Reynolds",A117)))</formula>
    </cfRule>
    <cfRule type="containsText" dxfId="911" priority="873" operator="containsText" text="Kirk">
      <formula>NOT(ISERROR(SEARCH("Kirk",A117)))</formula>
    </cfRule>
    <cfRule type="containsText" dxfId="910" priority="874" operator="containsText" text="Kanabolo">
      <formula>NOT(ISERROR(SEARCH("Kanabolo",A117)))</formula>
    </cfRule>
    <cfRule type="containsText" dxfId="909" priority="875" operator="containsText" text="Peters">
      <formula>NOT(ISERROR(SEARCH("Peters",A117)))</formula>
    </cfRule>
    <cfRule type="containsText" dxfId="908" priority="876" operator="containsText" text="Zhang">
      <formula>NOT(ISERROR(SEARCH("Zhang",A117)))</formula>
    </cfRule>
    <cfRule type="containsText" dxfId="907" priority="877" operator="containsText" text="Weiss">
      <formula>NOT(ISERROR(SEARCH("Weiss",A117)))</formula>
    </cfRule>
    <cfRule type="containsText" dxfId="906" priority="878" operator="containsText" text="Carson">
      <formula>NOT(ISERROR(SEARCH("Carson",A117)))</formula>
    </cfRule>
    <cfRule type="containsText" dxfId="905" priority="879" operator="containsText" text="Amighi">
      <formula>NOT(ISERROR(SEARCH("Amighi",A117)))</formula>
    </cfRule>
    <cfRule type="containsText" dxfId="904" priority="880" operator="containsText" text="Caldwell">
      <formula>NOT(ISERROR(SEARCH("Caldwell",A117)))</formula>
    </cfRule>
  </conditionalFormatting>
  <conditionalFormatting sqref="A117:A120">
    <cfRule type="containsText" dxfId="903" priority="867" operator="containsText" text="Weiss">
      <formula>NOT(ISERROR(SEARCH("Weiss",A117)))</formula>
    </cfRule>
  </conditionalFormatting>
  <conditionalFormatting sqref="A117:A120">
    <cfRule type="containsText" dxfId="902" priority="866" operator="containsText" text="Reynolds">
      <formula>NOT(ISERROR(SEARCH("Reynolds",A117)))</formula>
    </cfRule>
  </conditionalFormatting>
  <conditionalFormatting sqref="A117:A120">
    <cfRule type="containsText" dxfId="901" priority="865" operator="containsText" text="Poniatowski">
      <formula>NOT(ISERROR(SEARCH("Poniatowski",A117)))</formula>
    </cfRule>
  </conditionalFormatting>
  <conditionalFormatting sqref="A129:A132">
    <cfRule type="containsText" dxfId="900" priority="852" operator="containsText" text="Madigan">
      <formula>NOT(ISERROR(SEARCH("Madigan",A129)))</formula>
    </cfRule>
    <cfRule type="containsText" dxfId="899" priority="853" operator="containsText" text="Poniatowski">
      <formula>NOT(ISERROR(SEARCH("Poniatowski",A129)))</formula>
    </cfRule>
    <cfRule type="containsText" dxfId="898" priority="854" operator="containsText" text="Hwang">
      <formula>NOT(ISERROR(SEARCH("Hwang",A129)))</formula>
    </cfRule>
    <cfRule type="containsText" dxfId="897" priority="855" operator="containsText" text="Chyu">
      <formula>NOT(ISERROR(SEARCH("Chyu",A129)))</formula>
    </cfRule>
    <cfRule type="containsText" dxfId="896" priority="856" operator="containsText" text="Reynolds">
      <formula>NOT(ISERROR(SEARCH("Reynolds",A129)))</formula>
    </cfRule>
    <cfRule type="containsText" dxfId="895" priority="857" operator="containsText" text="Kirk">
      <formula>NOT(ISERROR(SEARCH("Kirk",A129)))</formula>
    </cfRule>
    <cfRule type="containsText" dxfId="894" priority="858" operator="containsText" text="Kanabolo">
      <formula>NOT(ISERROR(SEARCH("Kanabolo",A129)))</formula>
    </cfRule>
    <cfRule type="containsText" dxfId="893" priority="859" operator="containsText" text="Peters">
      <formula>NOT(ISERROR(SEARCH("Peters",A129)))</formula>
    </cfRule>
    <cfRule type="containsText" dxfId="892" priority="860" operator="containsText" text="Zhang">
      <formula>NOT(ISERROR(SEARCH("Zhang",A129)))</formula>
    </cfRule>
    <cfRule type="containsText" dxfId="891" priority="861" operator="containsText" text="Weiss">
      <formula>NOT(ISERROR(SEARCH("Weiss",A129)))</formula>
    </cfRule>
    <cfRule type="containsText" dxfId="890" priority="862" operator="containsText" text="Carson">
      <formula>NOT(ISERROR(SEARCH("Carson",A129)))</formula>
    </cfRule>
    <cfRule type="containsText" dxfId="889" priority="863" operator="containsText" text="Amighi">
      <formula>NOT(ISERROR(SEARCH("Amighi",A129)))</formula>
    </cfRule>
    <cfRule type="containsText" dxfId="888" priority="864" operator="containsText" text="Caldwell">
      <formula>NOT(ISERROR(SEARCH("Caldwell",A129)))</formula>
    </cfRule>
  </conditionalFormatting>
  <conditionalFormatting sqref="A129:A132">
    <cfRule type="containsText" dxfId="887" priority="851" operator="containsText" text="Weiss">
      <formula>NOT(ISERROR(SEARCH("Weiss",A129)))</formula>
    </cfRule>
  </conditionalFormatting>
  <conditionalFormatting sqref="A129:A132">
    <cfRule type="containsText" dxfId="886" priority="850" operator="containsText" text="Reynolds">
      <formula>NOT(ISERROR(SEARCH("Reynolds",A129)))</formula>
    </cfRule>
  </conditionalFormatting>
  <conditionalFormatting sqref="A129:A132">
    <cfRule type="containsText" dxfId="885" priority="849" operator="containsText" text="Poniatowski">
      <formula>NOT(ISERROR(SEARCH("Poniatowski",A129)))</formula>
    </cfRule>
  </conditionalFormatting>
  <conditionalFormatting sqref="A141:A144">
    <cfRule type="containsText" dxfId="884" priority="836" operator="containsText" text="Madigan">
      <formula>NOT(ISERROR(SEARCH("Madigan",A141)))</formula>
    </cfRule>
    <cfRule type="containsText" dxfId="883" priority="837" operator="containsText" text="Poniatowski">
      <formula>NOT(ISERROR(SEARCH("Poniatowski",A141)))</formula>
    </cfRule>
    <cfRule type="containsText" dxfId="882" priority="838" operator="containsText" text="Hwang">
      <formula>NOT(ISERROR(SEARCH("Hwang",A141)))</formula>
    </cfRule>
    <cfRule type="containsText" dxfId="881" priority="839" operator="containsText" text="Chyu">
      <formula>NOT(ISERROR(SEARCH("Chyu",A141)))</formula>
    </cfRule>
    <cfRule type="containsText" dxfId="880" priority="840" operator="containsText" text="Reynolds">
      <formula>NOT(ISERROR(SEARCH("Reynolds",A141)))</formula>
    </cfRule>
    <cfRule type="containsText" dxfId="879" priority="841" operator="containsText" text="Kirk">
      <formula>NOT(ISERROR(SEARCH("Kirk",A141)))</formula>
    </cfRule>
    <cfRule type="containsText" dxfId="878" priority="842" operator="containsText" text="Kanabolo">
      <formula>NOT(ISERROR(SEARCH("Kanabolo",A141)))</formula>
    </cfRule>
    <cfRule type="containsText" dxfId="877" priority="843" operator="containsText" text="Peters">
      <formula>NOT(ISERROR(SEARCH("Peters",A141)))</formula>
    </cfRule>
    <cfRule type="containsText" dxfId="876" priority="844" operator="containsText" text="Zhang">
      <formula>NOT(ISERROR(SEARCH("Zhang",A141)))</formula>
    </cfRule>
    <cfRule type="containsText" dxfId="875" priority="845" operator="containsText" text="Weiss">
      <formula>NOT(ISERROR(SEARCH("Weiss",A141)))</formula>
    </cfRule>
    <cfRule type="containsText" dxfId="874" priority="846" operator="containsText" text="Carson">
      <formula>NOT(ISERROR(SEARCH("Carson",A141)))</formula>
    </cfRule>
    <cfRule type="containsText" dxfId="873" priority="847" operator="containsText" text="Amighi">
      <formula>NOT(ISERROR(SEARCH("Amighi",A141)))</formula>
    </cfRule>
    <cfRule type="containsText" dxfId="872" priority="848" operator="containsText" text="Caldwell">
      <formula>NOT(ISERROR(SEARCH("Caldwell",A141)))</formula>
    </cfRule>
  </conditionalFormatting>
  <conditionalFormatting sqref="A141:A144">
    <cfRule type="containsText" dxfId="871" priority="835" operator="containsText" text="Weiss">
      <formula>NOT(ISERROR(SEARCH("Weiss",A141)))</formula>
    </cfRule>
  </conditionalFormatting>
  <conditionalFormatting sqref="A141:A144">
    <cfRule type="containsText" dxfId="870" priority="834" operator="containsText" text="Reynolds">
      <formula>NOT(ISERROR(SEARCH("Reynolds",A141)))</formula>
    </cfRule>
  </conditionalFormatting>
  <conditionalFormatting sqref="A141:A144">
    <cfRule type="containsText" dxfId="869" priority="833" operator="containsText" text="Poniatowski">
      <formula>NOT(ISERROR(SEARCH("Poniatowski",A141)))</formula>
    </cfRule>
  </conditionalFormatting>
  <conditionalFormatting sqref="A153:A156">
    <cfRule type="containsText" dxfId="868" priority="820" operator="containsText" text="Madigan">
      <formula>NOT(ISERROR(SEARCH("Madigan",A153)))</formula>
    </cfRule>
    <cfRule type="containsText" dxfId="867" priority="821" operator="containsText" text="Poniatowski">
      <formula>NOT(ISERROR(SEARCH("Poniatowski",A153)))</formula>
    </cfRule>
    <cfRule type="containsText" dxfId="866" priority="822" operator="containsText" text="Hwang">
      <formula>NOT(ISERROR(SEARCH("Hwang",A153)))</formula>
    </cfRule>
    <cfRule type="containsText" dxfId="865" priority="823" operator="containsText" text="Chyu">
      <formula>NOT(ISERROR(SEARCH("Chyu",A153)))</formula>
    </cfRule>
    <cfRule type="containsText" dxfId="864" priority="824" operator="containsText" text="Reynolds">
      <formula>NOT(ISERROR(SEARCH("Reynolds",A153)))</formula>
    </cfRule>
    <cfRule type="containsText" dxfId="863" priority="825" operator="containsText" text="Kirk">
      <formula>NOT(ISERROR(SEARCH("Kirk",A153)))</formula>
    </cfRule>
    <cfRule type="containsText" dxfId="862" priority="826" operator="containsText" text="Kanabolo">
      <formula>NOT(ISERROR(SEARCH("Kanabolo",A153)))</formula>
    </cfRule>
    <cfRule type="containsText" dxfId="861" priority="827" operator="containsText" text="Peters">
      <formula>NOT(ISERROR(SEARCH("Peters",A153)))</formula>
    </cfRule>
    <cfRule type="containsText" dxfId="860" priority="828" operator="containsText" text="Zhang">
      <formula>NOT(ISERROR(SEARCH("Zhang",A153)))</formula>
    </cfRule>
    <cfRule type="containsText" dxfId="859" priority="829" operator="containsText" text="Weiss">
      <formula>NOT(ISERROR(SEARCH("Weiss",A153)))</formula>
    </cfRule>
    <cfRule type="containsText" dxfId="858" priority="830" operator="containsText" text="Carson">
      <formula>NOT(ISERROR(SEARCH("Carson",A153)))</formula>
    </cfRule>
    <cfRule type="containsText" dxfId="857" priority="831" operator="containsText" text="Amighi">
      <formula>NOT(ISERROR(SEARCH("Amighi",A153)))</formula>
    </cfRule>
    <cfRule type="containsText" dxfId="856" priority="832" operator="containsText" text="Caldwell">
      <formula>NOT(ISERROR(SEARCH("Caldwell",A153)))</formula>
    </cfRule>
  </conditionalFormatting>
  <conditionalFormatting sqref="A153:A156">
    <cfRule type="containsText" dxfId="855" priority="819" operator="containsText" text="Weiss">
      <formula>NOT(ISERROR(SEARCH("Weiss",A153)))</formula>
    </cfRule>
  </conditionalFormatting>
  <conditionalFormatting sqref="A153:A156">
    <cfRule type="containsText" dxfId="854" priority="818" operator="containsText" text="Reynolds">
      <formula>NOT(ISERROR(SEARCH("Reynolds",A153)))</formula>
    </cfRule>
  </conditionalFormatting>
  <conditionalFormatting sqref="A153:A156">
    <cfRule type="containsText" dxfId="853" priority="817" operator="containsText" text="Poniatowski">
      <formula>NOT(ISERROR(SEARCH("Poniatowski",A153)))</formula>
    </cfRule>
  </conditionalFormatting>
  <conditionalFormatting sqref="A165:A168">
    <cfRule type="containsText" dxfId="852" priority="804" operator="containsText" text="Madigan">
      <formula>NOT(ISERROR(SEARCH("Madigan",A165)))</formula>
    </cfRule>
    <cfRule type="containsText" dxfId="851" priority="805" operator="containsText" text="Poniatowski">
      <formula>NOT(ISERROR(SEARCH("Poniatowski",A165)))</formula>
    </cfRule>
    <cfRule type="containsText" dxfId="850" priority="806" operator="containsText" text="Hwang">
      <formula>NOT(ISERROR(SEARCH("Hwang",A165)))</formula>
    </cfRule>
    <cfRule type="containsText" dxfId="849" priority="807" operator="containsText" text="Chyu">
      <formula>NOT(ISERROR(SEARCH("Chyu",A165)))</formula>
    </cfRule>
    <cfRule type="containsText" dxfId="848" priority="808" operator="containsText" text="Reynolds">
      <formula>NOT(ISERROR(SEARCH("Reynolds",A165)))</formula>
    </cfRule>
    <cfRule type="containsText" dxfId="847" priority="809" operator="containsText" text="Kirk">
      <formula>NOT(ISERROR(SEARCH("Kirk",A165)))</formula>
    </cfRule>
    <cfRule type="containsText" dxfId="846" priority="810" operator="containsText" text="Kanabolo">
      <formula>NOT(ISERROR(SEARCH("Kanabolo",A165)))</formula>
    </cfRule>
    <cfRule type="containsText" dxfId="845" priority="811" operator="containsText" text="Peters">
      <formula>NOT(ISERROR(SEARCH("Peters",A165)))</formula>
    </cfRule>
    <cfRule type="containsText" dxfId="844" priority="812" operator="containsText" text="Zhang">
      <formula>NOT(ISERROR(SEARCH("Zhang",A165)))</formula>
    </cfRule>
    <cfRule type="containsText" dxfId="843" priority="813" operator="containsText" text="Weiss">
      <formula>NOT(ISERROR(SEARCH("Weiss",A165)))</formula>
    </cfRule>
    <cfRule type="containsText" dxfId="842" priority="814" operator="containsText" text="Carson">
      <formula>NOT(ISERROR(SEARCH("Carson",A165)))</formula>
    </cfRule>
    <cfRule type="containsText" dxfId="841" priority="815" operator="containsText" text="Amighi">
      <formula>NOT(ISERROR(SEARCH("Amighi",A165)))</formula>
    </cfRule>
    <cfRule type="containsText" dxfId="840" priority="816" operator="containsText" text="Caldwell">
      <formula>NOT(ISERROR(SEARCH("Caldwell",A165)))</formula>
    </cfRule>
  </conditionalFormatting>
  <conditionalFormatting sqref="A165:A168">
    <cfRule type="containsText" dxfId="839" priority="803" operator="containsText" text="Weiss">
      <formula>NOT(ISERROR(SEARCH("Weiss",A165)))</formula>
    </cfRule>
  </conditionalFormatting>
  <conditionalFormatting sqref="A165:A168">
    <cfRule type="containsText" dxfId="838" priority="802" operator="containsText" text="Reynolds">
      <formula>NOT(ISERROR(SEARCH("Reynolds",A165)))</formula>
    </cfRule>
  </conditionalFormatting>
  <conditionalFormatting sqref="A165:A168">
    <cfRule type="containsText" dxfId="837" priority="801" operator="containsText" text="Poniatowski">
      <formula>NOT(ISERROR(SEARCH("Poniatowski",A165)))</formula>
    </cfRule>
  </conditionalFormatting>
  <conditionalFormatting sqref="A177:A180">
    <cfRule type="containsText" dxfId="836" priority="788" operator="containsText" text="Madigan">
      <formula>NOT(ISERROR(SEARCH("Madigan",A177)))</formula>
    </cfRule>
    <cfRule type="containsText" dxfId="835" priority="789" operator="containsText" text="Poniatowski">
      <formula>NOT(ISERROR(SEARCH("Poniatowski",A177)))</formula>
    </cfRule>
    <cfRule type="containsText" dxfId="834" priority="790" operator="containsText" text="Hwang">
      <formula>NOT(ISERROR(SEARCH("Hwang",A177)))</formula>
    </cfRule>
    <cfRule type="containsText" dxfId="833" priority="791" operator="containsText" text="Chyu">
      <formula>NOT(ISERROR(SEARCH("Chyu",A177)))</formula>
    </cfRule>
    <cfRule type="containsText" dxfId="832" priority="792" operator="containsText" text="Reynolds">
      <formula>NOT(ISERROR(SEARCH("Reynolds",A177)))</formula>
    </cfRule>
    <cfRule type="containsText" dxfId="831" priority="793" operator="containsText" text="Kirk">
      <formula>NOT(ISERROR(SEARCH("Kirk",A177)))</formula>
    </cfRule>
    <cfRule type="containsText" dxfId="830" priority="794" operator="containsText" text="Kanabolo">
      <formula>NOT(ISERROR(SEARCH("Kanabolo",A177)))</formula>
    </cfRule>
    <cfRule type="containsText" dxfId="829" priority="795" operator="containsText" text="Peters">
      <formula>NOT(ISERROR(SEARCH("Peters",A177)))</formula>
    </cfRule>
    <cfRule type="containsText" dxfId="828" priority="796" operator="containsText" text="Zhang">
      <formula>NOT(ISERROR(SEARCH("Zhang",A177)))</formula>
    </cfRule>
    <cfRule type="containsText" dxfId="827" priority="797" operator="containsText" text="Weiss">
      <formula>NOT(ISERROR(SEARCH("Weiss",A177)))</formula>
    </cfRule>
    <cfRule type="containsText" dxfId="826" priority="798" operator="containsText" text="Carson">
      <formula>NOT(ISERROR(SEARCH("Carson",A177)))</formula>
    </cfRule>
    <cfRule type="containsText" dxfId="825" priority="799" operator="containsText" text="Amighi">
      <formula>NOT(ISERROR(SEARCH("Amighi",A177)))</formula>
    </cfRule>
    <cfRule type="containsText" dxfId="824" priority="800" operator="containsText" text="Caldwell">
      <formula>NOT(ISERROR(SEARCH("Caldwell",A177)))</formula>
    </cfRule>
  </conditionalFormatting>
  <conditionalFormatting sqref="A177:A180">
    <cfRule type="containsText" dxfId="823" priority="787" operator="containsText" text="Weiss">
      <formula>NOT(ISERROR(SEARCH("Weiss",A177)))</formula>
    </cfRule>
  </conditionalFormatting>
  <conditionalFormatting sqref="A177:A180">
    <cfRule type="containsText" dxfId="822" priority="786" operator="containsText" text="Reynolds">
      <formula>NOT(ISERROR(SEARCH("Reynolds",A177)))</formula>
    </cfRule>
  </conditionalFormatting>
  <conditionalFormatting sqref="A177:A180">
    <cfRule type="containsText" dxfId="821" priority="785" operator="containsText" text="Poniatowski">
      <formula>NOT(ISERROR(SEARCH("Poniatowski",A177)))</formula>
    </cfRule>
  </conditionalFormatting>
  <conditionalFormatting sqref="A189:A192">
    <cfRule type="containsText" dxfId="820" priority="772" operator="containsText" text="Madigan">
      <formula>NOT(ISERROR(SEARCH("Madigan",A189)))</formula>
    </cfRule>
    <cfRule type="containsText" dxfId="819" priority="773" operator="containsText" text="Poniatowski">
      <formula>NOT(ISERROR(SEARCH("Poniatowski",A189)))</formula>
    </cfRule>
    <cfRule type="containsText" dxfId="818" priority="774" operator="containsText" text="Hwang">
      <formula>NOT(ISERROR(SEARCH("Hwang",A189)))</formula>
    </cfRule>
    <cfRule type="containsText" dxfId="817" priority="775" operator="containsText" text="Chyu">
      <formula>NOT(ISERROR(SEARCH("Chyu",A189)))</formula>
    </cfRule>
    <cfRule type="containsText" dxfId="816" priority="776" operator="containsText" text="Reynolds">
      <formula>NOT(ISERROR(SEARCH("Reynolds",A189)))</formula>
    </cfRule>
    <cfRule type="containsText" dxfId="815" priority="777" operator="containsText" text="Kirk">
      <formula>NOT(ISERROR(SEARCH("Kirk",A189)))</formula>
    </cfRule>
    <cfRule type="containsText" dxfId="814" priority="778" operator="containsText" text="Kanabolo">
      <formula>NOT(ISERROR(SEARCH("Kanabolo",A189)))</formula>
    </cfRule>
    <cfRule type="containsText" dxfId="813" priority="779" operator="containsText" text="Peters">
      <formula>NOT(ISERROR(SEARCH("Peters",A189)))</formula>
    </cfRule>
    <cfRule type="containsText" dxfId="812" priority="780" operator="containsText" text="Zhang">
      <formula>NOT(ISERROR(SEARCH("Zhang",A189)))</formula>
    </cfRule>
    <cfRule type="containsText" dxfId="811" priority="781" operator="containsText" text="Weiss">
      <formula>NOT(ISERROR(SEARCH("Weiss",A189)))</formula>
    </cfRule>
    <cfRule type="containsText" dxfId="810" priority="782" operator="containsText" text="Carson">
      <formula>NOT(ISERROR(SEARCH("Carson",A189)))</formula>
    </cfRule>
    <cfRule type="containsText" dxfId="809" priority="783" operator="containsText" text="Amighi">
      <formula>NOT(ISERROR(SEARCH("Amighi",A189)))</formula>
    </cfRule>
    <cfRule type="containsText" dxfId="808" priority="784" operator="containsText" text="Caldwell">
      <formula>NOT(ISERROR(SEARCH("Caldwell",A189)))</formula>
    </cfRule>
  </conditionalFormatting>
  <conditionalFormatting sqref="A189:A192">
    <cfRule type="containsText" dxfId="807" priority="771" operator="containsText" text="Weiss">
      <formula>NOT(ISERROR(SEARCH("Weiss",A189)))</formula>
    </cfRule>
  </conditionalFormatting>
  <conditionalFormatting sqref="A189:A192">
    <cfRule type="containsText" dxfId="806" priority="770" operator="containsText" text="Reynolds">
      <formula>NOT(ISERROR(SEARCH("Reynolds",A189)))</formula>
    </cfRule>
  </conditionalFormatting>
  <conditionalFormatting sqref="A189:A192">
    <cfRule type="containsText" dxfId="805" priority="769" operator="containsText" text="Poniatowski">
      <formula>NOT(ISERROR(SEARCH("Poniatowski",A189)))</formula>
    </cfRule>
  </conditionalFormatting>
  <conditionalFormatting sqref="A201:A204">
    <cfRule type="containsText" dxfId="804" priority="756" operator="containsText" text="Madigan">
      <formula>NOT(ISERROR(SEARCH("Madigan",A201)))</formula>
    </cfRule>
    <cfRule type="containsText" dxfId="803" priority="757" operator="containsText" text="Poniatowski">
      <formula>NOT(ISERROR(SEARCH("Poniatowski",A201)))</formula>
    </cfRule>
    <cfRule type="containsText" dxfId="802" priority="758" operator="containsText" text="Hwang">
      <formula>NOT(ISERROR(SEARCH("Hwang",A201)))</formula>
    </cfRule>
    <cfRule type="containsText" dxfId="801" priority="759" operator="containsText" text="Chyu">
      <formula>NOT(ISERROR(SEARCH("Chyu",A201)))</formula>
    </cfRule>
    <cfRule type="containsText" dxfId="800" priority="760" operator="containsText" text="Reynolds">
      <formula>NOT(ISERROR(SEARCH("Reynolds",A201)))</formula>
    </cfRule>
    <cfRule type="containsText" dxfId="799" priority="761" operator="containsText" text="Kirk">
      <formula>NOT(ISERROR(SEARCH("Kirk",A201)))</formula>
    </cfRule>
    <cfRule type="containsText" dxfId="798" priority="762" operator="containsText" text="Kanabolo">
      <formula>NOT(ISERROR(SEARCH("Kanabolo",A201)))</formula>
    </cfRule>
    <cfRule type="containsText" dxfId="797" priority="763" operator="containsText" text="Peters">
      <formula>NOT(ISERROR(SEARCH("Peters",A201)))</formula>
    </cfRule>
    <cfRule type="containsText" dxfId="796" priority="764" operator="containsText" text="Zhang">
      <formula>NOT(ISERROR(SEARCH("Zhang",A201)))</formula>
    </cfRule>
    <cfRule type="containsText" dxfId="795" priority="765" operator="containsText" text="Weiss">
      <formula>NOT(ISERROR(SEARCH("Weiss",A201)))</formula>
    </cfRule>
    <cfRule type="containsText" dxfId="794" priority="766" operator="containsText" text="Carson">
      <formula>NOT(ISERROR(SEARCH("Carson",A201)))</formula>
    </cfRule>
    <cfRule type="containsText" dxfId="793" priority="767" operator="containsText" text="Amighi">
      <formula>NOT(ISERROR(SEARCH("Amighi",A201)))</formula>
    </cfRule>
    <cfRule type="containsText" dxfId="792" priority="768" operator="containsText" text="Caldwell">
      <formula>NOT(ISERROR(SEARCH("Caldwell",A201)))</formula>
    </cfRule>
  </conditionalFormatting>
  <conditionalFormatting sqref="A201:A204">
    <cfRule type="containsText" dxfId="791" priority="755" operator="containsText" text="Weiss">
      <formula>NOT(ISERROR(SEARCH("Weiss",A201)))</formula>
    </cfRule>
  </conditionalFormatting>
  <conditionalFormatting sqref="A201:A204">
    <cfRule type="containsText" dxfId="790" priority="754" operator="containsText" text="Reynolds">
      <formula>NOT(ISERROR(SEARCH("Reynolds",A201)))</formula>
    </cfRule>
  </conditionalFormatting>
  <conditionalFormatting sqref="A201:A204">
    <cfRule type="containsText" dxfId="789" priority="753" operator="containsText" text="Poniatowski">
      <formula>NOT(ISERROR(SEARCH("Poniatowski",A201)))</formula>
    </cfRule>
  </conditionalFormatting>
  <conditionalFormatting sqref="A213:A216">
    <cfRule type="containsText" dxfId="788" priority="740" operator="containsText" text="Madigan">
      <formula>NOT(ISERROR(SEARCH("Madigan",A213)))</formula>
    </cfRule>
    <cfRule type="containsText" dxfId="787" priority="741" operator="containsText" text="Poniatowski">
      <formula>NOT(ISERROR(SEARCH("Poniatowski",A213)))</formula>
    </cfRule>
    <cfRule type="containsText" dxfId="786" priority="742" operator="containsText" text="Hwang">
      <formula>NOT(ISERROR(SEARCH("Hwang",A213)))</formula>
    </cfRule>
    <cfRule type="containsText" dxfId="785" priority="743" operator="containsText" text="Chyu">
      <formula>NOT(ISERROR(SEARCH("Chyu",A213)))</formula>
    </cfRule>
    <cfRule type="containsText" dxfId="784" priority="744" operator="containsText" text="Reynolds">
      <formula>NOT(ISERROR(SEARCH("Reynolds",A213)))</formula>
    </cfRule>
    <cfRule type="containsText" dxfId="783" priority="745" operator="containsText" text="Kirk">
      <formula>NOT(ISERROR(SEARCH("Kirk",A213)))</formula>
    </cfRule>
    <cfRule type="containsText" dxfId="782" priority="746" operator="containsText" text="Kanabolo">
      <formula>NOT(ISERROR(SEARCH("Kanabolo",A213)))</formula>
    </cfRule>
    <cfRule type="containsText" dxfId="781" priority="747" operator="containsText" text="Peters">
      <formula>NOT(ISERROR(SEARCH("Peters",A213)))</formula>
    </cfRule>
    <cfRule type="containsText" dxfId="780" priority="748" operator="containsText" text="Zhang">
      <formula>NOT(ISERROR(SEARCH("Zhang",A213)))</formula>
    </cfRule>
    <cfRule type="containsText" dxfId="779" priority="749" operator="containsText" text="Weiss">
      <formula>NOT(ISERROR(SEARCH("Weiss",A213)))</formula>
    </cfRule>
    <cfRule type="containsText" dxfId="778" priority="750" operator="containsText" text="Carson">
      <formula>NOT(ISERROR(SEARCH("Carson",A213)))</formula>
    </cfRule>
    <cfRule type="containsText" dxfId="777" priority="751" operator="containsText" text="Amighi">
      <formula>NOT(ISERROR(SEARCH("Amighi",A213)))</formula>
    </cfRule>
    <cfRule type="containsText" dxfId="776" priority="752" operator="containsText" text="Caldwell">
      <formula>NOT(ISERROR(SEARCH("Caldwell",A213)))</formula>
    </cfRule>
  </conditionalFormatting>
  <conditionalFormatting sqref="A213:A216">
    <cfRule type="containsText" dxfId="775" priority="739" operator="containsText" text="Weiss">
      <formula>NOT(ISERROR(SEARCH("Weiss",A213)))</formula>
    </cfRule>
  </conditionalFormatting>
  <conditionalFormatting sqref="A213:A216">
    <cfRule type="containsText" dxfId="774" priority="738" operator="containsText" text="Reynolds">
      <formula>NOT(ISERROR(SEARCH("Reynolds",A213)))</formula>
    </cfRule>
  </conditionalFormatting>
  <conditionalFormatting sqref="A213:A216">
    <cfRule type="containsText" dxfId="773" priority="737" operator="containsText" text="Poniatowski">
      <formula>NOT(ISERROR(SEARCH("Poniatowski",A213)))</formula>
    </cfRule>
  </conditionalFormatting>
  <conditionalFormatting sqref="A225:A228">
    <cfRule type="containsText" dxfId="772" priority="724" operator="containsText" text="Madigan">
      <formula>NOT(ISERROR(SEARCH("Madigan",A225)))</formula>
    </cfRule>
    <cfRule type="containsText" dxfId="771" priority="725" operator="containsText" text="Poniatowski">
      <formula>NOT(ISERROR(SEARCH("Poniatowski",A225)))</formula>
    </cfRule>
    <cfRule type="containsText" dxfId="770" priority="726" operator="containsText" text="Hwang">
      <formula>NOT(ISERROR(SEARCH("Hwang",A225)))</formula>
    </cfRule>
    <cfRule type="containsText" dxfId="769" priority="727" operator="containsText" text="Chyu">
      <formula>NOT(ISERROR(SEARCH("Chyu",A225)))</formula>
    </cfRule>
    <cfRule type="containsText" dxfId="768" priority="728" operator="containsText" text="Reynolds">
      <formula>NOT(ISERROR(SEARCH("Reynolds",A225)))</formula>
    </cfRule>
    <cfRule type="containsText" dxfId="767" priority="729" operator="containsText" text="Kirk">
      <formula>NOT(ISERROR(SEARCH("Kirk",A225)))</formula>
    </cfRule>
    <cfRule type="containsText" dxfId="766" priority="730" operator="containsText" text="Kanabolo">
      <formula>NOT(ISERROR(SEARCH("Kanabolo",A225)))</formula>
    </cfRule>
    <cfRule type="containsText" dxfId="765" priority="731" operator="containsText" text="Peters">
      <formula>NOT(ISERROR(SEARCH("Peters",A225)))</formula>
    </cfRule>
    <cfRule type="containsText" dxfId="764" priority="732" operator="containsText" text="Zhang">
      <formula>NOT(ISERROR(SEARCH("Zhang",A225)))</formula>
    </cfRule>
    <cfRule type="containsText" dxfId="763" priority="733" operator="containsText" text="Weiss">
      <formula>NOT(ISERROR(SEARCH("Weiss",A225)))</formula>
    </cfRule>
    <cfRule type="containsText" dxfId="762" priority="734" operator="containsText" text="Carson">
      <formula>NOT(ISERROR(SEARCH("Carson",A225)))</formula>
    </cfRule>
    <cfRule type="containsText" dxfId="761" priority="735" operator="containsText" text="Amighi">
      <formula>NOT(ISERROR(SEARCH("Amighi",A225)))</formula>
    </cfRule>
    <cfRule type="containsText" dxfId="760" priority="736" operator="containsText" text="Caldwell">
      <formula>NOT(ISERROR(SEARCH("Caldwell",A225)))</formula>
    </cfRule>
  </conditionalFormatting>
  <conditionalFormatting sqref="A225:A228">
    <cfRule type="containsText" dxfId="759" priority="723" operator="containsText" text="Weiss">
      <formula>NOT(ISERROR(SEARCH("Weiss",A225)))</formula>
    </cfRule>
  </conditionalFormatting>
  <conditionalFormatting sqref="A225:A228">
    <cfRule type="containsText" dxfId="758" priority="722" operator="containsText" text="Reynolds">
      <formula>NOT(ISERROR(SEARCH("Reynolds",A225)))</formula>
    </cfRule>
  </conditionalFormatting>
  <conditionalFormatting sqref="A225:A228">
    <cfRule type="containsText" dxfId="757" priority="721" operator="containsText" text="Poniatowski">
      <formula>NOT(ISERROR(SEARCH("Poniatowski",A225)))</formula>
    </cfRule>
  </conditionalFormatting>
  <conditionalFormatting sqref="A237:A240">
    <cfRule type="containsText" dxfId="756" priority="708" operator="containsText" text="Madigan">
      <formula>NOT(ISERROR(SEARCH("Madigan",A237)))</formula>
    </cfRule>
    <cfRule type="containsText" dxfId="755" priority="709" operator="containsText" text="Poniatowski">
      <formula>NOT(ISERROR(SEARCH("Poniatowski",A237)))</formula>
    </cfRule>
    <cfRule type="containsText" dxfId="754" priority="710" operator="containsText" text="Hwang">
      <formula>NOT(ISERROR(SEARCH("Hwang",A237)))</formula>
    </cfRule>
    <cfRule type="containsText" dxfId="753" priority="711" operator="containsText" text="Chyu">
      <formula>NOT(ISERROR(SEARCH("Chyu",A237)))</formula>
    </cfRule>
    <cfRule type="containsText" dxfId="752" priority="712" operator="containsText" text="Reynolds">
      <formula>NOT(ISERROR(SEARCH("Reynolds",A237)))</formula>
    </cfRule>
    <cfRule type="containsText" dxfId="751" priority="713" operator="containsText" text="Kirk">
      <formula>NOT(ISERROR(SEARCH("Kirk",A237)))</formula>
    </cfRule>
    <cfRule type="containsText" dxfId="750" priority="714" operator="containsText" text="Kanabolo">
      <formula>NOT(ISERROR(SEARCH("Kanabolo",A237)))</formula>
    </cfRule>
    <cfRule type="containsText" dxfId="749" priority="715" operator="containsText" text="Peters">
      <formula>NOT(ISERROR(SEARCH("Peters",A237)))</formula>
    </cfRule>
    <cfRule type="containsText" dxfId="748" priority="716" operator="containsText" text="Zhang">
      <formula>NOT(ISERROR(SEARCH("Zhang",A237)))</formula>
    </cfRule>
    <cfRule type="containsText" dxfId="747" priority="717" operator="containsText" text="Weiss">
      <formula>NOT(ISERROR(SEARCH("Weiss",A237)))</formula>
    </cfRule>
    <cfRule type="containsText" dxfId="746" priority="718" operator="containsText" text="Carson">
      <formula>NOT(ISERROR(SEARCH("Carson",A237)))</formula>
    </cfRule>
    <cfRule type="containsText" dxfId="745" priority="719" operator="containsText" text="Amighi">
      <formula>NOT(ISERROR(SEARCH("Amighi",A237)))</formula>
    </cfRule>
    <cfRule type="containsText" dxfId="744" priority="720" operator="containsText" text="Caldwell">
      <formula>NOT(ISERROR(SEARCH("Caldwell",A237)))</formula>
    </cfRule>
  </conditionalFormatting>
  <conditionalFormatting sqref="A237:A240">
    <cfRule type="containsText" dxfId="743" priority="707" operator="containsText" text="Weiss">
      <formula>NOT(ISERROR(SEARCH("Weiss",A237)))</formula>
    </cfRule>
  </conditionalFormatting>
  <conditionalFormatting sqref="A237:A240">
    <cfRule type="containsText" dxfId="742" priority="706" operator="containsText" text="Reynolds">
      <formula>NOT(ISERROR(SEARCH("Reynolds",A237)))</formula>
    </cfRule>
  </conditionalFormatting>
  <conditionalFormatting sqref="A237:A240">
    <cfRule type="containsText" dxfId="741" priority="705" operator="containsText" text="Poniatowski">
      <formula>NOT(ISERROR(SEARCH("Poniatowski",A237)))</formula>
    </cfRule>
  </conditionalFormatting>
  <conditionalFormatting sqref="A249:A252">
    <cfRule type="containsText" dxfId="740" priority="692" operator="containsText" text="Madigan">
      <formula>NOT(ISERROR(SEARCH("Madigan",A249)))</formula>
    </cfRule>
    <cfRule type="containsText" dxfId="739" priority="693" operator="containsText" text="Poniatowski">
      <formula>NOT(ISERROR(SEARCH("Poniatowski",A249)))</formula>
    </cfRule>
    <cfRule type="containsText" dxfId="738" priority="694" operator="containsText" text="Hwang">
      <formula>NOT(ISERROR(SEARCH("Hwang",A249)))</formula>
    </cfRule>
    <cfRule type="containsText" dxfId="737" priority="695" operator="containsText" text="Chyu">
      <formula>NOT(ISERROR(SEARCH("Chyu",A249)))</formula>
    </cfRule>
    <cfRule type="containsText" dxfId="736" priority="696" operator="containsText" text="Reynolds">
      <formula>NOT(ISERROR(SEARCH("Reynolds",A249)))</formula>
    </cfRule>
    <cfRule type="containsText" dxfId="735" priority="697" operator="containsText" text="Kirk">
      <formula>NOT(ISERROR(SEARCH("Kirk",A249)))</formula>
    </cfRule>
    <cfRule type="containsText" dxfId="734" priority="698" operator="containsText" text="Kanabolo">
      <formula>NOT(ISERROR(SEARCH("Kanabolo",A249)))</formula>
    </cfRule>
    <cfRule type="containsText" dxfId="733" priority="699" operator="containsText" text="Peters">
      <formula>NOT(ISERROR(SEARCH("Peters",A249)))</formula>
    </cfRule>
    <cfRule type="containsText" dxfId="732" priority="700" operator="containsText" text="Zhang">
      <formula>NOT(ISERROR(SEARCH("Zhang",A249)))</formula>
    </cfRule>
    <cfRule type="containsText" dxfId="731" priority="701" operator="containsText" text="Weiss">
      <formula>NOT(ISERROR(SEARCH("Weiss",A249)))</formula>
    </cfRule>
    <cfRule type="containsText" dxfId="730" priority="702" operator="containsText" text="Carson">
      <formula>NOT(ISERROR(SEARCH("Carson",A249)))</formula>
    </cfRule>
    <cfRule type="containsText" dxfId="729" priority="703" operator="containsText" text="Amighi">
      <formula>NOT(ISERROR(SEARCH("Amighi",A249)))</formula>
    </cfRule>
    <cfRule type="containsText" dxfId="728" priority="704" operator="containsText" text="Caldwell">
      <formula>NOT(ISERROR(SEARCH("Caldwell",A249)))</formula>
    </cfRule>
  </conditionalFormatting>
  <conditionalFormatting sqref="A249:A252">
    <cfRule type="containsText" dxfId="727" priority="691" operator="containsText" text="Weiss">
      <formula>NOT(ISERROR(SEARCH("Weiss",A249)))</formula>
    </cfRule>
  </conditionalFormatting>
  <conditionalFormatting sqref="A249:A252">
    <cfRule type="containsText" dxfId="726" priority="690" operator="containsText" text="Reynolds">
      <formula>NOT(ISERROR(SEARCH("Reynolds",A249)))</formula>
    </cfRule>
  </conditionalFormatting>
  <conditionalFormatting sqref="A249:A252">
    <cfRule type="containsText" dxfId="725" priority="689" operator="containsText" text="Poniatowski">
      <formula>NOT(ISERROR(SEARCH("Poniatowski",A249)))</formula>
    </cfRule>
  </conditionalFormatting>
  <conditionalFormatting sqref="A261:A264">
    <cfRule type="containsText" dxfId="724" priority="676" operator="containsText" text="Madigan">
      <formula>NOT(ISERROR(SEARCH("Madigan",A261)))</formula>
    </cfRule>
    <cfRule type="containsText" dxfId="723" priority="677" operator="containsText" text="Poniatowski">
      <formula>NOT(ISERROR(SEARCH("Poniatowski",A261)))</formula>
    </cfRule>
    <cfRule type="containsText" dxfId="722" priority="678" operator="containsText" text="Hwang">
      <formula>NOT(ISERROR(SEARCH("Hwang",A261)))</formula>
    </cfRule>
    <cfRule type="containsText" dxfId="721" priority="679" operator="containsText" text="Chyu">
      <formula>NOT(ISERROR(SEARCH("Chyu",A261)))</formula>
    </cfRule>
    <cfRule type="containsText" dxfId="720" priority="680" operator="containsText" text="Reynolds">
      <formula>NOT(ISERROR(SEARCH("Reynolds",A261)))</formula>
    </cfRule>
    <cfRule type="containsText" dxfId="719" priority="681" operator="containsText" text="Kirk">
      <formula>NOT(ISERROR(SEARCH("Kirk",A261)))</formula>
    </cfRule>
    <cfRule type="containsText" dxfId="718" priority="682" operator="containsText" text="Kanabolo">
      <formula>NOT(ISERROR(SEARCH("Kanabolo",A261)))</formula>
    </cfRule>
    <cfRule type="containsText" dxfId="717" priority="683" operator="containsText" text="Peters">
      <formula>NOT(ISERROR(SEARCH("Peters",A261)))</formula>
    </cfRule>
    <cfRule type="containsText" dxfId="716" priority="684" operator="containsText" text="Zhang">
      <formula>NOT(ISERROR(SEARCH("Zhang",A261)))</formula>
    </cfRule>
    <cfRule type="containsText" dxfId="715" priority="685" operator="containsText" text="Weiss">
      <formula>NOT(ISERROR(SEARCH("Weiss",A261)))</formula>
    </cfRule>
    <cfRule type="containsText" dxfId="714" priority="686" operator="containsText" text="Carson">
      <formula>NOT(ISERROR(SEARCH("Carson",A261)))</formula>
    </cfRule>
    <cfRule type="containsText" dxfId="713" priority="687" operator="containsText" text="Amighi">
      <formula>NOT(ISERROR(SEARCH("Amighi",A261)))</formula>
    </cfRule>
    <cfRule type="containsText" dxfId="712" priority="688" operator="containsText" text="Caldwell">
      <formula>NOT(ISERROR(SEARCH("Caldwell",A261)))</formula>
    </cfRule>
  </conditionalFormatting>
  <conditionalFormatting sqref="A261:A264">
    <cfRule type="containsText" dxfId="711" priority="675" operator="containsText" text="Weiss">
      <formula>NOT(ISERROR(SEARCH("Weiss",A261)))</formula>
    </cfRule>
  </conditionalFormatting>
  <conditionalFormatting sqref="A261:A264">
    <cfRule type="containsText" dxfId="710" priority="674" operator="containsText" text="Reynolds">
      <formula>NOT(ISERROR(SEARCH("Reynolds",A261)))</formula>
    </cfRule>
  </conditionalFormatting>
  <conditionalFormatting sqref="A261:A264">
    <cfRule type="containsText" dxfId="709" priority="673" operator="containsText" text="Poniatowski">
      <formula>NOT(ISERROR(SEARCH("Poniatowski",A261)))</formula>
    </cfRule>
  </conditionalFormatting>
  <conditionalFormatting sqref="A273:A276">
    <cfRule type="containsText" dxfId="708" priority="660" operator="containsText" text="Madigan">
      <formula>NOT(ISERROR(SEARCH("Madigan",A273)))</formula>
    </cfRule>
    <cfRule type="containsText" dxfId="707" priority="661" operator="containsText" text="Poniatowski">
      <formula>NOT(ISERROR(SEARCH("Poniatowski",A273)))</formula>
    </cfRule>
    <cfRule type="containsText" dxfId="706" priority="662" operator="containsText" text="Hwang">
      <formula>NOT(ISERROR(SEARCH("Hwang",A273)))</formula>
    </cfRule>
    <cfRule type="containsText" dxfId="705" priority="663" operator="containsText" text="Chyu">
      <formula>NOT(ISERROR(SEARCH("Chyu",A273)))</formula>
    </cfRule>
    <cfRule type="containsText" dxfId="704" priority="664" operator="containsText" text="Reynolds">
      <formula>NOT(ISERROR(SEARCH("Reynolds",A273)))</formula>
    </cfRule>
    <cfRule type="containsText" dxfId="703" priority="665" operator="containsText" text="Kirk">
      <formula>NOT(ISERROR(SEARCH("Kirk",A273)))</formula>
    </cfRule>
    <cfRule type="containsText" dxfId="702" priority="666" operator="containsText" text="Kanabolo">
      <formula>NOT(ISERROR(SEARCH("Kanabolo",A273)))</formula>
    </cfRule>
    <cfRule type="containsText" dxfId="701" priority="667" operator="containsText" text="Peters">
      <formula>NOT(ISERROR(SEARCH("Peters",A273)))</formula>
    </cfRule>
    <cfRule type="containsText" dxfId="700" priority="668" operator="containsText" text="Zhang">
      <formula>NOT(ISERROR(SEARCH("Zhang",A273)))</formula>
    </cfRule>
    <cfRule type="containsText" dxfId="699" priority="669" operator="containsText" text="Weiss">
      <formula>NOT(ISERROR(SEARCH("Weiss",A273)))</formula>
    </cfRule>
    <cfRule type="containsText" dxfId="698" priority="670" operator="containsText" text="Carson">
      <formula>NOT(ISERROR(SEARCH("Carson",A273)))</formula>
    </cfRule>
    <cfRule type="containsText" dxfId="697" priority="671" operator="containsText" text="Amighi">
      <formula>NOT(ISERROR(SEARCH("Amighi",A273)))</formula>
    </cfRule>
    <cfRule type="containsText" dxfId="696" priority="672" operator="containsText" text="Caldwell">
      <formula>NOT(ISERROR(SEARCH("Caldwell",A273)))</formula>
    </cfRule>
  </conditionalFormatting>
  <conditionalFormatting sqref="A273:A276">
    <cfRule type="containsText" dxfId="695" priority="659" operator="containsText" text="Weiss">
      <formula>NOT(ISERROR(SEARCH("Weiss",A273)))</formula>
    </cfRule>
  </conditionalFormatting>
  <conditionalFormatting sqref="A273:A276">
    <cfRule type="containsText" dxfId="694" priority="658" operator="containsText" text="Reynolds">
      <formula>NOT(ISERROR(SEARCH("Reynolds",A273)))</formula>
    </cfRule>
  </conditionalFormatting>
  <conditionalFormatting sqref="A273:A276">
    <cfRule type="containsText" dxfId="693" priority="657" operator="containsText" text="Poniatowski">
      <formula>NOT(ISERROR(SEARCH("Poniatowski",A273)))</formula>
    </cfRule>
  </conditionalFormatting>
  <conditionalFormatting sqref="A285:A288">
    <cfRule type="containsText" dxfId="692" priority="644" operator="containsText" text="Madigan">
      <formula>NOT(ISERROR(SEARCH("Madigan",A285)))</formula>
    </cfRule>
    <cfRule type="containsText" dxfId="691" priority="645" operator="containsText" text="Poniatowski">
      <formula>NOT(ISERROR(SEARCH("Poniatowski",A285)))</formula>
    </cfRule>
    <cfRule type="containsText" dxfId="690" priority="646" operator="containsText" text="Hwang">
      <formula>NOT(ISERROR(SEARCH("Hwang",A285)))</formula>
    </cfRule>
    <cfRule type="containsText" dxfId="689" priority="647" operator="containsText" text="Chyu">
      <formula>NOT(ISERROR(SEARCH("Chyu",A285)))</formula>
    </cfRule>
    <cfRule type="containsText" dxfId="688" priority="648" operator="containsText" text="Reynolds">
      <formula>NOT(ISERROR(SEARCH("Reynolds",A285)))</formula>
    </cfRule>
    <cfRule type="containsText" dxfId="687" priority="649" operator="containsText" text="Kirk">
      <formula>NOT(ISERROR(SEARCH("Kirk",A285)))</formula>
    </cfRule>
    <cfRule type="containsText" dxfId="686" priority="650" operator="containsText" text="Kanabolo">
      <formula>NOT(ISERROR(SEARCH("Kanabolo",A285)))</formula>
    </cfRule>
    <cfRule type="containsText" dxfId="685" priority="651" operator="containsText" text="Peters">
      <formula>NOT(ISERROR(SEARCH("Peters",A285)))</formula>
    </cfRule>
    <cfRule type="containsText" dxfId="684" priority="652" operator="containsText" text="Zhang">
      <formula>NOT(ISERROR(SEARCH("Zhang",A285)))</formula>
    </cfRule>
    <cfRule type="containsText" dxfId="683" priority="653" operator="containsText" text="Weiss">
      <formula>NOT(ISERROR(SEARCH("Weiss",A285)))</formula>
    </cfRule>
    <cfRule type="containsText" dxfId="682" priority="654" operator="containsText" text="Carson">
      <formula>NOT(ISERROR(SEARCH("Carson",A285)))</formula>
    </cfRule>
    <cfRule type="containsText" dxfId="681" priority="655" operator="containsText" text="Amighi">
      <formula>NOT(ISERROR(SEARCH("Amighi",A285)))</formula>
    </cfRule>
    <cfRule type="containsText" dxfId="680" priority="656" operator="containsText" text="Caldwell">
      <formula>NOT(ISERROR(SEARCH("Caldwell",A285)))</formula>
    </cfRule>
  </conditionalFormatting>
  <conditionalFormatting sqref="A285:A288">
    <cfRule type="containsText" dxfId="679" priority="643" operator="containsText" text="Weiss">
      <formula>NOT(ISERROR(SEARCH("Weiss",A285)))</formula>
    </cfRule>
  </conditionalFormatting>
  <conditionalFormatting sqref="A285:A288">
    <cfRule type="containsText" dxfId="678" priority="642" operator="containsText" text="Reynolds">
      <formula>NOT(ISERROR(SEARCH("Reynolds",A285)))</formula>
    </cfRule>
  </conditionalFormatting>
  <conditionalFormatting sqref="A285:A288">
    <cfRule type="containsText" dxfId="677" priority="641" operator="containsText" text="Poniatowski">
      <formula>NOT(ISERROR(SEARCH("Poniatowski",A285)))</formula>
    </cfRule>
  </conditionalFormatting>
  <conditionalFormatting sqref="A297:A300">
    <cfRule type="containsText" dxfId="676" priority="628" operator="containsText" text="Madigan">
      <formula>NOT(ISERROR(SEARCH("Madigan",A297)))</formula>
    </cfRule>
    <cfRule type="containsText" dxfId="675" priority="629" operator="containsText" text="Poniatowski">
      <formula>NOT(ISERROR(SEARCH("Poniatowski",A297)))</formula>
    </cfRule>
    <cfRule type="containsText" dxfId="674" priority="630" operator="containsText" text="Hwang">
      <formula>NOT(ISERROR(SEARCH("Hwang",A297)))</formula>
    </cfRule>
    <cfRule type="containsText" dxfId="673" priority="631" operator="containsText" text="Chyu">
      <formula>NOT(ISERROR(SEARCH("Chyu",A297)))</formula>
    </cfRule>
    <cfRule type="containsText" dxfId="672" priority="632" operator="containsText" text="Reynolds">
      <formula>NOT(ISERROR(SEARCH("Reynolds",A297)))</formula>
    </cfRule>
    <cfRule type="containsText" dxfId="671" priority="633" operator="containsText" text="Kirk">
      <formula>NOT(ISERROR(SEARCH("Kirk",A297)))</formula>
    </cfRule>
    <cfRule type="containsText" dxfId="670" priority="634" operator="containsText" text="Kanabolo">
      <formula>NOT(ISERROR(SEARCH("Kanabolo",A297)))</formula>
    </cfRule>
    <cfRule type="containsText" dxfId="669" priority="635" operator="containsText" text="Peters">
      <formula>NOT(ISERROR(SEARCH("Peters",A297)))</formula>
    </cfRule>
    <cfRule type="containsText" dxfId="668" priority="636" operator="containsText" text="Zhang">
      <formula>NOT(ISERROR(SEARCH("Zhang",A297)))</formula>
    </cfRule>
    <cfRule type="containsText" dxfId="667" priority="637" operator="containsText" text="Weiss">
      <formula>NOT(ISERROR(SEARCH("Weiss",A297)))</formula>
    </cfRule>
    <cfRule type="containsText" dxfId="666" priority="638" operator="containsText" text="Carson">
      <formula>NOT(ISERROR(SEARCH("Carson",A297)))</formula>
    </cfRule>
    <cfRule type="containsText" dxfId="665" priority="639" operator="containsText" text="Amighi">
      <formula>NOT(ISERROR(SEARCH("Amighi",A297)))</formula>
    </cfRule>
    <cfRule type="containsText" dxfId="664" priority="640" operator="containsText" text="Caldwell">
      <formula>NOT(ISERROR(SEARCH("Caldwell",A297)))</formula>
    </cfRule>
  </conditionalFormatting>
  <conditionalFormatting sqref="A297:A300">
    <cfRule type="containsText" dxfId="663" priority="627" operator="containsText" text="Weiss">
      <formula>NOT(ISERROR(SEARCH("Weiss",A297)))</formula>
    </cfRule>
  </conditionalFormatting>
  <conditionalFormatting sqref="A297:A300">
    <cfRule type="containsText" dxfId="662" priority="626" operator="containsText" text="Reynolds">
      <formula>NOT(ISERROR(SEARCH("Reynolds",A297)))</formula>
    </cfRule>
  </conditionalFormatting>
  <conditionalFormatting sqref="A297:A300">
    <cfRule type="containsText" dxfId="661" priority="625" operator="containsText" text="Poniatowski">
      <formula>NOT(ISERROR(SEARCH("Poniatowski",A297)))</formula>
    </cfRule>
  </conditionalFormatting>
  <conditionalFormatting sqref="A309:A312">
    <cfRule type="containsText" dxfId="660" priority="612" operator="containsText" text="Madigan">
      <formula>NOT(ISERROR(SEARCH("Madigan",A309)))</formula>
    </cfRule>
    <cfRule type="containsText" dxfId="659" priority="613" operator="containsText" text="Poniatowski">
      <formula>NOT(ISERROR(SEARCH("Poniatowski",A309)))</formula>
    </cfRule>
    <cfRule type="containsText" dxfId="658" priority="614" operator="containsText" text="Hwang">
      <formula>NOT(ISERROR(SEARCH("Hwang",A309)))</formula>
    </cfRule>
    <cfRule type="containsText" dxfId="657" priority="615" operator="containsText" text="Chyu">
      <formula>NOT(ISERROR(SEARCH("Chyu",A309)))</formula>
    </cfRule>
    <cfRule type="containsText" dxfId="656" priority="616" operator="containsText" text="Reynolds">
      <formula>NOT(ISERROR(SEARCH("Reynolds",A309)))</formula>
    </cfRule>
    <cfRule type="containsText" dxfId="655" priority="617" operator="containsText" text="Kirk">
      <formula>NOT(ISERROR(SEARCH("Kirk",A309)))</formula>
    </cfRule>
    <cfRule type="containsText" dxfId="654" priority="618" operator="containsText" text="Kanabolo">
      <formula>NOT(ISERROR(SEARCH("Kanabolo",A309)))</formula>
    </cfRule>
    <cfRule type="containsText" dxfId="653" priority="619" operator="containsText" text="Peters">
      <formula>NOT(ISERROR(SEARCH("Peters",A309)))</formula>
    </cfRule>
    <cfRule type="containsText" dxfId="652" priority="620" operator="containsText" text="Zhang">
      <formula>NOT(ISERROR(SEARCH("Zhang",A309)))</formula>
    </cfRule>
    <cfRule type="containsText" dxfId="651" priority="621" operator="containsText" text="Weiss">
      <formula>NOT(ISERROR(SEARCH("Weiss",A309)))</formula>
    </cfRule>
    <cfRule type="containsText" dxfId="650" priority="622" operator="containsText" text="Carson">
      <formula>NOT(ISERROR(SEARCH("Carson",A309)))</formula>
    </cfRule>
    <cfRule type="containsText" dxfId="649" priority="623" operator="containsText" text="Amighi">
      <formula>NOT(ISERROR(SEARCH("Amighi",A309)))</formula>
    </cfRule>
    <cfRule type="containsText" dxfId="648" priority="624" operator="containsText" text="Caldwell">
      <formula>NOT(ISERROR(SEARCH("Caldwell",A309)))</formula>
    </cfRule>
  </conditionalFormatting>
  <conditionalFormatting sqref="A309:A312">
    <cfRule type="containsText" dxfId="647" priority="611" operator="containsText" text="Weiss">
      <formula>NOT(ISERROR(SEARCH("Weiss",A309)))</formula>
    </cfRule>
  </conditionalFormatting>
  <conditionalFormatting sqref="A309:A312">
    <cfRule type="containsText" dxfId="646" priority="610" operator="containsText" text="Reynolds">
      <formula>NOT(ISERROR(SEARCH("Reynolds",A309)))</formula>
    </cfRule>
  </conditionalFormatting>
  <conditionalFormatting sqref="A309:A312">
    <cfRule type="containsText" dxfId="645" priority="609" operator="containsText" text="Poniatowski">
      <formula>NOT(ISERROR(SEARCH("Poniatowski",A309)))</formula>
    </cfRule>
  </conditionalFormatting>
  <conditionalFormatting sqref="A321:A324">
    <cfRule type="containsText" dxfId="644" priority="596" operator="containsText" text="Madigan">
      <formula>NOT(ISERROR(SEARCH("Madigan",A321)))</formula>
    </cfRule>
    <cfRule type="containsText" dxfId="643" priority="597" operator="containsText" text="Poniatowski">
      <formula>NOT(ISERROR(SEARCH("Poniatowski",A321)))</formula>
    </cfRule>
    <cfRule type="containsText" dxfId="642" priority="598" operator="containsText" text="Hwang">
      <formula>NOT(ISERROR(SEARCH("Hwang",A321)))</formula>
    </cfRule>
    <cfRule type="containsText" dxfId="641" priority="599" operator="containsText" text="Chyu">
      <formula>NOT(ISERROR(SEARCH("Chyu",A321)))</formula>
    </cfRule>
    <cfRule type="containsText" dxfId="640" priority="600" operator="containsText" text="Reynolds">
      <formula>NOT(ISERROR(SEARCH("Reynolds",A321)))</formula>
    </cfRule>
    <cfRule type="containsText" dxfId="639" priority="601" operator="containsText" text="Kirk">
      <formula>NOT(ISERROR(SEARCH("Kirk",A321)))</formula>
    </cfRule>
    <cfRule type="containsText" dxfId="638" priority="602" operator="containsText" text="Kanabolo">
      <formula>NOT(ISERROR(SEARCH("Kanabolo",A321)))</formula>
    </cfRule>
    <cfRule type="containsText" dxfId="637" priority="603" operator="containsText" text="Peters">
      <formula>NOT(ISERROR(SEARCH("Peters",A321)))</formula>
    </cfRule>
    <cfRule type="containsText" dxfId="636" priority="604" operator="containsText" text="Zhang">
      <formula>NOT(ISERROR(SEARCH("Zhang",A321)))</formula>
    </cfRule>
    <cfRule type="containsText" dxfId="635" priority="605" operator="containsText" text="Weiss">
      <formula>NOT(ISERROR(SEARCH("Weiss",A321)))</formula>
    </cfRule>
    <cfRule type="containsText" dxfId="634" priority="606" operator="containsText" text="Carson">
      <formula>NOT(ISERROR(SEARCH("Carson",A321)))</formula>
    </cfRule>
    <cfRule type="containsText" dxfId="633" priority="607" operator="containsText" text="Amighi">
      <formula>NOT(ISERROR(SEARCH("Amighi",A321)))</formula>
    </cfRule>
    <cfRule type="containsText" dxfId="632" priority="608" operator="containsText" text="Caldwell">
      <formula>NOT(ISERROR(SEARCH("Caldwell",A321)))</formula>
    </cfRule>
  </conditionalFormatting>
  <conditionalFormatting sqref="A321:A324">
    <cfRule type="containsText" dxfId="631" priority="595" operator="containsText" text="Weiss">
      <formula>NOT(ISERROR(SEARCH("Weiss",A321)))</formula>
    </cfRule>
  </conditionalFormatting>
  <conditionalFormatting sqref="A321:A324">
    <cfRule type="containsText" dxfId="630" priority="594" operator="containsText" text="Reynolds">
      <formula>NOT(ISERROR(SEARCH("Reynolds",A321)))</formula>
    </cfRule>
  </conditionalFormatting>
  <conditionalFormatting sqref="A321:A324">
    <cfRule type="containsText" dxfId="629" priority="593" operator="containsText" text="Poniatowski">
      <formula>NOT(ISERROR(SEARCH("Poniatowski",A321)))</formula>
    </cfRule>
  </conditionalFormatting>
  <conditionalFormatting sqref="A333:A336">
    <cfRule type="containsText" dxfId="628" priority="580" operator="containsText" text="Madigan">
      <formula>NOT(ISERROR(SEARCH("Madigan",A333)))</formula>
    </cfRule>
    <cfRule type="containsText" dxfId="627" priority="581" operator="containsText" text="Poniatowski">
      <formula>NOT(ISERROR(SEARCH("Poniatowski",A333)))</formula>
    </cfRule>
    <cfRule type="containsText" dxfId="626" priority="582" operator="containsText" text="Hwang">
      <formula>NOT(ISERROR(SEARCH("Hwang",A333)))</formula>
    </cfRule>
    <cfRule type="containsText" dxfId="625" priority="583" operator="containsText" text="Chyu">
      <formula>NOT(ISERROR(SEARCH("Chyu",A333)))</formula>
    </cfRule>
    <cfRule type="containsText" dxfId="624" priority="584" operator="containsText" text="Reynolds">
      <formula>NOT(ISERROR(SEARCH("Reynolds",A333)))</formula>
    </cfRule>
    <cfRule type="containsText" dxfId="623" priority="585" operator="containsText" text="Kirk">
      <formula>NOT(ISERROR(SEARCH("Kirk",A333)))</formula>
    </cfRule>
    <cfRule type="containsText" dxfId="622" priority="586" operator="containsText" text="Kanabolo">
      <formula>NOT(ISERROR(SEARCH("Kanabolo",A333)))</formula>
    </cfRule>
    <cfRule type="containsText" dxfId="621" priority="587" operator="containsText" text="Peters">
      <formula>NOT(ISERROR(SEARCH("Peters",A333)))</formula>
    </cfRule>
    <cfRule type="containsText" dxfId="620" priority="588" operator="containsText" text="Zhang">
      <formula>NOT(ISERROR(SEARCH("Zhang",A333)))</formula>
    </cfRule>
    <cfRule type="containsText" dxfId="619" priority="589" operator="containsText" text="Weiss">
      <formula>NOT(ISERROR(SEARCH("Weiss",A333)))</formula>
    </cfRule>
    <cfRule type="containsText" dxfId="618" priority="590" operator="containsText" text="Carson">
      <formula>NOT(ISERROR(SEARCH("Carson",A333)))</formula>
    </cfRule>
    <cfRule type="containsText" dxfId="617" priority="591" operator="containsText" text="Amighi">
      <formula>NOT(ISERROR(SEARCH("Amighi",A333)))</formula>
    </cfRule>
    <cfRule type="containsText" dxfId="616" priority="592" operator="containsText" text="Caldwell">
      <formula>NOT(ISERROR(SEARCH("Caldwell",A333)))</formula>
    </cfRule>
  </conditionalFormatting>
  <conditionalFormatting sqref="A333:A336">
    <cfRule type="containsText" dxfId="615" priority="579" operator="containsText" text="Weiss">
      <formula>NOT(ISERROR(SEARCH("Weiss",A333)))</formula>
    </cfRule>
  </conditionalFormatting>
  <conditionalFormatting sqref="A333:A336">
    <cfRule type="containsText" dxfId="614" priority="578" operator="containsText" text="Reynolds">
      <formula>NOT(ISERROR(SEARCH("Reynolds",A333)))</formula>
    </cfRule>
  </conditionalFormatting>
  <conditionalFormatting sqref="A333:A336">
    <cfRule type="containsText" dxfId="613" priority="577" operator="containsText" text="Poniatowski">
      <formula>NOT(ISERROR(SEARCH("Poniatowski",A333)))</formula>
    </cfRule>
  </conditionalFormatting>
  <conditionalFormatting sqref="A345:A348">
    <cfRule type="containsText" dxfId="612" priority="564" operator="containsText" text="Madigan">
      <formula>NOT(ISERROR(SEARCH("Madigan",A345)))</formula>
    </cfRule>
    <cfRule type="containsText" dxfId="611" priority="565" operator="containsText" text="Poniatowski">
      <formula>NOT(ISERROR(SEARCH("Poniatowski",A345)))</formula>
    </cfRule>
    <cfRule type="containsText" dxfId="610" priority="566" operator="containsText" text="Hwang">
      <formula>NOT(ISERROR(SEARCH("Hwang",A345)))</formula>
    </cfRule>
    <cfRule type="containsText" dxfId="609" priority="567" operator="containsText" text="Chyu">
      <formula>NOT(ISERROR(SEARCH("Chyu",A345)))</formula>
    </cfRule>
    <cfRule type="containsText" dxfId="608" priority="568" operator="containsText" text="Reynolds">
      <formula>NOT(ISERROR(SEARCH("Reynolds",A345)))</formula>
    </cfRule>
    <cfRule type="containsText" dxfId="607" priority="569" operator="containsText" text="Kirk">
      <formula>NOT(ISERROR(SEARCH("Kirk",A345)))</formula>
    </cfRule>
    <cfRule type="containsText" dxfId="606" priority="570" operator="containsText" text="Kanabolo">
      <formula>NOT(ISERROR(SEARCH("Kanabolo",A345)))</formula>
    </cfRule>
    <cfRule type="containsText" dxfId="605" priority="571" operator="containsText" text="Peters">
      <formula>NOT(ISERROR(SEARCH("Peters",A345)))</formula>
    </cfRule>
    <cfRule type="containsText" dxfId="604" priority="572" operator="containsText" text="Zhang">
      <formula>NOT(ISERROR(SEARCH("Zhang",A345)))</formula>
    </cfRule>
    <cfRule type="containsText" dxfId="603" priority="573" operator="containsText" text="Weiss">
      <formula>NOT(ISERROR(SEARCH("Weiss",A345)))</formula>
    </cfRule>
    <cfRule type="containsText" dxfId="602" priority="574" operator="containsText" text="Carson">
      <formula>NOT(ISERROR(SEARCH("Carson",A345)))</formula>
    </cfRule>
    <cfRule type="containsText" dxfId="601" priority="575" operator="containsText" text="Amighi">
      <formula>NOT(ISERROR(SEARCH("Amighi",A345)))</formula>
    </cfRule>
    <cfRule type="containsText" dxfId="600" priority="576" operator="containsText" text="Caldwell">
      <formula>NOT(ISERROR(SEARCH("Caldwell",A345)))</formula>
    </cfRule>
  </conditionalFormatting>
  <conditionalFormatting sqref="A345:A348">
    <cfRule type="containsText" dxfId="599" priority="563" operator="containsText" text="Weiss">
      <formula>NOT(ISERROR(SEARCH("Weiss",A345)))</formula>
    </cfRule>
  </conditionalFormatting>
  <conditionalFormatting sqref="A345:A348">
    <cfRule type="containsText" dxfId="598" priority="562" operator="containsText" text="Reynolds">
      <formula>NOT(ISERROR(SEARCH("Reynolds",A345)))</formula>
    </cfRule>
  </conditionalFormatting>
  <conditionalFormatting sqref="A345:A348">
    <cfRule type="containsText" dxfId="597" priority="561" operator="containsText" text="Poniatowski">
      <formula>NOT(ISERROR(SEARCH("Poniatowski",A345)))</formula>
    </cfRule>
  </conditionalFormatting>
  <conditionalFormatting sqref="A357:A360">
    <cfRule type="containsText" dxfId="596" priority="548" operator="containsText" text="Madigan">
      <formula>NOT(ISERROR(SEARCH("Madigan",A357)))</formula>
    </cfRule>
    <cfRule type="containsText" dxfId="595" priority="549" operator="containsText" text="Poniatowski">
      <formula>NOT(ISERROR(SEARCH("Poniatowski",A357)))</formula>
    </cfRule>
    <cfRule type="containsText" dxfId="594" priority="550" operator="containsText" text="Hwang">
      <formula>NOT(ISERROR(SEARCH("Hwang",A357)))</formula>
    </cfRule>
    <cfRule type="containsText" dxfId="593" priority="551" operator="containsText" text="Chyu">
      <formula>NOT(ISERROR(SEARCH("Chyu",A357)))</formula>
    </cfRule>
    <cfRule type="containsText" dxfId="592" priority="552" operator="containsText" text="Reynolds">
      <formula>NOT(ISERROR(SEARCH("Reynolds",A357)))</formula>
    </cfRule>
    <cfRule type="containsText" dxfId="591" priority="553" operator="containsText" text="Kirk">
      <formula>NOT(ISERROR(SEARCH("Kirk",A357)))</formula>
    </cfRule>
    <cfRule type="containsText" dxfId="590" priority="554" operator="containsText" text="Kanabolo">
      <formula>NOT(ISERROR(SEARCH("Kanabolo",A357)))</formula>
    </cfRule>
    <cfRule type="containsText" dxfId="589" priority="555" operator="containsText" text="Peters">
      <formula>NOT(ISERROR(SEARCH("Peters",A357)))</formula>
    </cfRule>
    <cfRule type="containsText" dxfId="588" priority="556" operator="containsText" text="Zhang">
      <formula>NOT(ISERROR(SEARCH("Zhang",A357)))</formula>
    </cfRule>
    <cfRule type="containsText" dxfId="587" priority="557" operator="containsText" text="Weiss">
      <formula>NOT(ISERROR(SEARCH("Weiss",A357)))</formula>
    </cfRule>
    <cfRule type="containsText" dxfId="586" priority="558" operator="containsText" text="Carson">
      <formula>NOT(ISERROR(SEARCH("Carson",A357)))</formula>
    </cfRule>
    <cfRule type="containsText" dxfId="585" priority="559" operator="containsText" text="Amighi">
      <formula>NOT(ISERROR(SEARCH("Amighi",A357)))</formula>
    </cfRule>
    <cfRule type="containsText" dxfId="584" priority="560" operator="containsText" text="Caldwell">
      <formula>NOT(ISERROR(SEARCH("Caldwell",A357)))</formula>
    </cfRule>
  </conditionalFormatting>
  <conditionalFormatting sqref="A357:A360">
    <cfRule type="containsText" dxfId="583" priority="547" operator="containsText" text="Weiss">
      <formula>NOT(ISERROR(SEARCH("Weiss",A357)))</formula>
    </cfRule>
  </conditionalFormatting>
  <conditionalFormatting sqref="A357:A360">
    <cfRule type="containsText" dxfId="582" priority="546" operator="containsText" text="Reynolds">
      <formula>NOT(ISERROR(SEARCH("Reynolds",A357)))</formula>
    </cfRule>
  </conditionalFormatting>
  <conditionalFormatting sqref="A357:A360">
    <cfRule type="containsText" dxfId="581" priority="545" operator="containsText" text="Poniatowski">
      <formula>NOT(ISERROR(SEARCH("Poniatowski",A357)))</formula>
    </cfRule>
  </conditionalFormatting>
  <conditionalFormatting sqref="A369:A372">
    <cfRule type="containsText" dxfId="580" priority="532" operator="containsText" text="Madigan">
      <formula>NOT(ISERROR(SEARCH("Madigan",A369)))</formula>
    </cfRule>
    <cfRule type="containsText" dxfId="579" priority="533" operator="containsText" text="Poniatowski">
      <formula>NOT(ISERROR(SEARCH("Poniatowski",A369)))</formula>
    </cfRule>
    <cfRule type="containsText" dxfId="578" priority="534" operator="containsText" text="Hwang">
      <formula>NOT(ISERROR(SEARCH("Hwang",A369)))</formula>
    </cfRule>
    <cfRule type="containsText" dxfId="577" priority="535" operator="containsText" text="Chyu">
      <formula>NOT(ISERROR(SEARCH("Chyu",A369)))</formula>
    </cfRule>
    <cfRule type="containsText" dxfId="576" priority="536" operator="containsText" text="Reynolds">
      <formula>NOT(ISERROR(SEARCH("Reynolds",A369)))</formula>
    </cfRule>
    <cfRule type="containsText" dxfId="575" priority="537" operator="containsText" text="Kirk">
      <formula>NOT(ISERROR(SEARCH("Kirk",A369)))</formula>
    </cfRule>
    <cfRule type="containsText" dxfId="574" priority="538" operator="containsText" text="Kanabolo">
      <formula>NOT(ISERROR(SEARCH("Kanabolo",A369)))</formula>
    </cfRule>
    <cfRule type="containsText" dxfId="573" priority="539" operator="containsText" text="Peters">
      <formula>NOT(ISERROR(SEARCH("Peters",A369)))</formula>
    </cfRule>
    <cfRule type="containsText" dxfId="572" priority="540" operator="containsText" text="Zhang">
      <formula>NOT(ISERROR(SEARCH("Zhang",A369)))</formula>
    </cfRule>
    <cfRule type="containsText" dxfId="571" priority="541" operator="containsText" text="Weiss">
      <formula>NOT(ISERROR(SEARCH("Weiss",A369)))</formula>
    </cfRule>
    <cfRule type="containsText" dxfId="570" priority="542" operator="containsText" text="Carson">
      <formula>NOT(ISERROR(SEARCH("Carson",A369)))</formula>
    </cfRule>
    <cfRule type="containsText" dxfId="569" priority="543" operator="containsText" text="Amighi">
      <formula>NOT(ISERROR(SEARCH("Amighi",A369)))</formula>
    </cfRule>
    <cfRule type="containsText" dxfId="568" priority="544" operator="containsText" text="Caldwell">
      <formula>NOT(ISERROR(SEARCH("Caldwell",A369)))</formula>
    </cfRule>
  </conditionalFormatting>
  <conditionalFormatting sqref="A369:A372">
    <cfRule type="containsText" dxfId="567" priority="531" operator="containsText" text="Weiss">
      <formula>NOT(ISERROR(SEARCH("Weiss",A369)))</formula>
    </cfRule>
  </conditionalFormatting>
  <conditionalFormatting sqref="A369:A372">
    <cfRule type="containsText" dxfId="566" priority="530" operator="containsText" text="Reynolds">
      <formula>NOT(ISERROR(SEARCH("Reynolds",A369)))</formula>
    </cfRule>
  </conditionalFormatting>
  <conditionalFormatting sqref="A369:A372">
    <cfRule type="containsText" dxfId="565" priority="529" operator="containsText" text="Poniatowski">
      <formula>NOT(ISERROR(SEARCH("Poniatowski",A369)))</formula>
    </cfRule>
  </conditionalFormatting>
  <conditionalFormatting sqref="A381:A384">
    <cfRule type="containsText" dxfId="564" priority="516" operator="containsText" text="Madigan">
      <formula>NOT(ISERROR(SEARCH("Madigan",A381)))</formula>
    </cfRule>
    <cfRule type="containsText" dxfId="563" priority="517" operator="containsText" text="Poniatowski">
      <formula>NOT(ISERROR(SEARCH("Poniatowski",A381)))</formula>
    </cfRule>
    <cfRule type="containsText" dxfId="562" priority="518" operator="containsText" text="Hwang">
      <formula>NOT(ISERROR(SEARCH("Hwang",A381)))</formula>
    </cfRule>
    <cfRule type="containsText" dxfId="561" priority="519" operator="containsText" text="Chyu">
      <formula>NOT(ISERROR(SEARCH("Chyu",A381)))</formula>
    </cfRule>
    <cfRule type="containsText" dxfId="560" priority="520" operator="containsText" text="Reynolds">
      <formula>NOT(ISERROR(SEARCH("Reynolds",A381)))</formula>
    </cfRule>
    <cfRule type="containsText" dxfId="559" priority="521" operator="containsText" text="Kirk">
      <formula>NOT(ISERROR(SEARCH("Kirk",A381)))</formula>
    </cfRule>
    <cfRule type="containsText" dxfId="558" priority="522" operator="containsText" text="Kanabolo">
      <formula>NOT(ISERROR(SEARCH("Kanabolo",A381)))</formula>
    </cfRule>
    <cfRule type="containsText" dxfId="557" priority="523" operator="containsText" text="Peters">
      <formula>NOT(ISERROR(SEARCH("Peters",A381)))</formula>
    </cfRule>
    <cfRule type="containsText" dxfId="556" priority="524" operator="containsText" text="Zhang">
      <formula>NOT(ISERROR(SEARCH("Zhang",A381)))</formula>
    </cfRule>
    <cfRule type="containsText" dxfId="555" priority="525" operator="containsText" text="Weiss">
      <formula>NOT(ISERROR(SEARCH("Weiss",A381)))</formula>
    </cfRule>
    <cfRule type="containsText" dxfId="554" priority="526" operator="containsText" text="Carson">
      <formula>NOT(ISERROR(SEARCH("Carson",A381)))</formula>
    </cfRule>
    <cfRule type="containsText" dxfId="553" priority="527" operator="containsText" text="Amighi">
      <formula>NOT(ISERROR(SEARCH("Amighi",A381)))</formula>
    </cfRule>
    <cfRule type="containsText" dxfId="552" priority="528" operator="containsText" text="Caldwell">
      <formula>NOT(ISERROR(SEARCH("Caldwell",A381)))</formula>
    </cfRule>
  </conditionalFormatting>
  <conditionalFormatting sqref="A381:A384">
    <cfRule type="containsText" dxfId="551" priority="515" operator="containsText" text="Weiss">
      <formula>NOT(ISERROR(SEARCH("Weiss",A381)))</formula>
    </cfRule>
  </conditionalFormatting>
  <conditionalFormatting sqref="A381:A384">
    <cfRule type="containsText" dxfId="550" priority="514" operator="containsText" text="Reynolds">
      <formula>NOT(ISERROR(SEARCH("Reynolds",A381)))</formula>
    </cfRule>
  </conditionalFormatting>
  <conditionalFormatting sqref="A381:A384">
    <cfRule type="containsText" dxfId="549" priority="513" operator="containsText" text="Poniatowski">
      <formula>NOT(ISERROR(SEARCH("Poniatowski",A381)))</formula>
    </cfRule>
  </conditionalFormatting>
  <conditionalFormatting sqref="A393:A396">
    <cfRule type="containsText" dxfId="548" priority="500" operator="containsText" text="Madigan">
      <formula>NOT(ISERROR(SEARCH("Madigan",A393)))</formula>
    </cfRule>
    <cfRule type="containsText" dxfId="547" priority="501" operator="containsText" text="Poniatowski">
      <formula>NOT(ISERROR(SEARCH("Poniatowski",A393)))</formula>
    </cfRule>
    <cfRule type="containsText" dxfId="546" priority="502" operator="containsText" text="Hwang">
      <formula>NOT(ISERROR(SEARCH("Hwang",A393)))</formula>
    </cfRule>
    <cfRule type="containsText" dxfId="545" priority="503" operator="containsText" text="Chyu">
      <formula>NOT(ISERROR(SEARCH("Chyu",A393)))</formula>
    </cfRule>
    <cfRule type="containsText" dxfId="544" priority="504" operator="containsText" text="Reynolds">
      <formula>NOT(ISERROR(SEARCH("Reynolds",A393)))</formula>
    </cfRule>
    <cfRule type="containsText" dxfId="543" priority="505" operator="containsText" text="Kirk">
      <formula>NOT(ISERROR(SEARCH("Kirk",A393)))</formula>
    </cfRule>
    <cfRule type="containsText" dxfId="542" priority="506" operator="containsText" text="Kanabolo">
      <formula>NOT(ISERROR(SEARCH("Kanabolo",A393)))</formula>
    </cfRule>
    <cfRule type="containsText" dxfId="541" priority="507" operator="containsText" text="Peters">
      <formula>NOT(ISERROR(SEARCH("Peters",A393)))</formula>
    </cfRule>
    <cfRule type="containsText" dxfId="540" priority="508" operator="containsText" text="Zhang">
      <formula>NOT(ISERROR(SEARCH("Zhang",A393)))</formula>
    </cfRule>
    <cfRule type="containsText" dxfId="539" priority="509" operator="containsText" text="Weiss">
      <formula>NOT(ISERROR(SEARCH("Weiss",A393)))</formula>
    </cfRule>
    <cfRule type="containsText" dxfId="538" priority="510" operator="containsText" text="Carson">
      <formula>NOT(ISERROR(SEARCH("Carson",A393)))</formula>
    </cfRule>
    <cfRule type="containsText" dxfId="537" priority="511" operator="containsText" text="Amighi">
      <formula>NOT(ISERROR(SEARCH("Amighi",A393)))</formula>
    </cfRule>
    <cfRule type="containsText" dxfId="536" priority="512" operator="containsText" text="Caldwell">
      <formula>NOT(ISERROR(SEARCH("Caldwell",A393)))</formula>
    </cfRule>
  </conditionalFormatting>
  <conditionalFormatting sqref="A393:A396">
    <cfRule type="containsText" dxfId="535" priority="499" operator="containsText" text="Weiss">
      <formula>NOT(ISERROR(SEARCH("Weiss",A393)))</formula>
    </cfRule>
  </conditionalFormatting>
  <conditionalFormatting sqref="A393:A396">
    <cfRule type="containsText" dxfId="534" priority="498" operator="containsText" text="Reynolds">
      <formula>NOT(ISERROR(SEARCH("Reynolds",A393)))</formula>
    </cfRule>
  </conditionalFormatting>
  <conditionalFormatting sqref="A393:A396">
    <cfRule type="containsText" dxfId="533" priority="497" operator="containsText" text="Poniatowski">
      <formula>NOT(ISERROR(SEARCH("Poniatowski",A393)))</formula>
    </cfRule>
  </conditionalFormatting>
  <conditionalFormatting sqref="A405:A408">
    <cfRule type="containsText" dxfId="532" priority="484" operator="containsText" text="Madigan">
      <formula>NOT(ISERROR(SEARCH("Madigan",A405)))</formula>
    </cfRule>
    <cfRule type="containsText" dxfId="531" priority="485" operator="containsText" text="Poniatowski">
      <formula>NOT(ISERROR(SEARCH("Poniatowski",A405)))</formula>
    </cfRule>
    <cfRule type="containsText" dxfId="530" priority="486" operator="containsText" text="Hwang">
      <formula>NOT(ISERROR(SEARCH("Hwang",A405)))</formula>
    </cfRule>
    <cfRule type="containsText" dxfId="529" priority="487" operator="containsText" text="Chyu">
      <formula>NOT(ISERROR(SEARCH("Chyu",A405)))</formula>
    </cfRule>
    <cfRule type="containsText" dxfId="528" priority="488" operator="containsText" text="Reynolds">
      <formula>NOT(ISERROR(SEARCH("Reynolds",A405)))</formula>
    </cfRule>
    <cfRule type="containsText" dxfId="527" priority="489" operator="containsText" text="Kirk">
      <formula>NOT(ISERROR(SEARCH("Kirk",A405)))</formula>
    </cfRule>
    <cfRule type="containsText" dxfId="526" priority="490" operator="containsText" text="Kanabolo">
      <formula>NOT(ISERROR(SEARCH("Kanabolo",A405)))</formula>
    </cfRule>
    <cfRule type="containsText" dxfId="525" priority="491" operator="containsText" text="Peters">
      <formula>NOT(ISERROR(SEARCH("Peters",A405)))</formula>
    </cfRule>
    <cfRule type="containsText" dxfId="524" priority="492" operator="containsText" text="Zhang">
      <formula>NOT(ISERROR(SEARCH("Zhang",A405)))</formula>
    </cfRule>
    <cfRule type="containsText" dxfId="523" priority="493" operator="containsText" text="Weiss">
      <formula>NOT(ISERROR(SEARCH("Weiss",A405)))</formula>
    </cfRule>
    <cfRule type="containsText" dxfId="522" priority="494" operator="containsText" text="Carson">
      <formula>NOT(ISERROR(SEARCH("Carson",A405)))</formula>
    </cfRule>
    <cfRule type="containsText" dxfId="521" priority="495" operator="containsText" text="Amighi">
      <formula>NOT(ISERROR(SEARCH("Amighi",A405)))</formula>
    </cfRule>
    <cfRule type="containsText" dxfId="520" priority="496" operator="containsText" text="Caldwell">
      <formula>NOT(ISERROR(SEARCH("Caldwell",A405)))</formula>
    </cfRule>
  </conditionalFormatting>
  <conditionalFormatting sqref="A405:A408">
    <cfRule type="containsText" dxfId="519" priority="483" operator="containsText" text="Weiss">
      <formula>NOT(ISERROR(SEARCH("Weiss",A405)))</formula>
    </cfRule>
  </conditionalFormatting>
  <conditionalFormatting sqref="A405:A408">
    <cfRule type="containsText" dxfId="518" priority="482" operator="containsText" text="Reynolds">
      <formula>NOT(ISERROR(SEARCH("Reynolds",A405)))</formula>
    </cfRule>
  </conditionalFormatting>
  <conditionalFormatting sqref="A405:A408">
    <cfRule type="containsText" dxfId="517" priority="481" operator="containsText" text="Poniatowski">
      <formula>NOT(ISERROR(SEARCH("Poniatowski",A405)))</formula>
    </cfRule>
  </conditionalFormatting>
  <conditionalFormatting sqref="A417:A420">
    <cfRule type="containsText" dxfId="516" priority="468" operator="containsText" text="Madigan">
      <formula>NOT(ISERROR(SEARCH("Madigan",A417)))</formula>
    </cfRule>
    <cfRule type="containsText" dxfId="515" priority="469" operator="containsText" text="Poniatowski">
      <formula>NOT(ISERROR(SEARCH("Poniatowski",A417)))</formula>
    </cfRule>
    <cfRule type="containsText" dxfId="514" priority="470" operator="containsText" text="Hwang">
      <formula>NOT(ISERROR(SEARCH("Hwang",A417)))</formula>
    </cfRule>
    <cfRule type="containsText" dxfId="513" priority="471" operator="containsText" text="Chyu">
      <formula>NOT(ISERROR(SEARCH("Chyu",A417)))</formula>
    </cfRule>
    <cfRule type="containsText" dxfId="512" priority="472" operator="containsText" text="Reynolds">
      <formula>NOT(ISERROR(SEARCH("Reynolds",A417)))</formula>
    </cfRule>
    <cfRule type="containsText" dxfId="511" priority="473" operator="containsText" text="Kirk">
      <formula>NOT(ISERROR(SEARCH("Kirk",A417)))</formula>
    </cfRule>
    <cfRule type="containsText" dxfId="510" priority="474" operator="containsText" text="Kanabolo">
      <formula>NOT(ISERROR(SEARCH("Kanabolo",A417)))</formula>
    </cfRule>
    <cfRule type="containsText" dxfId="509" priority="475" operator="containsText" text="Peters">
      <formula>NOT(ISERROR(SEARCH("Peters",A417)))</formula>
    </cfRule>
    <cfRule type="containsText" dxfId="508" priority="476" operator="containsText" text="Zhang">
      <formula>NOT(ISERROR(SEARCH("Zhang",A417)))</formula>
    </cfRule>
    <cfRule type="containsText" dxfId="507" priority="477" operator="containsText" text="Weiss">
      <formula>NOT(ISERROR(SEARCH("Weiss",A417)))</formula>
    </cfRule>
    <cfRule type="containsText" dxfId="506" priority="478" operator="containsText" text="Carson">
      <formula>NOT(ISERROR(SEARCH("Carson",A417)))</formula>
    </cfRule>
    <cfRule type="containsText" dxfId="505" priority="479" operator="containsText" text="Amighi">
      <formula>NOT(ISERROR(SEARCH("Amighi",A417)))</formula>
    </cfRule>
    <cfRule type="containsText" dxfId="504" priority="480" operator="containsText" text="Caldwell">
      <formula>NOT(ISERROR(SEARCH("Caldwell",A417)))</formula>
    </cfRule>
  </conditionalFormatting>
  <conditionalFormatting sqref="A417:A420">
    <cfRule type="containsText" dxfId="503" priority="467" operator="containsText" text="Weiss">
      <formula>NOT(ISERROR(SEARCH("Weiss",A417)))</formula>
    </cfRule>
  </conditionalFormatting>
  <conditionalFormatting sqref="A417:A420">
    <cfRule type="containsText" dxfId="502" priority="466" operator="containsText" text="Reynolds">
      <formula>NOT(ISERROR(SEARCH("Reynolds",A417)))</formula>
    </cfRule>
  </conditionalFormatting>
  <conditionalFormatting sqref="A417:A420">
    <cfRule type="containsText" dxfId="501" priority="465" operator="containsText" text="Poniatowski">
      <formula>NOT(ISERROR(SEARCH("Poniatowski",A417)))</formula>
    </cfRule>
  </conditionalFormatting>
  <conditionalFormatting sqref="A429:A432">
    <cfRule type="containsText" dxfId="500" priority="452" operator="containsText" text="Madigan">
      <formula>NOT(ISERROR(SEARCH("Madigan",A429)))</formula>
    </cfRule>
    <cfRule type="containsText" dxfId="499" priority="453" operator="containsText" text="Poniatowski">
      <formula>NOT(ISERROR(SEARCH("Poniatowski",A429)))</formula>
    </cfRule>
    <cfRule type="containsText" dxfId="498" priority="454" operator="containsText" text="Hwang">
      <formula>NOT(ISERROR(SEARCH("Hwang",A429)))</formula>
    </cfRule>
    <cfRule type="containsText" dxfId="497" priority="455" operator="containsText" text="Chyu">
      <formula>NOT(ISERROR(SEARCH("Chyu",A429)))</formula>
    </cfRule>
    <cfRule type="containsText" dxfId="496" priority="456" operator="containsText" text="Reynolds">
      <formula>NOT(ISERROR(SEARCH("Reynolds",A429)))</formula>
    </cfRule>
    <cfRule type="containsText" dxfId="495" priority="457" operator="containsText" text="Kirk">
      <formula>NOT(ISERROR(SEARCH("Kirk",A429)))</formula>
    </cfRule>
    <cfRule type="containsText" dxfId="494" priority="458" operator="containsText" text="Kanabolo">
      <formula>NOT(ISERROR(SEARCH("Kanabolo",A429)))</formula>
    </cfRule>
    <cfRule type="containsText" dxfId="493" priority="459" operator="containsText" text="Peters">
      <formula>NOT(ISERROR(SEARCH("Peters",A429)))</formula>
    </cfRule>
    <cfRule type="containsText" dxfId="492" priority="460" operator="containsText" text="Zhang">
      <formula>NOT(ISERROR(SEARCH("Zhang",A429)))</formula>
    </cfRule>
    <cfRule type="containsText" dxfId="491" priority="461" operator="containsText" text="Weiss">
      <formula>NOT(ISERROR(SEARCH("Weiss",A429)))</formula>
    </cfRule>
    <cfRule type="containsText" dxfId="490" priority="462" operator="containsText" text="Carson">
      <formula>NOT(ISERROR(SEARCH("Carson",A429)))</formula>
    </cfRule>
    <cfRule type="containsText" dxfId="489" priority="463" operator="containsText" text="Amighi">
      <formula>NOT(ISERROR(SEARCH("Amighi",A429)))</formula>
    </cfRule>
    <cfRule type="containsText" dxfId="488" priority="464" operator="containsText" text="Caldwell">
      <formula>NOT(ISERROR(SEARCH("Caldwell",A429)))</formula>
    </cfRule>
  </conditionalFormatting>
  <conditionalFormatting sqref="A429:A432">
    <cfRule type="containsText" dxfId="487" priority="451" operator="containsText" text="Weiss">
      <formula>NOT(ISERROR(SEARCH("Weiss",A429)))</formula>
    </cfRule>
  </conditionalFormatting>
  <conditionalFormatting sqref="A429:A432">
    <cfRule type="containsText" dxfId="486" priority="450" operator="containsText" text="Reynolds">
      <formula>NOT(ISERROR(SEARCH("Reynolds",A429)))</formula>
    </cfRule>
  </conditionalFormatting>
  <conditionalFormatting sqref="A429:A432">
    <cfRule type="containsText" dxfId="485" priority="449" operator="containsText" text="Poniatowski">
      <formula>NOT(ISERROR(SEARCH("Poniatowski",A429)))</formula>
    </cfRule>
  </conditionalFormatting>
  <conditionalFormatting sqref="A441:A444">
    <cfRule type="containsText" dxfId="484" priority="436" operator="containsText" text="Madigan">
      <formula>NOT(ISERROR(SEARCH("Madigan",A441)))</formula>
    </cfRule>
    <cfRule type="containsText" dxfId="483" priority="437" operator="containsText" text="Poniatowski">
      <formula>NOT(ISERROR(SEARCH("Poniatowski",A441)))</formula>
    </cfRule>
    <cfRule type="containsText" dxfId="482" priority="438" operator="containsText" text="Hwang">
      <formula>NOT(ISERROR(SEARCH("Hwang",A441)))</formula>
    </cfRule>
    <cfRule type="containsText" dxfId="481" priority="439" operator="containsText" text="Chyu">
      <formula>NOT(ISERROR(SEARCH("Chyu",A441)))</formula>
    </cfRule>
    <cfRule type="containsText" dxfId="480" priority="440" operator="containsText" text="Reynolds">
      <formula>NOT(ISERROR(SEARCH("Reynolds",A441)))</formula>
    </cfRule>
    <cfRule type="containsText" dxfId="479" priority="441" operator="containsText" text="Kirk">
      <formula>NOT(ISERROR(SEARCH("Kirk",A441)))</formula>
    </cfRule>
    <cfRule type="containsText" dxfId="478" priority="442" operator="containsText" text="Kanabolo">
      <formula>NOT(ISERROR(SEARCH("Kanabolo",A441)))</formula>
    </cfRule>
    <cfRule type="containsText" dxfId="477" priority="443" operator="containsText" text="Peters">
      <formula>NOT(ISERROR(SEARCH("Peters",A441)))</formula>
    </cfRule>
    <cfRule type="containsText" dxfId="476" priority="444" operator="containsText" text="Zhang">
      <formula>NOT(ISERROR(SEARCH("Zhang",A441)))</formula>
    </cfRule>
    <cfRule type="containsText" dxfId="475" priority="445" operator="containsText" text="Weiss">
      <formula>NOT(ISERROR(SEARCH("Weiss",A441)))</formula>
    </cfRule>
    <cfRule type="containsText" dxfId="474" priority="446" operator="containsText" text="Carson">
      <formula>NOT(ISERROR(SEARCH("Carson",A441)))</formula>
    </cfRule>
    <cfRule type="containsText" dxfId="473" priority="447" operator="containsText" text="Amighi">
      <formula>NOT(ISERROR(SEARCH("Amighi",A441)))</formula>
    </cfRule>
    <cfRule type="containsText" dxfId="472" priority="448" operator="containsText" text="Caldwell">
      <formula>NOT(ISERROR(SEARCH("Caldwell",A441)))</formula>
    </cfRule>
  </conditionalFormatting>
  <conditionalFormatting sqref="A441:A444">
    <cfRule type="containsText" dxfId="471" priority="435" operator="containsText" text="Weiss">
      <formula>NOT(ISERROR(SEARCH("Weiss",A441)))</formula>
    </cfRule>
  </conditionalFormatting>
  <conditionalFormatting sqref="A441:A444">
    <cfRule type="containsText" dxfId="470" priority="434" operator="containsText" text="Reynolds">
      <formula>NOT(ISERROR(SEARCH("Reynolds",A441)))</formula>
    </cfRule>
  </conditionalFormatting>
  <conditionalFormatting sqref="A441:A444">
    <cfRule type="containsText" dxfId="469" priority="433" operator="containsText" text="Poniatowski">
      <formula>NOT(ISERROR(SEARCH("Poniatowski",A441)))</formula>
    </cfRule>
  </conditionalFormatting>
  <conditionalFormatting sqref="A453:A456">
    <cfRule type="containsText" dxfId="468" priority="420" operator="containsText" text="Madigan">
      <formula>NOT(ISERROR(SEARCH("Madigan",A453)))</formula>
    </cfRule>
    <cfRule type="containsText" dxfId="467" priority="421" operator="containsText" text="Poniatowski">
      <formula>NOT(ISERROR(SEARCH("Poniatowski",A453)))</formula>
    </cfRule>
    <cfRule type="containsText" dxfId="466" priority="422" operator="containsText" text="Hwang">
      <formula>NOT(ISERROR(SEARCH("Hwang",A453)))</formula>
    </cfRule>
    <cfRule type="containsText" dxfId="465" priority="423" operator="containsText" text="Chyu">
      <formula>NOT(ISERROR(SEARCH("Chyu",A453)))</formula>
    </cfRule>
    <cfRule type="containsText" dxfId="464" priority="424" operator="containsText" text="Reynolds">
      <formula>NOT(ISERROR(SEARCH("Reynolds",A453)))</formula>
    </cfRule>
    <cfRule type="containsText" dxfId="463" priority="425" operator="containsText" text="Kirk">
      <formula>NOT(ISERROR(SEARCH("Kirk",A453)))</formula>
    </cfRule>
    <cfRule type="containsText" dxfId="462" priority="426" operator="containsText" text="Kanabolo">
      <formula>NOT(ISERROR(SEARCH("Kanabolo",A453)))</formula>
    </cfRule>
    <cfRule type="containsText" dxfId="461" priority="427" operator="containsText" text="Peters">
      <formula>NOT(ISERROR(SEARCH("Peters",A453)))</formula>
    </cfRule>
    <cfRule type="containsText" dxfId="460" priority="428" operator="containsText" text="Zhang">
      <formula>NOT(ISERROR(SEARCH("Zhang",A453)))</formula>
    </cfRule>
    <cfRule type="containsText" dxfId="459" priority="429" operator="containsText" text="Weiss">
      <formula>NOT(ISERROR(SEARCH("Weiss",A453)))</formula>
    </cfRule>
    <cfRule type="containsText" dxfId="458" priority="430" operator="containsText" text="Carson">
      <formula>NOT(ISERROR(SEARCH("Carson",A453)))</formula>
    </cfRule>
    <cfRule type="containsText" dxfId="457" priority="431" operator="containsText" text="Amighi">
      <formula>NOT(ISERROR(SEARCH("Amighi",A453)))</formula>
    </cfRule>
    <cfRule type="containsText" dxfId="456" priority="432" operator="containsText" text="Caldwell">
      <formula>NOT(ISERROR(SEARCH("Caldwell",A453)))</formula>
    </cfRule>
  </conditionalFormatting>
  <conditionalFormatting sqref="A453:A456">
    <cfRule type="containsText" dxfId="455" priority="419" operator="containsText" text="Weiss">
      <formula>NOT(ISERROR(SEARCH("Weiss",A453)))</formula>
    </cfRule>
  </conditionalFormatting>
  <conditionalFormatting sqref="A453:A456">
    <cfRule type="containsText" dxfId="454" priority="418" operator="containsText" text="Reynolds">
      <formula>NOT(ISERROR(SEARCH("Reynolds",A453)))</formula>
    </cfRule>
  </conditionalFormatting>
  <conditionalFormatting sqref="A453:A456">
    <cfRule type="containsText" dxfId="453" priority="417" operator="containsText" text="Poniatowski">
      <formula>NOT(ISERROR(SEARCH("Poniatowski",A453)))</formula>
    </cfRule>
  </conditionalFormatting>
  <conditionalFormatting sqref="A465:A468">
    <cfRule type="containsText" dxfId="452" priority="404" operator="containsText" text="Madigan">
      <formula>NOT(ISERROR(SEARCH("Madigan",A465)))</formula>
    </cfRule>
    <cfRule type="containsText" dxfId="451" priority="405" operator="containsText" text="Poniatowski">
      <formula>NOT(ISERROR(SEARCH("Poniatowski",A465)))</formula>
    </cfRule>
    <cfRule type="containsText" dxfId="450" priority="406" operator="containsText" text="Hwang">
      <formula>NOT(ISERROR(SEARCH("Hwang",A465)))</formula>
    </cfRule>
    <cfRule type="containsText" dxfId="449" priority="407" operator="containsText" text="Chyu">
      <formula>NOT(ISERROR(SEARCH("Chyu",A465)))</formula>
    </cfRule>
    <cfRule type="containsText" dxfId="448" priority="408" operator="containsText" text="Reynolds">
      <formula>NOT(ISERROR(SEARCH("Reynolds",A465)))</formula>
    </cfRule>
    <cfRule type="containsText" dxfId="447" priority="409" operator="containsText" text="Kirk">
      <formula>NOT(ISERROR(SEARCH("Kirk",A465)))</formula>
    </cfRule>
    <cfRule type="containsText" dxfId="446" priority="410" operator="containsText" text="Kanabolo">
      <formula>NOT(ISERROR(SEARCH("Kanabolo",A465)))</formula>
    </cfRule>
    <cfRule type="containsText" dxfId="445" priority="411" operator="containsText" text="Peters">
      <formula>NOT(ISERROR(SEARCH("Peters",A465)))</formula>
    </cfRule>
    <cfRule type="containsText" dxfId="444" priority="412" operator="containsText" text="Zhang">
      <formula>NOT(ISERROR(SEARCH("Zhang",A465)))</formula>
    </cfRule>
    <cfRule type="containsText" dxfId="443" priority="413" operator="containsText" text="Weiss">
      <formula>NOT(ISERROR(SEARCH("Weiss",A465)))</formula>
    </cfRule>
    <cfRule type="containsText" dxfId="442" priority="414" operator="containsText" text="Carson">
      <formula>NOT(ISERROR(SEARCH("Carson",A465)))</formula>
    </cfRule>
    <cfRule type="containsText" dxfId="441" priority="415" operator="containsText" text="Amighi">
      <formula>NOT(ISERROR(SEARCH("Amighi",A465)))</formula>
    </cfRule>
    <cfRule type="containsText" dxfId="440" priority="416" operator="containsText" text="Caldwell">
      <formula>NOT(ISERROR(SEARCH("Caldwell",A465)))</formula>
    </cfRule>
  </conditionalFormatting>
  <conditionalFormatting sqref="A465:A468">
    <cfRule type="containsText" dxfId="439" priority="403" operator="containsText" text="Weiss">
      <formula>NOT(ISERROR(SEARCH("Weiss",A465)))</formula>
    </cfRule>
  </conditionalFormatting>
  <conditionalFormatting sqref="A465:A468">
    <cfRule type="containsText" dxfId="438" priority="402" operator="containsText" text="Reynolds">
      <formula>NOT(ISERROR(SEARCH("Reynolds",A465)))</formula>
    </cfRule>
  </conditionalFormatting>
  <conditionalFormatting sqref="A465:A468">
    <cfRule type="containsText" dxfId="437" priority="401" operator="containsText" text="Poniatowski">
      <formula>NOT(ISERROR(SEARCH("Poniatowski",A465)))</formula>
    </cfRule>
  </conditionalFormatting>
  <conditionalFormatting sqref="A477:A480">
    <cfRule type="containsText" dxfId="436" priority="388" operator="containsText" text="Madigan">
      <formula>NOT(ISERROR(SEARCH("Madigan",A477)))</formula>
    </cfRule>
    <cfRule type="containsText" dxfId="435" priority="389" operator="containsText" text="Poniatowski">
      <formula>NOT(ISERROR(SEARCH("Poniatowski",A477)))</formula>
    </cfRule>
    <cfRule type="containsText" dxfId="434" priority="390" operator="containsText" text="Hwang">
      <formula>NOT(ISERROR(SEARCH("Hwang",A477)))</formula>
    </cfRule>
    <cfRule type="containsText" dxfId="433" priority="391" operator="containsText" text="Chyu">
      <formula>NOT(ISERROR(SEARCH("Chyu",A477)))</formula>
    </cfRule>
    <cfRule type="containsText" dxfId="432" priority="392" operator="containsText" text="Reynolds">
      <formula>NOT(ISERROR(SEARCH("Reynolds",A477)))</formula>
    </cfRule>
    <cfRule type="containsText" dxfId="431" priority="393" operator="containsText" text="Kirk">
      <formula>NOT(ISERROR(SEARCH("Kirk",A477)))</formula>
    </cfRule>
    <cfRule type="containsText" dxfId="430" priority="394" operator="containsText" text="Kanabolo">
      <formula>NOT(ISERROR(SEARCH("Kanabolo",A477)))</formula>
    </cfRule>
    <cfRule type="containsText" dxfId="429" priority="395" operator="containsText" text="Peters">
      <formula>NOT(ISERROR(SEARCH("Peters",A477)))</formula>
    </cfRule>
    <cfRule type="containsText" dxfId="428" priority="396" operator="containsText" text="Zhang">
      <formula>NOT(ISERROR(SEARCH("Zhang",A477)))</formula>
    </cfRule>
    <cfRule type="containsText" dxfId="427" priority="397" operator="containsText" text="Weiss">
      <formula>NOT(ISERROR(SEARCH("Weiss",A477)))</formula>
    </cfRule>
    <cfRule type="containsText" dxfId="426" priority="398" operator="containsText" text="Carson">
      <formula>NOT(ISERROR(SEARCH("Carson",A477)))</formula>
    </cfRule>
    <cfRule type="containsText" dxfId="425" priority="399" operator="containsText" text="Amighi">
      <formula>NOT(ISERROR(SEARCH("Amighi",A477)))</formula>
    </cfRule>
    <cfRule type="containsText" dxfId="424" priority="400" operator="containsText" text="Caldwell">
      <formula>NOT(ISERROR(SEARCH("Caldwell",A477)))</formula>
    </cfRule>
  </conditionalFormatting>
  <conditionalFormatting sqref="A477:A480">
    <cfRule type="containsText" dxfId="423" priority="387" operator="containsText" text="Weiss">
      <formula>NOT(ISERROR(SEARCH("Weiss",A477)))</formula>
    </cfRule>
  </conditionalFormatting>
  <conditionalFormatting sqref="A477:A480">
    <cfRule type="containsText" dxfId="422" priority="386" operator="containsText" text="Reynolds">
      <formula>NOT(ISERROR(SEARCH("Reynolds",A477)))</formula>
    </cfRule>
  </conditionalFormatting>
  <conditionalFormatting sqref="A477:A480">
    <cfRule type="containsText" dxfId="421" priority="385" operator="containsText" text="Poniatowski">
      <formula>NOT(ISERROR(SEARCH("Poniatowski",A477)))</formula>
    </cfRule>
  </conditionalFormatting>
  <conditionalFormatting sqref="A489:A492">
    <cfRule type="containsText" dxfId="420" priority="372" operator="containsText" text="Madigan">
      <formula>NOT(ISERROR(SEARCH("Madigan",A489)))</formula>
    </cfRule>
    <cfRule type="containsText" dxfId="419" priority="373" operator="containsText" text="Poniatowski">
      <formula>NOT(ISERROR(SEARCH("Poniatowski",A489)))</formula>
    </cfRule>
    <cfRule type="containsText" dxfId="418" priority="374" operator="containsText" text="Hwang">
      <formula>NOT(ISERROR(SEARCH("Hwang",A489)))</formula>
    </cfRule>
    <cfRule type="containsText" dxfId="417" priority="375" operator="containsText" text="Chyu">
      <formula>NOT(ISERROR(SEARCH("Chyu",A489)))</formula>
    </cfRule>
    <cfRule type="containsText" dxfId="416" priority="376" operator="containsText" text="Reynolds">
      <formula>NOT(ISERROR(SEARCH("Reynolds",A489)))</formula>
    </cfRule>
    <cfRule type="containsText" dxfId="415" priority="377" operator="containsText" text="Kirk">
      <formula>NOT(ISERROR(SEARCH("Kirk",A489)))</formula>
    </cfRule>
    <cfRule type="containsText" dxfId="414" priority="378" operator="containsText" text="Kanabolo">
      <formula>NOT(ISERROR(SEARCH("Kanabolo",A489)))</formula>
    </cfRule>
    <cfRule type="containsText" dxfId="413" priority="379" operator="containsText" text="Peters">
      <formula>NOT(ISERROR(SEARCH("Peters",A489)))</formula>
    </cfRule>
    <cfRule type="containsText" dxfId="412" priority="380" operator="containsText" text="Zhang">
      <formula>NOT(ISERROR(SEARCH("Zhang",A489)))</formula>
    </cfRule>
    <cfRule type="containsText" dxfId="411" priority="381" operator="containsText" text="Weiss">
      <formula>NOT(ISERROR(SEARCH("Weiss",A489)))</formula>
    </cfRule>
    <cfRule type="containsText" dxfId="410" priority="382" operator="containsText" text="Carson">
      <formula>NOT(ISERROR(SEARCH("Carson",A489)))</formula>
    </cfRule>
    <cfRule type="containsText" dxfId="409" priority="383" operator="containsText" text="Amighi">
      <formula>NOT(ISERROR(SEARCH("Amighi",A489)))</formula>
    </cfRule>
    <cfRule type="containsText" dxfId="408" priority="384" operator="containsText" text="Caldwell">
      <formula>NOT(ISERROR(SEARCH("Caldwell",A489)))</formula>
    </cfRule>
  </conditionalFormatting>
  <conditionalFormatting sqref="A489:A492">
    <cfRule type="containsText" dxfId="407" priority="371" operator="containsText" text="Weiss">
      <formula>NOT(ISERROR(SEARCH("Weiss",A489)))</formula>
    </cfRule>
  </conditionalFormatting>
  <conditionalFormatting sqref="A489:A492">
    <cfRule type="containsText" dxfId="406" priority="370" operator="containsText" text="Reynolds">
      <formula>NOT(ISERROR(SEARCH("Reynolds",A489)))</formula>
    </cfRule>
  </conditionalFormatting>
  <conditionalFormatting sqref="A489:A492">
    <cfRule type="containsText" dxfId="405" priority="369" operator="containsText" text="Poniatowski">
      <formula>NOT(ISERROR(SEARCH("Poniatowski",A489)))</formula>
    </cfRule>
  </conditionalFormatting>
  <conditionalFormatting sqref="A501:A504">
    <cfRule type="containsText" dxfId="404" priority="356" operator="containsText" text="Madigan">
      <formula>NOT(ISERROR(SEARCH("Madigan",A501)))</formula>
    </cfRule>
    <cfRule type="containsText" dxfId="403" priority="357" operator="containsText" text="Poniatowski">
      <formula>NOT(ISERROR(SEARCH("Poniatowski",A501)))</formula>
    </cfRule>
    <cfRule type="containsText" dxfId="402" priority="358" operator="containsText" text="Hwang">
      <formula>NOT(ISERROR(SEARCH("Hwang",A501)))</formula>
    </cfRule>
    <cfRule type="containsText" dxfId="401" priority="359" operator="containsText" text="Chyu">
      <formula>NOT(ISERROR(SEARCH("Chyu",A501)))</formula>
    </cfRule>
    <cfRule type="containsText" dxfId="400" priority="360" operator="containsText" text="Reynolds">
      <formula>NOT(ISERROR(SEARCH("Reynolds",A501)))</formula>
    </cfRule>
    <cfRule type="containsText" dxfId="399" priority="361" operator="containsText" text="Kirk">
      <formula>NOT(ISERROR(SEARCH("Kirk",A501)))</formula>
    </cfRule>
    <cfRule type="containsText" dxfId="398" priority="362" operator="containsText" text="Kanabolo">
      <formula>NOT(ISERROR(SEARCH("Kanabolo",A501)))</formula>
    </cfRule>
    <cfRule type="containsText" dxfId="397" priority="363" operator="containsText" text="Peters">
      <formula>NOT(ISERROR(SEARCH("Peters",A501)))</formula>
    </cfRule>
    <cfRule type="containsText" dxfId="396" priority="364" operator="containsText" text="Zhang">
      <formula>NOT(ISERROR(SEARCH("Zhang",A501)))</formula>
    </cfRule>
    <cfRule type="containsText" dxfId="395" priority="365" operator="containsText" text="Weiss">
      <formula>NOT(ISERROR(SEARCH("Weiss",A501)))</formula>
    </cfRule>
    <cfRule type="containsText" dxfId="394" priority="366" operator="containsText" text="Carson">
      <formula>NOT(ISERROR(SEARCH("Carson",A501)))</formula>
    </cfRule>
    <cfRule type="containsText" dxfId="393" priority="367" operator="containsText" text="Amighi">
      <formula>NOT(ISERROR(SEARCH("Amighi",A501)))</formula>
    </cfRule>
    <cfRule type="containsText" dxfId="392" priority="368" operator="containsText" text="Caldwell">
      <formula>NOT(ISERROR(SEARCH("Caldwell",A501)))</formula>
    </cfRule>
  </conditionalFormatting>
  <conditionalFormatting sqref="A501:A504">
    <cfRule type="containsText" dxfId="391" priority="355" operator="containsText" text="Weiss">
      <formula>NOT(ISERROR(SEARCH("Weiss",A501)))</formula>
    </cfRule>
  </conditionalFormatting>
  <conditionalFormatting sqref="A501:A504">
    <cfRule type="containsText" dxfId="390" priority="354" operator="containsText" text="Reynolds">
      <formula>NOT(ISERROR(SEARCH("Reynolds",A501)))</formula>
    </cfRule>
  </conditionalFormatting>
  <conditionalFormatting sqref="A501:A504">
    <cfRule type="containsText" dxfId="389" priority="353" operator="containsText" text="Poniatowski">
      <formula>NOT(ISERROR(SEARCH("Poniatowski",A501)))</formula>
    </cfRule>
  </conditionalFormatting>
  <conditionalFormatting sqref="A513:A516">
    <cfRule type="containsText" dxfId="388" priority="340" operator="containsText" text="Madigan">
      <formula>NOT(ISERROR(SEARCH("Madigan",A513)))</formula>
    </cfRule>
    <cfRule type="containsText" dxfId="387" priority="341" operator="containsText" text="Poniatowski">
      <formula>NOT(ISERROR(SEARCH("Poniatowski",A513)))</formula>
    </cfRule>
    <cfRule type="containsText" dxfId="386" priority="342" operator="containsText" text="Hwang">
      <formula>NOT(ISERROR(SEARCH("Hwang",A513)))</formula>
    </cfRule>
    <cfRule type="containsText" dxfId="385" priority="343" operator="containsText" text="Chyu">
      <formula>NOT(ISERROR(SEARCH("Chyu",A513)))</formula>
    </cfRule>
    <cfRule type="containsText" dxfId="384" priority="344" operator="containsText" text="Reynolds">
      <formula>NOT(ISERROR(SEARCH("Reynolds",A513)))</formula>
    </cfRule>
    <cfRule type="containsText" dxfId="383" priority="345" operator="containsText" text="Kirk">
      <formula>NOT(ISERROR(SEARCH("Kirk",A513)))</formula>
    </cfRule>
    <cfRule type="containsText" dxfId="382" priority="346" operator="containsText" text="Kanabolo">
      <formula>NOT(ISERROR(SEARCH("Kanabolo",A513)))</formula>
    </cfRule>
    <cfRule type="containsText" dxfId="381" priority="347" operator="containsText" text="Peters">
      <formula>NOT(ISERROR(SEARCH("Peters",A513)))</formula>
    </cfRule>
    <cfRule type="containsText" dxfId="380" priority="348" operator="containsText" text="Zhang">
      <formula>NOT(ISERROR(SEARCH("Zhang",A513)))</formula>
    </cfRule>
    <cfRule type="containsText" dxfId="379" priority="349" operator="containsText" text="Weiss">
      <formula>NOT(ISERROR(SEARCH("Weiss",A513)))</formula>
    </cfRule>
    <cfRule type="containsText" dxfId="378" priority="350" operator="containsText" text="Carson">
      <formula>NOT(ISERROR(SEARCH("Carson",A513)))</formula>
    </cfRule>
    <cfRule type="containsText" dxfId="377" priority="351" operator="containsText" text="Amighi">
      <formula>NOT(ISERROR(SEARCH("Amighi",A513)))</formula>
    </cfRule>
    <cfRule type="containsText" dxfId="376" priority="352" operator="containsText" text="Caldwell">
      <formula>NOT(ISERROR(SEARCH("Caldwell",A513)))</formula>
    </cfRule>
  </conditionalFormatting>
  <conditionalFormatting sqref="A513:A516">
    <cfRule type="containsText" dxfId="375" priority="339" operator="containsText" text="Weiss">
      <formula>NOT(ISERROR(SEARCH("Weiss",A513)))</formula>
    </cfRule>
  </conditionalFormatting>
  <conditionalFormatting sqref="A513:A516">
    <cfRule type="containsText" dxfId="374" priority="338" operator="containsText" text="Reynolds">
      <formula>NOT(ISERROR(SEARCH("Reynolds",A513)))</formula>
    </cfRule>
  </conditionalFormatting>
  <conditionalFormatting sqref="A513:A516">
    <cfRule type="containsText" dxfId="373" priority="337" operator="containsText" text="Poniatowski">
      <formula>NOT(ISERROR(SEARCH("Poniatowski",A513)))</formula>
    </cfRule>
  </conditionalFormatting>
  <conditionalFormatting sqref="A525:A528">
    <cfRule type="containsText" dxfId="372" priority="324" operator="containsText" text="Madigan">
      <formula>NOT(ISERROR(SEARCH("Madigan",A525)))</formula>
    </cfRule>
    <cfRule type="containsText" dxfId="371" priority="325" operator="containsText" text="Poniatowski">
      <formula>NOT(ISERROR(SEARCH("Poniatowski",A525)))</formula>
    </cfRule>
    <cfRule type="containsText" dxfId="370" priority="326" operator="containsText" text="Hwang">
      <formula>NOT(ISERROR(SEARCH("Hwang",A525)))</formula>
    </cfRule>
    <cfRule type="containsText" dxfId="369" priority="327" operator="containsText" text="Chyu">
      <formula>NOT(ISERROR(SEARCH("Chyu",A525)))</formula>
    </cfRule>
    <cfRule type="containsText" dxfId="368" priority="328" operator="containsText" text="Reynolds">
      <formula>NOT(ISERROR(SEARCH("Reynolds",A525)))</formula>
    </cfRule>
    <cfRule type="containsText" dxfId="367" priority="329" operator="containsText" text="Kirk">
      <formula>NOT(ISERROR(SEARCH("Kirk",A525)))</formula>
    </cfRule>
    <cfRule type="containsText" dxfId="366" priority="330" operator="containsText" text="Kanabolo">
      <formula>NOT(ISERROR(SEARCH("Kanabolo",A525)))</formula>
    </cfRule>
    <cfRule type="containsText" dxfId="365" priority="331" operator="containsText" text="Peters">
      <formula>NOT(ISERROR(SEARCH("Peters",A525)))</formula>
    </cfRule>
    <cfRule type="containsText" dxfId="364" priority="332" operator="containsText" text="Zhang">
      <formula>NOT(ISERROR(SEARCH("Zhang",A525)))</formula>
    </cfRule>
    <cfRule type="containsText" dxfId="363" priority="333" operator="containsText" text="Weiss">
      <formula>NOT(ISERROR(SEARCH("Weiss",A525)))</formula>
    </cfRule>
    <cfRule type="containsText" dxfId="362" priority="334" operator="containsText" text="Carson">
      <formula>NOT(ISERROR(SEARCH("Carson",A525)))</formula>
    </cfRule>
    <cfRule type="containsText" dxfId="361" priority="335" operator="containsText" text="Amighi">
      <formula>NOT(ISERROR(SEARCH("Amighi",A525)))</formula>
    </cfRule>
    <cfRule type="containsText" dxfId="360" priority="336" operator="containsText" text="Caldwell">
      <formula>NOT(ISERROR(SEARCH("Caldwell",A525)))</formula>
    </cfRule>
  </conditionalFormatting>
  <conditionalFormatting sqref="A525:A528">
    <cfRule type="containsText" dxfId="359" priority="323" operator="containsText" text="Weiss">
      <formula>NOT(ISERROR(SEARCH("Weiss",A525)))</formula>
    </cfRule>
  </conditionalFormatting>
  <conditionalFormatting sqref="A525:A528">
    <cfRule type="containsText" dxfId="358" priority="322" operator="containsText" text="Reynolds">
      <formula>NOT(ISERROR(SEARCH("Reynolds",A525)))</formula>
    </cfRule>
  </conditionalFormatting>
  <conditionalFormatting sqref="A525:A528">
    <cfRule type="containsText" dxfId="357" priority="321" operator="containsText" text="Poniatowski">
      <formula>NOT(ISERROR(SEARCH("Poniatowski",A525)))</formula>
    </cfRule>
  </conditionalFormatting>
  <conditionalFormatting sqref="A537:A540">
    <cfRule type="containsText" dxfId="356" priority="308" operator="containsText" text="Madigan">
      <formula>NOT(ISERROR(SEARCH("Madigan",A537)))</formula>
    </cfRule>
    <cfRule type="containsText" dxfId="355" priority="309" operator="containsText" text="Poniatowski">
      <formula>NOT(ISERROR(SEARCH("Poniatowski",A537)))</formula>
    </cfRule>
    <cfRule type="containsText" dxfId="354" priority="310" operator="containsText" text="Hwang">
      <formula>NOT(ISERROR(SEARCH("Hwang",A537)))</formula>
    </cfRule>
    <cfRule type="containsText" dxfId="353" priority="311" operator="containsText" text="Chyu">
      <formula>NOT(ISERROR(SEARCH("Chyu",A537)))</formula>
    </cfRule>
    <cfRule type="containsText" dxfId="352" priority="312" operator="containsText" text="Reynolds">
      <formula>NOT(ISERROR(SEARCH("Reynolds",A537)))</formula>
    </cfRule>
    <cfRule type="containsText" dxfId="351" priority="313" operator="containsText" text="Kirk">
      <formula>NOT(ISERROR(SEARCH("Kirk",A537)))</formula>
    </cfRule>
    <cfRule type="containsText" dxfId="350" priority="314" operator="containsText" text="Kanabolo">
      <formula>NOT(ISERROR(SEARCH("Kanabolo",A537)))</formula>
    </cfRule>
    <cfRule type="containsText" dxfId="349" priority="315" operator="containsText" text="Peters">
      <formula>NOT(ISERROR(SEARCH("Peters",A537)))</formula>
    </cfRule>
    <cfRule type="containsText" dxfId="348" priority="316" operator="containsText" text="Zhang">
      <formula>NOT(ISERROR(SEARCH("Zhang",A537)))</formula>
    </cfRule>
    <cfRule type="containsText" dxfId="347" priority="317" operator="containsText" text="Weiss">
      <formula>NOT(ISERROR(SEARCH("Weiss",A537)))</formula>
    </cfRule>
    <cfRule type="containsText" dxfId="346" priority="318" operator="containsText" text="Carson">
      <formula>NOT(ISERROR(SEARCH("Carson",A537)))</formula>
    </cfRule>
    <cfRule type="containsText" dxfId="345" priority="319" operator="containsText" text="Amighi">
      <formula>NOT(ISERROR(SEARCH("Amighi",A537)))</formula>
    </cfRule>
    <cfRule type="containsText" dxfId="344" priority="320" operator="containsText" text="Caldwell">
      <formula>NOT(ISERROR(SEARCH("Caldwell",A537)))</formula>
    </cfRule>
  </conditionalFormatting>
  <conditionalFormatting sqref="A537:A540">
    <cfRule type="containsText" dxfId="343" priority="307" operator="containsText" text="Weiss">
      <formula>NOT(ISERROR(SEARCH("Weiss",A537)))</formula>
    </cfRule>
  </conditionalFormatting>
  <conditionalFormatting sqref="A537:A540">
    <cfRule type="containsText" dxfId="342" priority="306" operator="containsText" text="Reynolds">
      <formula>NOT(ISERROR(SEARCH("Reynolds",A537)))</formula>
    </cfRule>
  </conditionalFormatting>
  <conditionalFormatting sqref="A537:A540">
    <cfRule type="containsText" dxfId="341" priority="305" operator="containsText" text="Poniatowski">
      <formula>NOT(ISERROR(SEARCH("Poniatowski",A537)))</formula>
    </cfRule>
  </conditionalFormatting>
  <conditionalFormatting sqref="A549:A552">
    <cfRule type="containsText" dxfId="340" priority="292" operator="containsText" text="Madigan">
      <formula>NOT(ISERROR(SEARCH("Madigan",A549)))</formula>
    </cfRule>
    <cfRule type="containsText" dxfId="339" priority="293" operator="containsText" text="Poniatowski">
      <formula>NOT(ISERROR(SEARCH("Poniatowski",A549)))</formula>
    </cfRule>
    <cfRule type="containsText" dxfId="338" priority="294" operator="containsText" text="Hwang">
      <formula>NOT(ISERROR(SEARCH("Hwang",A549)))</formula>
    </cfRule>
    <cfRule type="containsText" dxfId="337" priority="295" operator="containsText" text="Chyu">
      <formula>NOT(ISERROR(SEARCH("Chyu",A549)))</formula>
    </cfRule>
    <cfRule type="containsText" dxfId="336" priority="296" operator="containsText" text="Reynolds">
      <formula>NOT(ISERROR(SEARCH("Reynolds",A549)))</formula>
    </cfRule>
    <cfRule type="containsText" dxfId="335" priority="297" operator="containsText" text="Kirk">
      <formula>NOT(ISERROR(SEARCH("Kirk",A549)))</formula>
    </cfRule>
    <cfRule type="containsText" dxfId="334" priority="298" operator="containsText" text="Kanabolo">
      <formula>NOT(ISERROR(SEARCH("Kanabolo",A549)))</formula>
    </cfRule>
    <cfRule type="containsText" dxfId="333" priority="299" operator="containsText" text="Peters">
      <formula>NOT(ISERROR(SEARCH("Peters",A549)))</formula>
    </cfRule>
    <cfRule type="containsText" dxfId="332" priority="300" operator="containsText" text="Zhang">
      <formula>NOT(ISERROR(SEARCH("Zhang",A549)))</formula>
    </cfRule>
    <cfRule type="containsText" dxfId="331" priority="301" operator="containsText" text="Weiss">
      <formula>NOT(ISERROR(SEARCH("Weiss",A549)))</formula>
    </cfRule>
    <cfRule type="containsText" dxfId="330" priority="302" operator="containsText" text="Carson">
      <formula>NOT(ISERROR(SEARCH("Carson",A549)))</formula>
    </cfRule>
    <cfRule type="containsText" dxfId="329" priority="303" operator="containsText" text="Amighi">
      <formula>NOT(ISERROR(SEARCH("Amighi",A549)))</formula>
    </cfRule>
    <cfRule type="containsText" dxfId="328" priority="304" operator="containsText" text="Caldwell">
      <formula>NOT(ISERROR(SEARCH("Caldwell",A549)))</formula>
    </cfRule>
  </conditionalFormatting>
  <conditionalFormatting sqref="A549:A552">
    <cfRule type="containsText" dxfId="327" priority="291" operator="containsText" text="Weiss">
      <formula>NOT(ISERROR(SEARCH("Weiss",A549)))</formula>
    </cfRule>
  </conditionalFormatting>
  <conditionalFormatting sqref="A549:A552">
    <cfRule type="containsText" dxfId="326" priority="290" operator="containsText" text="Reynolds">
      <formula>NOT(ISERROR(SEARCH("Reynolds",A549)))</formula>
    </cfRule>
  </conditionalFormatting>
  <conditionalFormatting sqref="A549:A552">
    <cfRule type="containsText" dxfId="325" priority="289" operator="containsText" text="Poniatowski">
      <formula>NOT(ISERROR(SEARCH("Poniatowski",A549)))</formula>
    </cfRule>
  </conditionalFormatting>
  <conditionalFormatting sqref="A561:A564">
    <cfRule type="containsText" dxfId="324" priority="276" operator="containsText" text="Madigan">
      <formula>NOT(ISERROR(SEARCH("Madigan",A561)))</formula>
    </cfRule>
    <cfRule type="containsText" dxfId="323" priority="277" operator="containsText" text="Poniatowski">
      <formula>NOT(ISERROR(SEARCH("Poniatowski",A561)))</formula>
    </cfRule>
    <cfRule type="containsText" dxfId="322" priority="278" operator="containsText" text="Hwang">
      <formula>NOT(ISERROR(SEARCH("Hwang",A561)))</formula>
    </cfRule>
    <cfRule type="containsText" dxfId="321" priority="279" operator="containsText" text="Chyu">
      <formula>NOT(ISERROR(SEARCH("Chyu",A561)))</formula>
    </cfRule>
    <cfRule type="containsText" dxfId="320" priority="280" operator="containsText" text="Reynolds">
      <formula>NOT(ISERROR(SEARCH("Reynolds",A561)))</formula>
    </cfRule>
    <cfRule type="containsText" dxfId="319" priority="281" operator="containsText" text="Kirk">
      <formula>NOT(ISERROR(SEARCH("Kirk",A561)))</formula>
    </cfRule>
    <cfRule type="containsText" dxfId="318" priority="282" operator="containsText" text="Kanabolo">
      <formula>NOT(ISERROR(SEARCH("Kanabolo",A561)))</formula>
    </cfRule>
    <cfRule type="containsText" dxfId="317" priority="283" operator="containsText" text="Peters">
      <formula>NOT(ISERROR(SEARCH("Peters",A561)))</formula>
    </cfRule>
    <cfRule type="containsText" dxfId="316" priority="284" operator="containsText" text="Zhang">
      <formula>NOT(ISERROR(SEARCH("Zhang",A561)))</formula>
    </cfRule>
    <cfRule type="containsText" dxfId="315" priority="285" operator="containsText" text="Weiss">
      <formula>NOT(ISERROR(SEARCH("Weiss",A561)))</formula>
    </cfRule>
    <cfRule type="containsText" dxfId="314" priority="286" operator="containsText" text="Carson">
      <formula>NOT(ISERROR(SEARCH("Carson",A561)))</formula>
    </cfRule>
    <cfRule type="containsText" dxfId="313" priority="287" operator="containsText" text="Amighi">
      <formula>NOT(ISERROR(SEARCH("Amighi",A561)))</formula>
    </cfRule>
    <cfRule type="containsText" dxfId="312" priority="288" operator="containsText" text="Caldwell">
      <formula>NOT(ISERROR(SEARCH("Caldwell",A561)))</formula>
    </cfRule>
  </conditionalFormatting>
  <conditionalFormatting sqref="A561:A564">
    <cfRule type="containsText" dxfId="311" priority="275" operator="containsText" text="Weiss">
      <formula>NOT(ISERROR(SEARCH("Weiss",A561)))</formula>
    </cfRule>
  </conditionalFormatting>
  <conditionalFormatting sqref="A561:A564">
    <cfRule type="containsText" dxfId="310" priority="274" operator="containsText" text="Reynolds">
      <formula>NOT(ISERROR(SEARCH("Reynolds",A561)))</formula>
    </cfRule>
  </conditionalFormatting>
  <conditionalFormatting sqref="A561:A564">
    <cfRule type="containsText" dxfId="309" priority="273" operator="containsText" text="Poniatowski">
      <formula>NOT(ISERROR(SEARCH("Poniatowski",A561)))</formula>
    </cfRule>
  </conditionalFormatting>
  <conditionalFormatting sqref="A573:A576">
    <cfRule type="containsText" dxfId="308" priority="260" operator="containsText" text="Madigan">
      <formula>NOT(ISERROR(SEARCH("Madigan",A573)))</formula>
    </cfRule>
    <cfRule type="containsText" dxfId="307" priority="261" operator="containsText" text="Poniatowski">
      <formula>NOT(ISERROR(SEARCH("Poniatowski",A573)))</formula>
    </cfRule>
    <cfRule type="containsText" dxfId="306" priority="262" operator="containsText" text="Hwang">
      <formula>NOT(ISERROR(SEARCH("Hwang",A573)))</formula>
    </cfRule>
    <cfRule type="containsText" dxfId="305" priority="263" operator="containsText" text="Chyu">
      <formula>NOT(ISERROR(SEARCH("Chyu",A573)))</formula>
    </cfRule>
    <cfRule type="containsText" dxfId="304" priority="264" operator="containsText" text="Reynolds">
      <formula>NOT(ISERROR(SEARCH("Reynolds",A573)))</formula>
    </cfRule>
    <cfRule type="containsText" dxfId="303" priority="265" operator="containsText" text="Kirk">
      <formula>NOT(ISERROR(SEARCH("Kirk",A573)))</formula>
    </cfRule>
    <cfRule type="containsText" dxfId="302" priority="266" operator="containsText" text="Kanabolo">
      <formula>NOT(ISERROR(SEARCH("Kanabolo",A573)))</formula>
    </cfRule>
    <cfRule type="containsText" dxfId="301" priority="267" operator="containsText" text="Peters">
      <formula>NOT(ISERROR(SEARCH("Peters",A573)))</formula>
    </cfRule>
    <cfRule type="containsText" dxfId="300" priority="268" operator="containsText" text="Zhang">
      <formula>NOT(ISERROR(SEARCH("Zhang",A573)))</formula>
    </cfRule>
    <cfRule type="containsText" dxfId="299" priority="269" operator="containsText" text="Weiss">
      <formula>NOT(ISERROR(SEARCH("Weiss",A573)))</formula>
    </cfRule>
    <cfRule type="containsText" dxfId="298" priority="270" operator="containsText" text="Carson">
      <formula>NOT(ISERROR(SEARCH("Carson",A573)))</formula>
    </cfRule>
    <cfRule type="containsText" dxfId="297" priority="271" operator="containsText" text="Amighi">
      <formula>NOT(ISERROR(SEARCH("Amighi",A573)))</formula>
    </cfRule>
    <cfRule type="containsText" dxfId="296" priority="272" operator="containsText" text="Caldwell">
      <formula>NOT(ISERROR(SEARCH("Caldwell",A573)))</formula>
    </cfRule>
  </conditionalFormatting>
  <conditionalFormatting sqref="A573:A576">
    <cfRule type="containsText" dxfId="295" priority="259" operator="containsText" text="Weiss">
      <formula>NOT(ISERROR(SEARCH("Weiss",A573)))</formula>
    </cfRule>
  </conditionalFormatting>
  <conditionalFormatting sqref="A573:A576">
    <cfRule type="containsText" dxfId="294" priority="258" operator="containsText" text="Reynolds">
      <formula>NOT(ISERROR(SEARCH("Reynolds",A573)))</formula>
    </cfRule>
  </conditionalFormatting>
  <conditionalFormatting sqref="A573:A576">
    <cfRule type="containsText" dxfId="293" priority="257" operator="containsText" text="Poniatowski">
      <formula>NOT(ISERROR(SEARCH("Poniatowski",A573)))</formula>
    </cfRule>
  </conditionalFormatting>
  <conditionalFormatting sqref="A585:A588">
    <cfRule type="containsText" dxfId="292" priority="244" operator="containsText" text="Madigan">
      <formula>NOT(ISERROR(SEARCH("Madigan",A585)))</formula>
    </cfRule>
    <cfRule type="containsText" dxfId="291" priority="245" operator="containsText" text="Poniatowski">
      <formula>NOT(ISERROR(SEARCH("Poniatowski",A585)))</formula>
    </cfRule>
    <cfRule type="containsText" dxfId="290" priority="246" operator="containsText" text="Hwang">
      <formula>NOT(ISERROR(SEARCH("Hwang",A585)))</formula>
    </cfRule>
    <cfRule type="containsText" dxfId="289" priority="247" operator="containsText" text="Chyu">
      <formula>NOT(ISERROR(SEARCH("Chyu",A585)))</formula>
    </cfRule>
    <cfRule type="containsText" dxfId="288" priority="248" operator="containsText" text="Reynolds">
      <formula>NOT(ISERROR(SEARCH("Reynolds",A585)))</formula>
    </cfRule>
    <cfRule type="containsText" dxfId="287" priority="249" operator="containsText" text="Kirk">
      <formula>NOT(ISERROR(SEARCH("Kirk",A585)))</formula>
    </cfRule>
    <cfRule type="containsText" dxfId="286" priority="250" operator="containsText" text="Kanabolo">
      <formula>NOT(ISERROR(SEARCH("Kanabolo",A585)))</formula>
    </cfRule>
    <cfRule type="containsText" dxfId="285" priority="251" operator="containsText" text="Peters">
      <formula>NOT(ISERROR(SEARCH("Peters",A585)))</formula>
    </cfRule>
    <cfRule type="containsText" dxfId="284" priority="252" operator="containsText" text="Zhang">
      <formula>NOT(ISERROR(SEARCH("Zhang",A585)))</formula>
    </cfRule>
    <cfRule type="containsText" dxfId="283" priority="253" operator="containsText" text="Weiss">
      <formula>NOT(ISERROR(SEARCH("Weiss",A585)))</formula>
    </cfRule>
    <cfRule type="containsText" dxfId="282" priority="254" operator="containsText" text="Carson">
      <formula>NOT(ISERROR(SEARCH("Carson",A585)))</formula>
    </cfRule>
    <cfRule type="containsText" dxfId="281" priority="255" operator="containsText" text="Amighi">
      <formula>NOT(ISERROR(SEARCH("Amighi",A585)))</formula>
    </cfRule>
    <cfRule type="containsText" dxfId="280" priority="256" operator="containsText" text="Caldwell">
      <formula>NOT(ISERROR(SEARCH("Caldwell",A585)))</formula>
    </cfRule>
  </conditionalFormatting>
  <conditionalFormatting sqref="A585:A588">
    <cfRule type="containsText" dxfId="279" priority="243" operator="containsText" text="Weiss">
      <formula>NOT(ISERROR(SEARCH("Weiss",A585)))</formula>
    </cfRule>
  </conditionalFormatting>
  <conditionalFormatting sqref="A585:A588">
    <cfRule type="containsText" dxfId="278" priority="242" operator="containsText" text="Reynolds">
      <formula>NOT(ISERROR(SEARCH("Reynolds",A585)))</formula>
    </cfRule>
  </conditionalFormatting>
  <conditionalFormatting sqref="A585:A588">
    <cfRule type="containsText" dxfId="277" priority="241" operator="containsText" text="Poniatowski">
      <formula>NOT(ISERROR(SEARCH("Poniatowski",A585)))</formula>
    </cfRule>
  </conditionalFormatting>
  <conditionalFormatting sqref="A597:A600">
    <cfRule type="containsText" dxfId="276" priority="228" operator="containsText" text="Madigan">
      <formula>NOT(ISERROR(SEARCH("Madigan",A597)))</formula>
    </cfRule>
    <cfRule type="containsText" dxfId="275" priority="229" operator="containsText" text="Poniatowski">
      <formula>NOT(ISERROR(SEARCH("Poniatowski",A597)))</formula>
    </cfRule>
    <cfRule type="containsText" dxfId="274" priority="230" operator="containsText" text="Hwang">
      <formula>NOT(ISERROR(SEARCH("Hwang",A597)))</formula>
    </cfRule>
    <cfRule type="containsText" dxfId="273" priority="231" operator="containsText" text="Chyu">
      <formula>NOT(ISERROR(SEARCH("Chyu",A597)))</formula>
    </cfRule>
    <cfRule type="containsText" dxfId="272" priority="232" operator="containsText" text="Reynolds">
      <formula>NOT(ISERROR(SEARCH("Reynolds",A597)))</formula>
    </cfRule>
    <cfRule type="containsText" dxfId="271" priority="233" operator="containsText" text="Kirk">
      <formula>NOT(ISERROR(SEARCH("Kirk",A597)))</formula>
    </cfRule>
    <cfRule type="containsText" dxfId="270" priority="234" operator="containsText" text="Kanabolo">
      <formula>NOT(ISERROR(SEARCH("Kanabolo",A597)))</formula>
    </cfRule>
    <cfRule type="containsText" dxfId="269" priority="235" operator="containsText" text="Peters">
      <formula>NOT(ISERROR(SEARCH("Peters",A597)))</formula>
    </cfRule>
    <cfRule type="containsText" dxfId="268" priority="236" operator="containsText" text="Zhang">
      <formula>NOT(ISERROR(SEARCH("Zhang",A597)))</formula>
    </cfRule>
    <cfRule type="containsText" dxfId="267" priority="237" operator="containsText" text="Weiss">
      <formula>NOT(ISERROR(SEARCH("Weiss",A597)))</formula>
    </cfRule>
    <cfRule type="containsText" dxfId="266" priority="238" operator="containsText" text="Carson">
      <formula>NOT(ISERROR(SEARCH("Carson",A597)))</formula>
    </cfRule>
    <cfRule type="containsText" dxfId="265" priority="239" operator="containsText" text="Amighi">
      <formula>NOT(ISERROR(SEARCH("Amighi",A597)))</formula>
    </cfRule>
    <cfRule type="containsText" dxfId="264" priority="240" operator="containsText" text="Caldwell">
      <formula>NOT(ISERROR(SEARCH("Caldwell",A597)))</formula>
    </cfRule>
  </conditionalFormatting>
  <conditionalFormatting sqref="A597:A600">
    <cfRule type="containsText" dxfId="263" priority="227" operator="containsText" text="Weiss">
      <formula>NOT(ISERROR(SEARCH("Weiss",A597)))</formula>
    </cfRule>
  </conditionalFormatting>
  <conditionalFormatting sqref="A597:A600">
    <cfRule type="containsText" dxfId="262" priority="226" operator="containsText" text="Reynolds">
      <formula>NOT(ISERROR(SEARCH("Reynolds",A597)))</formula>
    </cfRule>
  </conditionalFormatting>
  <conditionalFormatting sqref="A597:A600">
    <cfRule type="containsText" dxfId="261" priority="225" operator="containsText" text="Poniatowski">
      <formula>NOT(ISERROR(SEARCH("Poniatowski",A597)))</formula>
    </cfRule>
  </conditionalFormatting>
  <conditionalFormatting sqref="A609:A612">
    <cfRule type="containsText" dxfId="260" priority="212" operator="containsText" text="Madigan">
      <formula>NOT(ISERROR(SEARCH("Madigan",A609)))</formula>
    </cfRule>
    <cfRule type="containsText" dxfId="259" priority="213" operator="containsText" text="Poniatowski">
      <formula>NOT(ISERROR(SEARCH("Poniatowski",A609)))</formula>
    </cfRule>
    <cfRule type="containsText" dxfId="258" priority="214" operator="containsText" text="Hwang">
      <formula>NOT(ISERROR(SEARCH("Hwang",A609)))</formula>
    </cfRule>
    <cfRule type="containsText" dxfId="257" priority="215" operator="containsText" text="Chyu">
      <formula>NOT(ISERROR(SEARCH("Chyu",A609)))</formula>
    </cfRule>
    <cfRule type="containsText" dxfId="256" priority="216" operator="containsText" text="Reynolds">
      <formula>NOT(ISERROR(SEARCH("Reynolds",A609)))</formula>
    </cfRule>
    <cfRule type="containsText" dxfId="255" priority="217" operator="containsText" text="Kirk">
      <formula>NOT(ISERROR(SEARCH("Kirk",A609)))</formula>
    </cfRule>
    <cfRule type="containsText" dxfId="254" priority="218" operator="containsText" text="Kanabolo">
      <formula>NOT(ISERROR(SEARCH("Kanabolo",A609)))</formula>
    </cfRule>
    <cfRule type="containsText" dxfId="253" priority="219" operator="containsText" text="Peters">
      <formula>NOT(ISERROR(SEARCH("Peters",A609)))</formula>
    </cfRule>
    <cfRule type="containsText" dxfId="252" priority="220" operator="containsText" text="Zhang">
      <formula>NOT(ISERROR(SEARCH("Zhang",A609)))</formula>
    </cfRule>
    <cfRule type="containsText" dxfId="251" priority="221" operator="containsText" text="Weiss">
      <formula>NOT(ISERROR(SEARCH("Weiss",A609)))</formula>
    </cfRule>
    <cfRule type="containsText" dxfId="250" priority="222" operator="containsText" text="Carson">
      <formula>NOT(ISERROR(SEARCH("Carson",A609)))</formula>
    </cfRule>
    <cfRule type="containsText" dxfId="249" priority="223" operator="containsText" text="Amighi">
      <formula>NOT(ISERROR(SEARCH("Amighi",A609)))</formula>
    </cfRule>
    <cfRule type="containsText" dxfId="248" priority="224" operator="containsText" text="Caldwell">
      <formula>NOT(ISERROR(SEARCH("Caldwell",A609)))</formula>
    </cfRule>
  </conditionalFormatting>
  <conditionalFormatting sqref="A609:A612">
    <cfRule type="containsText" dxfId="247" priority="211" operator="containsText" text="Weiss">
      <formula>NOT(ISERROR(SEARCH("Weiss",A609)))</formula>
    </cfRule>
  </conditionalFormatting>
  <conditionalFormatting sqref="A609:A612">
    <cfRule type="containsText" dxfId="246" priority="210" operator="containsText" text="Reynolds">
      <formula>NOT(ISERROR(SEARCH("Reynolds",A609)))</formula>
    </cfRule>
  </conditionalFormatting>
  <conditionalFormatting sqref="A609:A612">
    <cfRule type="containsText" dxfId="245" priority="209" operator="containsText" text="Poniatowski">
      <formula>NOT(ISERROR(SEARCH("Poniatowski",A609)))</formula>
    </cfRule>
  </conditionalFormatting>
  <conditionalFormatting sqref="A621:A624">
    <cfRule type="containsText" dxfId="244" priority="196" operator="containsText" text="Madigan">
      <formula>NOT(ISERROR(SEARCH("Madigan",A621)))</formula>
    </cfRule>
    <cfRule type="containsText" dxfId="243" priority="197" operator="containsText" text="Poniatowski">
      <formula>NOT(ISERROR(SEARCH("Poniatowski",A621)))</formula>
    </cfRule>
    <cfRule type="containsText" dxfId="242" priority="198" operator="containsText" text="Hwang">
      <formula>NOT(ISERROR(SEARCH("Hwang",A621)))</formula>
    </cfRule>
    <cfRule type="containsText" dxfId="241" priority="199" operator="containsText" text="Chyu">
      <formula>NOT(ISERROR(SEARCH("Chyu",A621)))</formula>
    </cfRule>
    <cfRule type="containsText" dxfId="240" priority="200" operator="containsText" text="Reynolds">
      <formula>NOT(ISERROR(SEARCH("Reynolds",A621)))</formula>
    </cfRule>
    <cfRule type="containsText" dxfId="239" priority="201" operator="containsText" text="Kirk">
      <formula>NOT(ISERROR(SEARCH("Kirk",A621)))</formula>
    </cfRule>
    <cfRule type="containsText" dxfId="238" priority="202" operator="containsText" text="Kanabolo">
      <formula>NOT(ISERROR(SEARCH("Kanabolo",A621)))</formula>
    </cfRule>
    <cfRule type="containsText" dxfId="237" priority="203" operator="containsText" text="Peters">
      <formula>NOT(ISERROR(SEARCH("Peters",A621)))</formula>
    </cfRule>
    <cfRule type="containsText" dxfId="236" priority="204" operator="containsText" text="Zhang">
      <formula>NOT(ISERROR(SEARCH("Zhang",A621)))</formula>
    </cfRule>
    <cfRule type="containsText" dxfId="235" priority="205" operator="containsText" text="Weiss">
      <formula>NOT(ISERROR(SEARCH("Weiss",A621)))</formula>
    </cfRule>
    <cfRule type="containsText" dxfId="234" priority="206" operator="containsText" text="Carson">
      <formula>NOT(ISERROR(SEARCH("Carson",A621)))</formula>
    </cfRule>
    <cfRule type="containsText" dxfId="233" priority="207" operator="containsText" text="Amighi">
      <formula>NOT(ISERROR(SEARCH("Amighi",A621)))</formula>
    </cfRule>
    <cfRule type="containsText" dxfId="232" priority="208" operator="containsText" text="Caldwell">
      <formula>NOT(ISERROR(SEARCH("Caldwell",A621)))</formula>
    </cfRule>
  </conditionalFormatting>
  <conditionalFormatting sqref="A621:A624">
    <cfRule type="containsText" dxfId="231" priority="195" operator="containsText" text="Weiss">
      <formula>NOT(ISERROR(SEARCH("Weiss",A621)))</formula>
    </cfRule>
  </conditionalFormatting>
  <conditionalFormatting sqref="A621:A624">
    <cfRule type="containsText" dxfId="230" priority="194" operator="containsText" text="Reynolds">
      <formula>NOT(ISERROR(SEARCH("Reynolds",A621)))</formula>
    </cfRule>
  </conditionalFormatting>
  <conditionalFormatting sqref="A621:A624">
    <cfRule type="containsText" dxfId="229" priority="193" operator="containsText" text="Poniatowski">
      <formula>NOT(ISERROR(SEARCH("Poniatowski",A621)))</formula>
    </cfRule>
  </conditionalFormatting>
  <conditionalFormatting sqref="A633:A636">
    <cfRule type="containsText" dxfId="228" priority="180" operator="containsText" text="Madigan">
      <formula>NOT(ISERROR(SEARCH("Madigan",A633)))</formula>
    </cfRule>
    <cfRule type="containsText" dxfId="227" priority="181" operator="containsText" text="Poniatowski">
      <formula>NOT(ISERROR(SEARCH("Poniatowski",A633)))</formula>
    </cfRule>
    <cfRule type="containsText" dxfId="226" priority="182" operator="containsText" text="Hwang">
      <formula>NOT(ISERROR(SEARCH("Hwang",A633)))</formula>
    </cfRule>
    <cfRule type="containsText" dxfId="225" priority="183" operator="containsText" text="Chyu">
      <formula>NOT(ISERROR(SEARCH("Chyu",A633)))</formula>
    </cfRule>
    <cfRule type="containsText" dxfId="224" priority="184" operator="containsText" text="Reynolds">
      <formula>NOT(ISERROR(SEARCH("Reynolds",A633)))</formula>
    </cfRule>
    <cfRule type="containsText" dxfId="223" priority="185" operator="containsText" text="Kirk">
      <formula>NOT(ISERROR(SEARCH("Kirk",A633)))</formula>
    </cfRule>
    <cfRule type="containsText" dxfId="222" priority="186" operator="containsText" text="Kanabolo">
      <formula>NOT(ISERROR(SEARCH("Kanabolo",A633)))</formula>
    </cfRule>
    <cfRule type="containsText" dxfId="221" priority="187" operator="containsText" text="Peters">
      <formula>NOT(ISERROR(SEARCH("Peters",A633)))</formula>
    </cfRule>
    <cfRule type="containsText" dxfId="220" priority="188" operator="containsText" text="Zhang">
      <formula>NOT(ISERROR(SEARCH("Zhang",A633)))</formula>
    </cfRule>
    <cfRule type="containsText" dxfId="219" priority="189" operator="containsText" text="Weiss">
      <formula>NOT(ISERROR(SEARCH("Weiss",A633)))</formula>
    </cfRule>
    <cfRule type="containsText" dxfId="218" priority="190" operator="containsText" text="Carson">
      <formula>NOT(ISERROR(SEARCH("Carson",A633)))</formula>
    </cfRule>
    <cfRule type="containsText" dxfId="217" priority="191" operator="containsText" text="Amighi">
      <formula>NOT(ISERROR(SEARCH("Amighi",A633)))</formula>
    </cfRule>
    <cfRule type="containsText" dxfId="216" priority="192" operator="containsText" text="Caldwell">
      <formula>NOT(ISERROR(SEARCH("Caldwell",A633)))</formula>
    </cfRule>
  </conditionalFormatting>
  <conditionalFormatting sqref="A633:A636">
    <cfRule type="containsText" dxfId="215" priority="179" operator="containsText" text="Weiss">
      <formula>NOT(ISERROR(SEARCH("Weiss",A633)))</formula>
    </cfRule>
  </conditionalFormatting>
  <conditionalFormatting sqref="A633:A636">
    <cfRule type="containsText" dxfId="214" priority="178" operator="containsText" text="Reynolds">
      <formula>NOT(ISERROR(SEARCH("Reynolds",A633)))</formula>
    </cfRule>
  </conditionalFormatting>
  <conditionalFormatting sqref="A633:A636">
    <cfRule type="containsText" dxfId="213" priority="177" operator="containsText" text="Poniatowski">
      <formula>NOT(ISERROR(SEARCH("Poniatowski",A633)))</formula>
    </cfRule>
  </conditionalFormatting>
  <conditionalFormatting sqref="A645:A648">
    <cfRule type="containsText" dxfId="212" priority="164" operator="containsText" text="Madigan">
      <formula>NOT(ISERROR(SEARCH("Madigan",A645)))</formula>
    </cfRule>
    <cfRule type="containsText" dxfId="211" priority="165" operator="containsText" text="Poniatowski">
      <formula>NOT(ISERROR(SEARCH("Poniatowski",A645)))</formula>
    </cfRule>
    <cfRule type="containsText" dxfId="210" priority="166" operator="containsText" text="Hwang">
      <formula>NOT(ISERROR(SEARCH("Hwang",A645)))</formula>
    </cfRule>
    <cfRule type="containsText" dxfId="209" priority="167" operator="containsText" text="Chyu">
      <formula>NOT(ISERROR(SEARCH("Chyu",A645)))</formula>
    </cfRule>
    <cfRule type="containsText" dxfId="208" priority="168" operator="containsText" text="Reynolds">
      <formula>NOT(ISERROR(SEARCH("Reynolds",A645)))</formula>
    </cfRule>
    <cfRule type="containsText" dxfId="207" priority="169" operator="containsText" text="Kirk">
      <formula>NOT(ISERROR(SEARCH("Kirk",A645)))</formula>
    </cfRule>
    <cfRule type="containsText" dxfId="206" priority="170" operator="containsText" text="Kanabolo">
      <formula>NOT(ISERROR(SEARCH("Kanabolo",A645)))</formula>
    </cfRule>
    <cfRule type="containsText" dxfId="205" priority="171" operator="containsText" text="Peters">
      <formula>NOT(ISERROR(SEARCH("Peters",A645)))</formula>
    </cfRule>
    <cfRule type="containsText" dxfId="204" priority="172" operator="containsText" text="Zhang">
      <formula>NOT(ISERROR(SEARCH("Zhang",A645)))</formula>
    </cfRule>
    <cfRule type="containsText" dxfId="203" priority="173" operator="containsText" text="Weiss">
      <formula>NOT(ISERROR(SEARCH("Weiss",A645)))</formula>
    </cfRule>
    <cfRule type="containsText" dxfId="202" priority="174" operator="containsText" text="Carson">
      <formula>NOT(ISERROR(SEARCH("Carson",A645)))</formula>
    </cfRule>
    <cfRule type="containsText" dxfId="201" priority="175" operator="containsText" text="Amighi">
      <formula>NOT(ISERROR(SEARCH("Amighi",A645)))</formula>
    </cfRule>
    <cfRule type="containsText" dxfId="200" priority="176" operator="containsText" text="Caldwell">
      <formula>NOT(ISERROR(SEARCH("Caldwell",A645)))</formula>
    </cfRule>
  </conditionalFormatting>
  <conditionalFormatting sqref="A645:A648">
    <cfRule type="containsText" dxfId="199" priority="163" operator="containsText" text="Weiss">
      <formula>NOT(ISERROR(SEARCH("Weiss",A645)))</formula>
    </cfRule>
  </conditionalFormatting>
  <conditionalFormatting sqref="A645:A648">
    <cfRule type="containsText" dxfId="198" priority="162" operator="containsText" text="Reynolds">
      <formula>NOT(ISERROR(SEARCH("Reynolds",A645)))</formula>
    </cfRule>
  </conditionalFormatting>
  <conditionalFormatting sqref="A645:A648">
    <cfRule type="containsText" dxfId="197" priority="161" operator="containsText" text="Poniatowski">
      <formula>NOT(ISERROR(SEARCH("Poniatowski",A645)))</formula>
    </cfRule>
  </conditionalFormatting>
  <conditionalFormatting sqref="A657:A660">
    <cfRule type="containsText" dxfId="196" priority="148" operator="containsText" text="Madigan">
      <formula>NOT(ISERROR(SEARCH("Madigan",A657)))</formula>
    </cfRule>
    <cfRule type="containsText" dxfId="195" priority="149" operator="containsText" text="Poniatowski">
      <formula>NOT(ISERROR(SEARCH("Poniatowski",A657)))</formula>
    </cfRule>
    <cfRule type="containsText" dxfId="194" priority="150" operator="containsText" text="Hwang">
      <formula>NOT(ISERROR(SEARCH("Hwang",A657)))</formula>
    </cfRule>
    <cfRule type="containsText" dxfId="193" priority="151" operator="containsText" text="Chyu">
      <formula>NOT(ISERROR(SEARCH("Chyu",A657)))</formula>
    </cfRule>
    <cfRule type="containsText" dxfId="192" priority="152" operator="containsText" text="Reynolds">
      <formula>NOT(ISERROR(SEARCH("Reynolds",A657)))</formula>
    </cfRule>
    <cfRule type="containsText" dxfId="191" priority="153" operator="containsText" text="Kirk">
      <formula>NOT(ISERROR(SEARCH("Kirk",A657)))</formula>
    </cfRule>
    <cfRule type="containsText" dxfId="190" priority="154" operator="containsText" text="Kanabolo">
      <formula>NOT(ISERROR(SEARCH("Kanabolo",A657)))</formula>
    </cfRule>
    <cfRule type="containsText" dxfId="189" priority="155" operator="containsText" text="Peters">
      <formula>NOT(ISERROR(SEARCH("Peters",A657)))</formula>
    </cfRule>
    <cfRule type="containsText" dxfId="188" priority="156" operator="containsText" text="Zhang">
      <formula>NOT(ISERROR(SEARCH("Zhang",A657)))</formula>
    </cfRule>
    <cfRule type="containsText" dxfId="187" priority="157" operator="containsText" text="Weiss">
      <formula>NOT(ISERROR(SEARCH("Weiss",A657)))</formula>
    </cfRule>
    <cfRule type="containsText" dxfId="186" priority="158" operator="containsText" text="Carson">
      <formula>NOT(ISERROR(SEARCH("Carson",A657)))</formula>
    </cfRule>
    <cfRule type="containsText" dxfId="185" priority="159" operator="containsText" text="Amighi">
      <formula>NOT(ISERROR(SEARCH("Amighi",A657)))</formula>
    </cfRule>
    <cfRule type="containsText" dxfId="184" priority="160" operator="containsText" text="Caldwell">
      <formula>NOT(ISERROR(SEARCH("Caldwell",A657)))</formula>
    </cfRule>
  </conditionalFormatting>
  <conditionalFormatting sqref="A657:A660">
    <cfRule type="containsText" dxfId="183" priority="147" operator="containsText" text="Weiss">
      <formula>NOT(ISERROR(SEARCH("Weiss",A657)))</formula>
    </cfRule>
  </conditionalFormatting>
  <conditionalFormatting sqref="A657:A660">
    <cfRule type="containsText" dxfId="182" priority="146" operator="containsText" text="Reynolds">
      <formula>NOT(ISERROR(SEARCH("Reynolds",A657)))</formula>
    </cfRule>
  </conditionalFormatting>
  <conditionalFormatting sqref="A657:A660">
    <cfRule type="containsText" dxfId="181" priority="145" operator="containsText" text="Poniatowski">
      <formula>NOT(ISERROR(SEARCH("Poniatowski",A657)))</formula>
    </cfRule>
  </conditionalFormatting>
  <conditionalFormatting sqref="A669:A672">
    <cfRule type="containsText" dxfId="180" priority="132" operator="containsText" text="Madigan">
      <formula>NOT(ISERROR(SEARCH("Madigan",A669)))</formula>
    </cfRule>
    <cfRule type="containsText" dxfId="179" priority="133" operator="containsText" text="Poniatowski">
      <formula>NOT(ISERROR(SEARCH("Poniatowski",A669)))</formula>
    </cfRule>
    <cfRule type="containsText" dxfId="178" priority="134" operator="containsText" text="Hwang">
      <formula>NOT(ISERROR(SEARCH("Hwang",A669)))</formula>
    </cfRule>
    <cfRule type="containsText" dxfId="177" priority="135" operator="containsText" text="Chyu">
      <formula>NOT(ISERROR(SEARCH("Chyu",A669)))</formula>
    </cfRule>
    <cfRule type="containsText" dxfId="176" priority="136" operator="containsText" text="Reynolds">
      <formula>NOT(ISERROR(SEARCH("Reynolds",A669)))</formula>
    </cfRule>
    <cfRule type="containsText" dxfId="175" priority="137" operator="containsText" text="Kirk">
      <formula>NOT(ISERROR(SEARCH("Kirk",A669)))</formula>
    </cfRule>
    <cfRule type="containsText" dxfId="174" priority="138" operator="containsText" text="Kanabolo">
      <formula>NOT(ISERROR(SEARCH("Kanabolo",A669)))</formula>
    </cfRule>
    <cfRule type="containsText" dxfId="173" priority="139" operator="containsText" text="Peters">
      <formula>NOT(ISERROR(SEARCH("Peters",A669)))</formula>
    </cfRule>
    <cfRule type="containsText" dxfId="172" priority="140" operator="containsText" text="Zhang">
      <formula>NOT(ISERROR(SEARCH("Zhang",A669)))</formula>
    </cfRule>
    <cfRule type="containsText" dxfId="171" priority="141" operator="containsText" text="Weiss">
      <formula>NOT(ISERROR(SEARCH("Weiss",A669)))</formula>
    </cfRule>
    <cfRule type="containsText" dxfId="170" priority="142" operator="containsText" text="Carson">
      <formula>NOT(ISERROR(SEARCH("Carson",A669)))</formula>
    </cfRule>
    <cfRule type="containsText" dxfId="169" priority="143" operator="containsText" text="Amighi">
      <formula>NOT(ISERROR(SEARCH("Amighi",A669)))</formula>
    </cfRule>
    <cfRule type="containsText" dxfId="168" priority="144" operator="containsText" text="Caldwell">
      <formula>NOT(ISERROR(SEARCH("Caldwell",A669)))</formula>
    </cfRule>
  </conditionalFormatting>
  <conditionalFormatting sqref="A669:A672">
    <cfRule type="containsText" dxfId="167" priority="131" operator="containsText" text="Weiss">
      <formula>NOT(ISERROR(SEARCH("Weiss",A669)))</formula>
    </cfRule>
  </conditionalFormatting>
  <conditionalFormatting sqref="A669:A672">
    <cfRule type="containsText" dxfId="166" priority="130" operator="containsText" text="Reynolds">
      <formula>NOT(ISERROR(SEARCH("Reynolds",A669)))</formula>
    </cfRule>
  </conditionalFormatting>
  <conditionalFormatting sqref="A669:A672">
    <cfRule type="containsText" dxfId="165" priority="129" operator="containsText" text="Poniatowski">
      <formula>NOT(ISERROR(SEARCH("Poniatowski",A669)))</formula>
    </cfRule>
  </conditionalFormatting>
  <conditionalFormatting sqref="A681:A684">
    <cfRule type="containsText" dxfId="164" priority="116" operator="containsText" text="Madigan">
      <formula>NOT(ISERROR(SEARCH("Madigan",A681)))</formula>
    </cfRule>
    <cfRule type="containsText" dxfId="163" priority="117" operator="containsText" text="Poniatowski">
      <formula>NOT(ISERROR(SEARCH("Poniatowski",A681)))</formula>
    </cfRule>
    <cfRule type="containsText" dxfId="162" priority="118" operator="containsText" text="Hwang">
      <formula>NOT(ISERROR(SEARCH("Hwang",A681)))</formula>
    </cfRule>
    <cfRule type="containsText" dxfId="161" priority="119" operator="containsText" text="Chyu">
      <formula>NOT(ISERROR(SEARCH("Chyu",A681)))</formula>
    </cfRule>
    <cfRule type="containsText" dxfId="160" priority="120" operator="containsText" text="Reynolds">
      <formula>NOT(ISERROR(SEARCH("Reynolds",A681)))</formula>
    </cfRule>
    <cfRule type="containsText" dxfId="159" priority="121" operator="containsText" text="Kirk">
      <formula>NOT(ISERROR(SEARCH("Kirk",A681)))</formula>
    </cfRule>
    <cfRule type="containsText" dxfId="158" priority="122" operator="containsText" text="Kanabolo">
      <formula>NOT(ISERROR(SEARCH("Kanabolo",A681)))</formula>
    </cfRule>
    <cfRule type="containsText" dxfId="157" priority="123" operator="containsText" text="Peters">
      <formula>NOT(ISERROR(SEARCH("Peters",A681)))</formula>
    </cfRule>
    <cfRule type="containsText" dxfId="156" priority="124" operator="containsText" text="Zhang">
      <formula>NOT(ISERROR(SEARCH("Zhang",A681)))</formula>
    </cfRule>
    <cfRule type="containsText" dxfId="155" priority="125" operator="containsText" text="Weiss">
      <formula>NOT(ISERROR(SEARCH("Weiss",A681)))</formula>
    </cfRule>
    <cfRule type="containsText" dxfId="154" priority="126" operator="containsText" text="Carson">
      <formula>NOT(ISERROR(SEARCH("Carson",A681)))</formula>
    </cfRule>
    <cfRule type="containsText" dxfId="153" priority="127" operator="containsText" text="Amighi">
      <formula>NOT(ISERROR(SEARCH("Amighi",A681)))</formula>
    </cfRule>
    <cfRule type="containsText" dxfId="152" priority="128" operator="containsText" text="Caldwell">
      <formula>NOT(ISERROR(SEARCH("Caldwell",A681)))</formula>
    </cfRule>
  </conditionalFormatting>
  <conditionalFormatting sqref="A681:A684">
    <cfRule type="containsText" dxfId="151" priority="115" operator="containsText" text="Weiss">
      <formula>NOT(ISERROR(SEARCH("Weiss",A681)))</formula>
    </cfRule>
  </conditionalFormatting>
  <conditionalFormatting sqref="A681:A684">
    <cfRule type="containsText" dxfId="150" priority="114" operator="containsText" text="Reynolds">
      <formula>NOT(ISERROR(SEARCH("Reynolds",A681)))</formula>
    </cfRule>
  </conditionalFormatting>
  <conditionalFormatting sqref="A681:A684">
    <cfRule type="containsText" dxfId="149" priority="113" operator="containsText" text="Poniatowski">
      <formula>NOT(ISERROR(SEARCH("Poniatowski",A681)))</formula>
    </cfRule>
  </conditionalFormatting>
  <conditionalFormatting sqref="A693:A696">
    <cfRule type="containsText" dxfId="148" priority="100" operator="containsText" text="Madigan">
      <formula>NOT(ISERROR(SEARCH("Madigan",A693)))</formula>
    </cfRule>
    <cfRule type="containsText" dxfId="147" priority="101" operator="containsText" text="Poniatowski">
      <formula>NOT(ISERROR(SEARCH("Poniatowski",A693)))</formula>
    </cfRule>
    <cfRule type="containsText" dxfId="146" priority="102" operator="containsText" text="Hwang">
      <formula>NOT(ISERROR(SEARCH("Hwang",A693)))</formula>
    </cfRule>
    <cfRule type="containsText" dxfId="145" priority="103" operator="containsText" text="Chyu">
      <formula>NOT(ISERROR(SEARCH("Chyu",A693)))</formula>
    </cfRule>
    <cfRule type="containsText" dxfId="144" priority="104" operator="containsText" text="Reynolds">
      <formula>NOT(ISERROR(SEARCH("Reynolds",A693)))</formula>
    </cfRule>
    <cfRule type="containsText" dxfId="143" priority="105" operator="containsText" text="Kirk">
      <formula>NOT(ISERROR(SEARCH("Kirk",A693)))</formula>
    </cfRule>
    <cfRule type="containsText" dxfId="142" priority="106" operator="containsText" text="Kanabolo">
      <formula>NOT(ISERROR(SEARCH("Kanabolo",A693)))</formula>
    </cfRule>
    <cfRule type="containsText" dxfId="141" priority="107" operator="containsText" text="Peters">
      <formula>NOT(ISERROR(SEARCH("Peters",A693)))</formula>
    </cfRule>
    <cfRule type="containsText" dxfId="140" priority="108" operator="containsText" text="Zhang">
      <formula>NOT(ISERROR(SEARCH("Zhang",A693)))</formula>
    </cfRule>
    <cfRule type="containsText" dxfId="139" priority="109" operator="containsText" text="Weiss">
      <formula>NOT(ISERROR(SEARCH("Weiss",A693)))</formula>
    </cfRule>
    <cfRule type="containsText" dxfId="138" priority="110" operator="containsText" text="Carson">
      <formula>NOT(ISERROR(SEARCH("Carson",A693)))</formula>
    </cfRule>
    <cfRule type="containsText" dxfId="137" priority="111" operator="containsText" text="Amighi">
      <formula>NOT(ISERROR(SEARCH("Amighi",A693)))</formula>
    </cfRule>
    <cfRule type="containsText" dxfId="136" priority="112" operator="containsText" text="Caldwell">
      <formula>NOT(ISERROR(SEARCH("Caldwell",A693)))</formula>
    </cfRule>
  </conditionalFormatting>
  <conditionalFormatting sqref="A693:A696">
    <cfRule type="containsText" dxfId="135" priority="99" operator="containsText" text="Weiss">
      <formula>NOT(ISERROR(SEARCH("Weiss",A693)))</formula>
    </cfRule>
  </conditionalFormatting>
  <conditionalFormatting sqref="A693:A696">
    <cfRule type="containsText" dxfId="134" priority="98" operator="containsText" text="Reynolds">
      <formula>NOT(ISERROR(SEARCH("Reynolds",A693)))</formula>
    </cfRule>
  </conditionalFormatting>
  <conditionalFormatting sqref="A693:A696">
    <cfRule type="containsText" dxfId="133" priority="97" operator="containsText" text="Poniatowski">
      <formula>NOT(ISERROR(SEARCH("Poniatowski",A693)))</formula>
    </cfRule>
  </conditionalFormatting>
  <conditionalFormatting sqref="A705:A708">
    <cfRule type="containsText" dxfId="132" priority="84" operator="containsText" text="Madigan">
      <formula>NOT(ISERROR(SEARCH("Madigan",A705)))</formula>
    </cfRule>
    <cfRule type="containsText" dxfId="131" priority="85" operator="containsText" text="Poniatowski">
      <formula>NOT(ISERROR(SEARCH("Poniatowski",A705)))</formula>
    </cfRule>
    <cfRule type="containsText" dxfId="130" priority="86" operator="containsText" text="Hwang">
      <formula>NOT(ISERROR(SEARCH("Hwang",A705)))</formula>
    </cfRule>
    <cfRule type="containsText" dxfId="129" priority="87" operator="containsText" text="Chyu">
      <formula>NOT(ISERROR(SEARCH("Chyu",A705)))</formula>
    </cfRule>
    <cfRule type="containsText" dxfId="128" priority="88" operator="containsText" text="Reynolds">
      <formula>NOT(ISERROR(SEARCH("Reynolds",A705)))</formula>
    </cfRule>
    <cfRule type="containsText" dxfId="127" priority="89" operator="containsText" text="Kirk">
      <formula>NOT(ISERROR(SEARCH("Kirk",A705)))</formula>
    </cfRule>
    <cfRule type="containsText" dxfId="126" priority="90" operator="containsText" text="Kanabolo">
      <formula>NOT(ISERROR(SEARCH("Kanabolo",A705)))</formula>
    </cfRule>
    <cfRule type="containsText" dxfId="125" priority="91" operator="containsText" text="Peters">
      <formula>NOT(ISERROR(SEARCH("Peters",A705)))</formula>
    </cfRule>
    <cfRule type="containsText" dxfId="124" priority="92" operator="containsText" text="Zhang">
      <formula>NOT(ISERROR(SEARCH("Zhang",A705)))</formula>
    </cfRule>
    <cfRule type="containsText" dxfId="123" priority="93" operator="containsText" text="Weiss">
      <formula>NOT(ISERROR(SEARCH("Weiss",A705)))</formula>
    </cfRule>
    <cfRule type="containsText" dxfId="122" priority="94" operator="containsText" text="Carson">
      <formula>NOT(ISERROR(SEARCH("Carson",A705)))</formula>
    </cfRule>
    <cfRule type="containsText" dxfId="121" priority="95" operator="containsText" text="Amighi">
      <formula>NOT(ISERROR(SEARCH("Amighi",A705)))</formula>
    </cfRule>
    <cfRule type="containsText" dxfId="120" priority="96" operator="containsText" text="Caldwell">
      <formula>NOT(ISERROR(SEARCH("Caldwell",A705)))</formula>
    </cfRule>
  </conditionalFormatting>
  <conditionalFormatting sqref="A705:A708">
    <cfRule type="containsText" dxfId="119" priority="83" operator="containsText" text="Weiss">
      <formula>NOT(ISERROR(SEARCH("Weiss",A705)))</formula>
    </cfRule>
  </conditionalFormatting>
  <conditionalFormatting sqref="A705:A708">
    <cfRule type="containsText" dxfId="118" priority="82" operator="containsText" text="Reynolds">
      <formula>NOT(ISERROR(SEARCH("Reynolds",A705)))</formula>
    </cfRule>
  </conditionalFormatting>
  <conditionalFormatting sqref="A705:A708">
    <cfRule type="containsText" dxfId="117" priority="81" operator="containsText" text="Poniatowski">
      <formula>NOT(ISERROR(SEARCH("Poniatowski",A705)))</formula>
    </cfRule>
  </conditionalFormatting>
  <conditionalFormatting sqref="A717:A720">
    <cfRule type="containsText" dxfId="116" priority="68" operator="containsText" text="Madigan">
      <formula>NOT(ISERROR(SEARCH("Madigan",A717)))</formula>
    </cfRule>
    <cfRule type="containsText" dxfId="115" priority="69" operator="containsText" text="Poniatowski">
      <formula>NOT(ISERROR(SEARCH("Poniatowski",A717)))</formula>
    </cfRule>
    <cfRule type="containsText" dxfId="114" priority="70" operator="containsText" text="Hwang">
      <formula>NOT(ISERROR(SEARCH("Hwang",A717)))</formula>
    </cfRule>
    <cfRule type="containsText" dxfId="113" priority="71" operator="containsText" text="Chyu">
      <formula>NOT(ISERROR(SEARCH("Chyu",A717)))</formula>
    </cfRule>
    <cfRule type="containsText" dxfId="112" priority="72" operator="containsText" text="Reynolds">
      <formula>NOT(ISERROR(SEARCH("Reynolds",A717)))</formula>
    </cfRule>
    <cfRule type="containsText" dxfId="111" priority="73" operator="containsText" text="Kirk">
      <formula>NOT(ISERROR(SEARCH("Kirk",A717)))</formula>
    </cfRule>
    <cfRule type="containsText" dxfId="110" priority="74" operator="containsText" text="Kanabolo">
      <formula>NOT(ISERROR(SEARCH("Kanabolo",A717)))</formula>
    </cfRule>
    <cfRule type="containsText" dxfId="109" priority="75" operator="containsText" text="Peters">
      <formula>NOT(ISERROR(SEARCH("Peters",A717)))</formula>
    </cfRule>
    <cfRule type="containsText" dxfId="108" priority="76" operator="containsText" text="Zhang">
      <formula>NOT(ISERROR(SEARCH("Zhang",A717)))</formula>
    </cfRule>
    <cfRule type="containsText" dxfId="107" priority="77" operator="containsText" text="Weiss">
      <formula>NOT(ISERROR(SEARCH("Weiss",A717)))</formula>
    </cfRule>
    <cfRule type="containsText" dxfId="106" priority="78" operator="containsText" text="Carson">
      <formula>NOT(ISERROR(SEARCH("Carson",A717)))</formula>
    </cfRule>
    <cfRule type="containsText" dxfId="105" priority="79" operator="containsText" text="Amighi">
      <formula>NOT(ISERROR(SEARCH("Amighi",A717)))</formula>
    </cfRule>
    <cfRule type="containsText" dxfId="104" priority="80" operator="containsText" text="Caldwell">
      <formula>NOT(ISERROR(SEARCH("Caldwell",A717)))</formula>
    </cfRule>
  </conditionalFormatting>
  <conditionalFormatting sqref="A717:A720">
    <cfRule type="containsText" dxfId="103" priority="67" operator="containsText" text="Weiss">
      <formula>NOT(ISERROR(SEARCH("Weiss",A717)))</formula>
    </cfRule>
  </conditionalFormatting>
  <conditionalFormatting sqref="A717:A720">
    <cfRule type="containsText" dxfId="102" priority="66" operator="containsText" text="Reynolds">
      <formula>NOT(ISERROR(SEARCH("Reynolds",A717)))</formula>
    </cfRule>
  </conditionalFormatting>
  <conditionalFormatting sqref="A717:A720">
    <cfRule type="containsText" dxfId="101" priority="65" operator="containsText" text="Poniatowski">
      <formula>NOT(ISERROR(SEARCH("Poniatowski",A717)))</formula>
    </cfRule>
  </conditionalFormatting>
  <conditionalFormatting sqref="A729:A732">
    <cfRule type="containsText" dxfId="100" priority="52" operator="containsText" text="Madigan">
      <formula>NOT(ISERROR(SEARCH("Madigan",A729)))</formula>
    </cfRule>
    <cfRule type="containsText" dxfId="99" priority="53" operator="containsText" text="Poniatowski">
      <formula>NOT(ISERROR(SEARCH("Poniatowski",A729)))</formula>
    </cfRule>
    <cfRule type="containsText" dxfId="98" priority="54" operator="containsText" text="Hwang">
      <formula>NOT(ISERROR(SEARCH("Hwang",A729)))</formula>
    </cfRule>
    <cfRule type="containsText" dxfId="97" priority="55" operator="containsText" text="Chyu">
      <formula>NOT(ISERROR(SEARCH("Chyu",A729)))</formula>
    </cfRule>
    <cfRule type="containsText" dxfId="96" priority="56" operator="containsText" text="Reynolds">
      <formula>NOT(ISERROR(SEARCH("Reynolds",A729)))</formula>
    </cfRule>
    <cfRule type="containsText" dxfId="95" priority="57" operator="containsText" text="Kirk">
      <formula>NOT(ISERROR(SEARCH("Kirk",A729)))</formula>
    </cfRule>
    <cfRule type="containsText" dxfId="94" priority="58" operator="containsText" text="Kanabolo">
      <formula>NOT(ISERROR(SEARCH("Kanabolo",A729)))</formula>
    </cfRule>
    <cfRule type="containsText" dxfId="93" priority="59" operator="containsText" text="Peters">
      <formula>NOT(ISERROR(SEARCH("Peters",A729)))</formula>
    </cfRule>
    <cfRule type="containsText" dxfId="92" priority="60" operator="containsText" text="Zhang">
      <formula>NOT(ISERROR(SEARCH("Zhang",A729)))</formula>
    </cfRule>
    <cfRule type="containsText" dxfId="91" priority="61" operator="containsText" text="Weiss">
      <formula>NOT(ISERROR(SEARCH("Weiss",A729)))</formula>
    </cfRule>
    <cfRule type="containsText" dxfId="90" priority="62" operator="containsText" text="Carson">
      <formula>NOT(ISERROR(SEARCH("Carson",A729)))</formula>
    </cfRule>
    <cfRule type="containsText" dxfId="89" priority="63" operator="containsText" text="Amighi">
      <formula>NOT(ISERROR(SEARCH("Amighi",A729)))</formula>
    </cfRule>
    <cfRule type="containsText" dxfId="88" priority="64" operator="containsText" text="Caldwell">
      <formula>NOT(ISERROR(SEARCH("Caldwell",A729)))</formula>
    </cfRule>
  </conditionalFormatting>
  <conditionalFormatting sqref="A729:A732">
    <cfRule type="containsText" dxfId="87" priority="51" operator="containsText" text="Weiss">
      <formula>NOT(ISERROR(SEARCH("Weiss",A729)))</formula>
    </cfRule>
  </conditionalFormatting>
  <conditionalFormatting sqref="A729:A732">
    <cfRule type="containsText" dxfId="86" priority="50" operator="containsText" text="Reynolds">
      <formula>NOT(ISERROR(SEARCH("Reynolds",A729)))</formula>
    </cfRule>
  </conditionalFormatting>
  <conditionalFormatting sqref="A729:A732">
    <cfRule type="containsText" dxfId="85" priority="49" operator="containsText" text="Poniatowski">
      <formula>NOT(ISERROR(SEARCH("Poniatowski",A729)))</formula>
    </cfRule>
  </conditionalFormatting>
  <conditionalFormatting sqref="A741:A744">
    <cfRule type="containsText" dxfId="84" priority="36" operator="containsText" text="Madigan">
      <formula>NOT(ISERROR(SEARCH("Madigan",A741)))</formula>
    </cfRule>
    <cfRule type="containsText" dxfId="83" priority="37" operator="containsText" text="Poniatowski">
      <formula>NOT(ISERROR(SEARCH("Poniatowski",A741)))</formula>
    </cfRule>
    <cfRule type="containsText" dxfId="82" priority="38" operator="containsText" text="Hwang">
      <formula>NOT(ISERROR(SEARCH("Hwang",A741)))</formula>
    </cfRule>
    <cfRule type="containsText" dxfId="81" priority="39" operator="containsText" text="Chyu">
      <formula>NOT(ISERROR(SEARCH("Chyu",A741)))</formula>
    </cfRule>
    <cfRule type="containsText" dxfId="80" priority="40" operator="containsText" text="Reynolds">
      <formula>NOT(ISERROR(SEARCH("Reynolds",A741)))</formula>
    </cfRule>
    <cfRule type="containsText" dxfId="79" priority="41" operator="containsText" text="Kirk">
      <formula>NOT(ISERROR(SEARCH("Kirk",A741)))</formula>
    </cfRule>
    <cfRule type="containsText" dxfId="78" priority="42" operator="containsText" text="Kanabolo">
      <formula>NOT(ISERROR(SEARCH("Kanabolo",A741)))</formula>
    </cfRule>
    <cfRule type="containsText" dxfId="77" priority="43" operator="containsText" text="Peters">
      <formula>NOT(ISERROR(SEARCH("Peters",A741)))</formula>
    </cfRule>
    <cfRule type="containsText" dxfId="76" priority="44" operator="containsText" text="Zhang">
      <formula>NOT(ISERROR(SEARCH("Zhang",A741)))</formula>
    </cfRule>
    <cfRule type="containsText" dxfId="75" priority="45" operator="containsText" text="Weiss">
      <formula>NOT(ISERROR(SEARCH("Weiss",A741)))</formula>
    </cfRule>
    <cfRule type="containsText" dxfId="74" priority="46" operator="containsText" text="Carson">
      <formula>NOT(ISERROR(SEARCH("Carson",A741)))</formula>
    </cfRule>
    <cfRule type="containsText" dxfId="73" priority="47" operator="containsText" text="Amighi">
      <formula>NOT(ISERROR(SEARCH("Amighi",A741)))</formula>
    </cfRule>
    <cfRule type="containsText" dxfId="72" priority="48" operator="containsText" text="Caldwell">
      <formula>NOT(ISERROR(SEARCH("Caldwell",A741)))</formula>
    </cfRule>
  </conditionalFormatting>
  <conditionalFormatting sqref="A741:A744">
    <cfRule type="containsText" dxfId="71" priority="35" operator="containsText" text="Weiss">
      <formula>NOT(ISERROR(SEARCH("Weiss",A741)))</formula>
    </cfRule>
  </conditionalFormatting>
  <conditionalFormatting sqref="A741:A744">
    <cfRule type="containsText" dxfId="70" priority="34" operator="containsText" text="Reynolds">
      <formula>NOT(ISERROR(SEARCH("Reynolds",A741)))</formula>
    </cfRule>
  </conditionalFormatting>
  <conditionalFormatting sqref="A741:A744">
    <cfRule type="containsText" dxfId="69" priority="33" operator="containsText" text="Poniatowski">
      <formula>NOT(ISERROR(SEARCH("Poniatowski",A741)))</formula>
    </cfRule>
  </conditionalFormatting>
  <conditionalFormatting sqref="A753:A756">
    <cfRule type="containsText" dxfId="68" priority="20" operator="containsText" text="Madigan">
      <formula>NOT(ISERROR(SEARCH("Madigan",A753)))</formula>
    </cfRule>
    <cfRule type="containsText" dxfId="67" priority="21" operator="containsText" text="Poniatowski">
      <formula>NOT(ISERROR(SEARCH("Poniatowski",A753)))</formula>
    </cfRule>
    <cfRule type="containsText" dxfId="66" priority="22" operator="containsText" text="Hwang">
      <formula>NOT(ISERROR(SEARCH("Hwang",A753)))</formula>
    </cfRule>
    <cfRule type="containsText" dxfId="65" priority="23" operator="containsText" text="Chyu">
      <formula>NOT(ISERROR(SEARCH("Chyu",A753)))</formula>
    </cfRule>
    <cfRule type="containsText" dxfId="64" priority="24" operator="containsText" text="Reynolds">
      <formula>NOT(ISERROR(SEARCH("Reynolds",A753)))</formula>
    </cfRule>
    <cfRule type="containsText" dxfId="63" priority="25" operator="containsText" text="Kirk">
      <formula>NOT(ISERROR(SEARCH("Kirk",A753)))</formula>
    </cfRule>
    <cfRule type="containsText" dxfId="62" priority="26" operator="containsText" text="Kanabolo">
      <formula>NOT(ISERROR(SEARCH("Kanabolo",A753)))</formula>
    </cfRule>
    <cfRule type="containsText" dxfId="61" priority="27" operator="containsText" text="Peters">
      <formula>NOT(ISERROR(SEARCH("Peters",A753)))</formula>
    </cfRule>
    <cfRule type="containsText" dxfId="60" priority="28" operator="containsText" text="Zhang">
      <formula>NOT(ISERROR(SEARCH("Zhang",A753)))</formula>
    </cfRule>
    <cfRule type="containsText" dxfId="59" priority="29" operator="containsText" text="Weiss">
      <formula>NOT(ISERROR(SEARCH("Weiss",A753)))</formula>
    </cfRule>
    <cfRule type="containsText" dxfId="58" priority="30" operator="containsText" text="Carson">
      <formula>NOT(ISERROR(SEARCH("Carson",A753)))</formula>
    </cfRule>
    <cfRule type="containsText" dxfId="57" priority="31" operator="containsText" text="Amighi">
      <formula>NOT(ISERROR(SEARCH("Amighi",A753)))</formula>
    </cfRule>
    <cfRule type="containsText" dxfId="56" priority="32" operator="containsText" text="Caldwell">
      <formula>NOT(ISERROR(SEARCH("Caldwell",A753)))</formula>
    </cfRule>
  </conditionalFormatting>
  <conditionalFormatting sqref="A753:A756">
    <cfRule type="containsText" dxfId="55" priority="19" operator="containsText" text="Weiss">
      <formula>NOT(ISERROR(SEARCH("Weiss",A753)))</formula>
    </cfRule>
  </conditionalFormatting>
  <conditionalFormatting sqref="A753:A756">
    <cfRule type="containsText" dxfId="54" priority="18" operator="containsText" text="Reynolds">
      <formula>NOT(ISERROR(SEARCH("Reynolds",A753)))</formula>
    </cfRule>
  </conditionalFormatting>
  <conditionalFormatting sqref="A753:A756">
    <cfRule type="containsText" dxfId="53" priority="17" operator="containsText" text="Poniatowski">
      <formula>NOT(ISERROR(SEARCH("Poniatowski",A753)))</formula>
    </cfRule>
  </conditionalFormatting>
  <conditionalFormatting sqref="A9:A12">
    <cfRule type="containsText" dxfId="52" priority="4" operator="containsText" text="Madigan">
      <formula>NOT(ISERROR(SEARCH("Madigan",A9)))</formula>
    </cfRule>
    <cfRule type="containsText" dxfId="51" priority="5" operator="containsText" text="Poniatowski">
      <formula>NOT(ISERROR(SEARCH("Poniatowski",A9)))</formula>
    </cfRule>
    <cfRule type="containsText" dxfId="50" priority="6" operator="containsText" text="Hwang">
      <formula>NOT(ISERROR(SEARCH("Hwang",A9)))</formula>
    </cfRule>
    <cfRule type="containsText" dxfId="49" priority="7" operator="containsText" text="Chyu">
      <formula>NOT(ISERROR(SEARCH("Chyu",A9)))</formula>
    </cfRule>
    <cfRule type="containsText" dxfId="48" priority="8" operator="containsText" text="Reynolds">
      <formula>NOT(ISERROR(SEARCH("Reynolds",A9)))</formula>
    </cfRule>
    <cfRule type="containsText" dxfId="47" priority="9" operator="containsText" text="Kirk">
      <formula>NOT(ISERROR(SEARCH("Kirk",A9)))</formula>
    </cfRule>
    <cfRule type="containsText" dxfId="46" priority="10" operator="containsText" text="Kanabolo">
      <formula>NOT(ISERROR(SEARCH("Kanabolo",A9)))</formula>
    </cfRule>
    <cfRule type="containsText" dxfId="45" priority="11" operator="containsText" text="Peters">
      <formula>NOT(ISERROR(SEARCH("Peters",A9)))</formula>
    </cfRule>
    <cfRule type="containsText" dxfId="44" priority="12" operator="containsText" text="Zhang">
      <formula>NOT(ISERROR(SEARCH("Zhang",A9)))</formula>
    </cfRule>
    <cfRule type="containsText" dxfId="43" priority="13" operator="containsText" text="Weiss">
      <formula>NOT(ISERROR(SEARCH("Weiss",A9)))</formula>
    </cfRule>
    <cfRule type="containsText" dxfId="42" priority="14" operator="containsText" text="Carson">
      <formula>NOT(ISERROR(SEARCH("Carson",A9)))</formula>
    </cfRule>
    <cfRule type="containsText" dxfId="41" priority="15" operator="containsText" text="Amighi">
      <formula>NOT(ISERROR(SEARCH("Amighi",A9)))</formula>
    </cfRule>
    <cfRule type="containsText" dxfId="40" priority="16" operator="containsText" text="Caldwell">
      <formula>NOT(ISERROR(SEARCH("Caldwell",A9)))</formula>
    </cfRule>
  </conditionalFormatting>
  <conditionalFormatting sqref="A9:A12">
    <cfRule type="containsText" dxfId="39" priority="3" operator="containsText" text="Weiss">
      <formula>NOT(ISERROR(SEARCH("Weiss",A9)))</formula>
    </cfRule>
  </conditionalFormatting>
  <conditionalFormatting sqref="A9:A12">
    <cfRule type="containsText" dxfId="38" priority="2" operator="containsText" text="Reynolds">
      <formula>NOT(ISERROR(SEARCH("Reynolds",A9)))</formula>
    </cfRule>
  </conditionalFormatting>
  <conditionalFormatting sqref="A9:A12">
    <cfRule type="containsText" dxfId="37" priority="1" operator="containsText" text="Poniatowski">
      <formula>NOT(ISERROR(SEARCH("Poniatowski",A9)))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A348-E47F-453E-8383-026A4031A58E}">
  <dimension ref="A1:Q15"/>
  <sheetViews>
    <sheetView workbookViewId="0">
      <pane xSplit="1" topLeftCell="B1" activePane="topRight" state="frozen"/>
      <selection pane="topRight" activeCell="H4" sqref="H4:H7"/>
    </sheetView>
  </sheetViews>
  <sheetFormatPr baseColWidth="10" defaultColWidth="8.83203125" defaultRowHeight="15"/>
  <cols>
    <col min="1" max="1" width="22.33203125" customWidth="1"/>
    <col min="3" max="3" width="21.83203125" customWidth="1"/>
    <col min="4" max="4" width="35.6640625" bestFit="1" customWidth="1"/>
    <col min="5" max="5" width="17.5" customWidth="1"/>
    <col min="6" max="6" width="32" customWidth="1"/>
    <col min="7" max="7" width="36.33203125" customWidth="1"/>
    <col min="8" max="8" width="18.5" customWidth="1"/>
    <col min="9" max="9" width="17.5" customWidth="1"/>
    <col min="10" max="10" width="19.33203125" customWidth="1"/>
    <col min="11" max="11" width="13.33203125" customWidth="1"/>
    <col min="12" max="12" width="18.6640625" customWidth="1"/>
    <col min="13" max="13" width="27.83203125" bestFit="1" customWidth="1"/>
    <col min="14" max="14" width="44.33203125" bestFit="1" customWidth="1"/>
    <col min="15" max="15" width="11" customWidth="1"/>
    <col min="17" max="17" width="18.5" bestFit="1" customWidth="1"/>
  </cols>
  <sheetData>
    <row r="1" spans="1:17">
      <c r="A1" t="s">
        <v>138</v>
      </c>
      <c r="B1" s="2" t="s">
        <v>77</v>
      </c>
      <c r="C1" s="2" t="s">
        <v>74</v>
      </c>
      <c r="D1" s="2" t="s">
        <v>104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>
      <c r="A2" t="s">
        <v>139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>
      <c r="A3" t="s">
        <v>140</v>
      </c>
    </row>
    <row r="4" spans="1:17" ht="32">
      <c r="A4" t="s">
        <v>141</v>
      </c>
      <c r="B4" t="s">
        <v>142</v>
      </c>
      <c r="C4" t="s">
        <v>143</v>
      </c>
      <c r="D4" t="s">
        <v>144</v>
      </c>
      <c r="E4" t="s">
        <v>145</v>
      </c>
      <c r="F4" t="s">
        <v>146</v>
      </c>
      <c r="G4" s="17" t="s">
        <v>147</v>
      </c>
      <c r="H4" s="18" t="s">
        <v>148</v>
      </c>
      <c r="I4" t="s">
        <v>149</v>
      </c>
      <c r="J4" s="19" t="s">
        <v>150</v>
      </c>
      <c r="K4" s="20">
        <v>45404</v>
      </c>
      <c r="L4" t="s">
        <v>151</v>
      </c>
      <c r="M4" t="s">
        <v>152</v>
      </c>
      <c r="N4" t="s">
        <v>145</v>
      </c>
      <c r="O4" s="21" t="s">
        <v>153</v>
      </c>
      <c r="P4" s="22" t="s">
        <v>154</v>
      </c>
      <c r="Q4" t="s">
        <v>155</v>
      </c>
    </row>
    <row r="5" spans="1:17" ht="32">
      <c r="A5" t="s">
        <v>156</v>
      </c>
      <c r="B5" t="s">
        <v>142</v>
      </c>
      <c r="C5" t="s">
        <v>142</v>
      </c>
      <c r="D5" t="s">
        <v>157</v>
      </c>
      <c r="E5" t="s">
        <v>158</v>
      </c>
      <c r="F5" t="s">
        <v>159</v>
      </c>
      <c r="G5" s="17" t="s">
        <v>160</v>
      </c>
      <c r="H5" s="23" t="s">
        <v>161</v>
      </c>
      <c r="I5" t="s">
        <v>162</v>
      </c>
      <c r="J5" s="19" t="s">
        <v>163</v>
      </c>
      <c r="K5" s="20">
        <v>45327</v>
      </c>
      <c r="L5" t="s">
        <v>145</v>
      </c>
      <c r="M5" t="s">
        <v>164</v>
      </c>
      <c r="N5" t="s">
        <v>151</v>
      </c>
      <c r="O5" s="24" t="s">
        <v>165</v>
      </c>
      <c r="P5" s="22" t="s">
        <v>166</v>
      </c>
      <c r="Q5" t="s">
        <v>167</v>
      </c>
    </row>
    <row r="6" spans="1:17" ht="32">
      <c r="A6" t="s">
        <v>168</v>
      </c>
      <c r="B6" t="s">
        <v>142</v>
      </c>
      <c r="C6" t="s">
        <v>142</v>
      </c>
      <c r="D6" t="s">
        <v>169</v>
      </c>
      <c r="E6" t="s">
        <v>170</v>
      </c>
      <c r="F6" t="s">
        <v>171</v>
      </c>
      <c r="G6" s="17" t="s">
        <v>163</v>
      </c>
      <c r="H6" s="23" t="s">
        <v>172</v>
      </c>
      <c r="I6" t="s">
        <v>173</v>
      </c>
      <c r="J6" s="19" t="s">
        <v>174</v>
      </c>
      <c r="K6" s="20">
        <v>45222</v>
      </c>
      <c r="L6" t="s">
        <v>175</v>
      </c>
      <c r="M6" t="s">
        <v>176</v>
      </c>
      <c r="N6" t="s">
        <v>177</v>
      </c>
      <c r="O6" s="24" t="s">
        <v>178</v>
      </c>
      <c r="P6" s="22" t="s">
        <v>176</v>
      </c>
      <c r="Q6" t="s">
        <v>179</v>
      </c>
    </row>
    <row r="7" spans="1:17" ht="32">
      <c r="A7" t="s">
        <v>180</v>
      </c>
      <c r="B7" t="s">
        <v>142</v>
      </c>
      <c r="C7" s="25" t="s">
        <v>181</v>
      </c>
      <c r="D7" t="s">
        <v>182</v>
      </c>
      <c r="E7" t="s">
        <v>183</v>
      </c>
      <c r="F7" t="s">
        <v>184</v>
      </c>
      <c r="G7" t="s">
        <v>185</v>
      </c>
      <c r="H7" s="18" t="s">
        <v>186</v>
      </c>
      <c r="I7" t="s">
        <v>187</v>
      </c>
      <c r="J7" s="19" t="s">
        <v>152</v>
      </c>
      <c r="K7" s="19" t="s">
        <v>188</v>
      </c>
      <c r="L7" t="s">
        <v>189</v>
      </c>
      <c r="M7" t="s">
        <v>190</v>
      </c>
      <c r="N7" t="s">
        <v>191</v>
      </c>
      <c r="O7" s="26" t="s">
        <v>192</v>
      </c>
      <c r="P7" s="22" t="s">
        <v>193</v>
      </c>
      <c r="Q7" t="s">
        <v>194</v>
      </c>
    </row>
    <row r="8" spans="1:17" ht="16">
      <c r="J8" s="19"/>
      <c r="K8" s="19"/>
      <c r="P8" s="26"/>
    </row>
    <row r="9" spans="1:17">
      <c r="H9" s="26"/>
    </row>
    <row r="10" spans="1:17" ht="16">
      <c r="D10" s="25"/>
      <c r="E10" s="25"/>
      <c r="F10" s="25"/>
      <c r="H10" s="26"/>
      <c r="I10" s="3"/>
      <c r="J10" s="27"/>
      <c r="K10" s="19"/>
      <c r="L10" s="25"/>
      <c r="N10" s="25"/>
      <c r="P10" s="26"/>
    </row>
    <row r="11" spans="1:17" ht="16">
      <c r="G11" s="25"/>
      <c r="H11" s="26"/>
      <c r="J11" s="19"/>
      <c r="O11" s="26"/>
    </row>
    <row r="12" spans="1:17">
      <c r="G12" s="25"/>
      <c r="O12" s="26"/>
    </row>
    <row r="13" spans="1:17">
      <c r="O13" s="26"/>
    </row>
    <row r="14" spans="1:17">
      <c r="O14" s="26"/>
    </row>
    <row r="15" spans="1:17">
      <c r="O15" s="26"/>
    </row>
  </sheetData>
  <conditionalFormatting sqref="K2:K3">
    <cfRule type="expression" dxfId="36" priority="20">
      <formula>OR($Y2="R3-1",$Z2="R3-1")</formula>
    </cfRule>
    <cfRule type="expression" dxfId="35" priority="36">
      <formula>OR($V2="R3-1",$W2="R3-1",$X2="R3-1")</formula>
    </cfRule>
    <cfRule type="expression" dxfId="34" priority="37">
      <formula>OR($Y2="R3-1",$Z2="R3-1")</formula>
    </cfRule>
  </conditionalFormatting>
  <conditionalFormatting sqref="E2:E3">
    <cfRule type="expression" dxfId="33" priority="34">
      <formula>OR($V2="R4-1",$W2="R4-1",$X2="R4-1")</formula>
    </cfRule>
    <cfRule type="expression" dxfId="32" priority="35">
      <formula>OR($Y2="R4-1",$Z2="R4-1")</formula>
    </cfRule>
  </conditionalFormatting>
  <conditionalFormatting sqref="F2:F3">
    <cfRule type="expression" dxfId="31" priority="24">
      <formula>OR($Y2="R4-2",$Z2="R4-2")</formula>
    </cfRule>
    <cfRule type="expression" dxfId="30" priority="33">
      <formula>OR($V2="R4-2",$W2="R4-2",$X2="R4-2")</formula>
    </cfRule>
  </conditionalFormatting>
  <conditionalFormatting sqref="G2:H3">
    <cfRule type="expression" dxfId="29" priority="23">
      <formula>OR($Y2="R4-3",$Z2="R4-3")</formula>
    </cfRule>
    <cfRule type="expression" dxfId="28" priority="32">
      <formula>OR($V2="R4-3",$W2="R4-3",$X2="R4-3")</formula>
    </cfRule>
  </conditionalFormatting>
  <conditionalFormatting sqref="I2:I3">
    <cfRule type="expression" dxfId="27" priority="22">
      <formula>OR($Y2="Res-1",$Z2="Res-1")</formula>
    </cfRule>
    <cfRule type="expression" dxfId="26" priority="31">
      <formula>OR($V2="Res-1",$W2="Res-1",$X2="Res-1")</formula>
    </cfRule>
  </conditionalFormatting>
  <conditionalFormatting sqref="J2:J3">
    <cfRule type="expression" dxfId="25" priority="13">
      <formula>OR($Y2="Res-2",$Z2="Res-2")</formula>
    </cfRule>
    <cfRule type="expression" dxfId="24" priority="21">
      <formula>OR($V2="Res-2",$W2="Res-2",$X2="Res-2")</formula>
    </cfRule>
  </conditionalFormatting>
  <conditionalFormatting sqref="L2:L3">
    <cfRule type="expression" dxfId="23" priority="19">
      <formula>OR($Y2="R3-2",$Z2="R3-2")</formula>
    </cfRule>
    <cfRule type="expression" dxfId="22" priority="30">
      <formula>OR($V2="R3-2",$W2="R3-2",$X2="R3-2")</formula>
    </cfRule>
  </conditionalFormatting>
  <conditionalFormatting sqref="M2:M3">
    <cfRule type="expression" dxfId="21" priority="18">
      <formula>OR($Y2="R3-3",$Z2="R3-3")</formula>
    </cfRule>
    <cfRule type="expression" dxfId="20" priority="29">
      <formula>OR($V2="R3-3",$W2="R3-3",$X2="R3-3")</formula>
    </cfRule>
  </conditionalFormatting>
  <conditionalFormatting sqref="N2:N3">
    <cfRule type="expression" dxfId="19" priority="17">
      <formula>OR($Y2="R3-4",$Z2="R3-4")</formula>
    </cfRule>
    <cfRule type="expression" dxfId="18" priority="28">
      <formula>OR($V2="R3-4",$W2="R3-4",$X2="R3-4")</formula>
    </cfRule>
  </conditionalFormatting>
  <conditionalFormatting sqref="O2:O3">
    <cfRule type="expression" dxfId="17" priority="16">
      <formula>OR($Y2="R2-1",$Z2="R2-1")</formula>
    </cfRule>
    <cfRule type="expression" dxfId="16" priority="27">
      <formula>OR($V2="R2-1",$W2="R2-1",$X2="R2-1")</formula>
    </cfRule>
  </conditionalFormatting>
  <conditionalFormatting sqref="P2:P3">
    <cfRule type="expression" dxfId="15" priority="15">
      <formula>OR($Y2="R2-2",$Z2="R2-2")</formula>
    </cfRule>
    <cfRule type="expression" dxfId="14" priority="26">
      <formula>OR($V2="R2-2",$W2="R2-2",$X2="R2-2")</formula>
    </cfRule>
  </conditionalFormatting>
  <conditionalFormatting sqref="Q2:Q3">
    <cfRule type="expression" dxfId="13" priority="14">
      <formula>OR($Y2="R2-3",$Z2="R2-3")</formula>
    </cfRule>
    <cfRule type="expression" dxfId="12" priority="25">
      <formula>OR($V2="R2-3",$W2="R2-3",$X2="R2-3")</formula>
    </cfRule>
  </conditionalFormatting>
  <conditionalFormatting sqref="F2:F3">
    <cfRule type="expression" dxfId="11" priority="2">
      <formula>OR($AA2="R4-2",$AB2="R4-2")</formula>
    </cfRule>
  </conditionalFormatting>
  <conditionalFormatting sqref="E2:E3">
    <cfRule type="expression" dxfId="10" priority="1">
      <formula>OR($AA2="R4-1",$AB2="R4-1")</formula>
    </cfRule>
  </conditionalFormatting>
  <conditionalFormatting sqref="G2:H3">
    <cfRule type="expression" dxfId="9" priority="3">
      <formula>OR($AA2="R4-3",$AB2="R4-3")</formula>
    </cfRule>
  </conditionalFormatting>
  <conditionalFormatting sqref="I2:I3">
    <cfRule type="expression" dxfId="8" priority="4">
      <formula>OR($AA2="Res-1",$AB2="Res-1")</formula>
    </cfRule>
  </conditionalFormatting>
  <conditionalFormatting sqref="J2:J3">
    <cfRule type="expression" dxfId="7" priority="5">
      <formula>OR($AA2="Res-2",$AB2="Res-2")</formula>
    </cfRule>
  </conditionalFormatting>
  <conditionalFormatting sqref="K2:K3">
    <cfRule type="expression" dxfId="6" priority="6">
      <formula>OR($AA2="R3-1",$AB2="R3-1")</formula>
    </cfRule>
  </conditionalFormatting>
  <conditionalFormatting sqref="L2:L3">
    <cfRule type="expression" dxfId="5" priority="7">
      <formula>OR($AA2="R3-2",$AB2="R3-2")</formula>
    </cfRule>
  </conditionalFormatting>
  <conditionalFormatting sqref="M2:M3">
    <cfRule type="expression" dxfId="4" priority="8">
      <formula>OR($AA2="R3-3",$AB2="R3-3")</formula>
    </cfRule>
  </conditionalFormatting>
  <conditionalFormatting sqref="N2:N3">
    <cfRule type="expression" dxfId="3" priority="9">
      <formula>OR($AA2="R3-4",$AB2="R3-4")</formula>
    </cfRule>
  </conditionalFormatting>
  <conditionalFormatting sqref="O2:O3">
    <cfRule type="expression" dxfId="2" priority="10">
      <formula>OR($AA2="R2-1",$AB2="R2-1")</formula>
    </cfRule>
  </conditionalFormatting>
  <conditionalFormatting sqref="P2:P3">
    <cfRule type="expression" dxfId="1" priority="11">
      <formula>OR($AA2="R2-2",$AB2="R2-2")</formula>
    </cfRule>
  </conditionalFormatting>
  <conditionalFormatting sqref="Q2:Q3">
    <cfRule type="expression" dxfId="0" priority="12">
      <formula>OR($AA2="R2-3",$AB2="R2-3")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E43E-ECBA-495C-B9A5-40B6792D991C}">
  <dimension ref="A1:B14"/>
  <sheetViews>
    <sheetView workbookViewId="0">
      <selection activeCell="E5" sqref="E5"/>
    </sheetView>
  </sheetViews>
  <sheetFormatPr baseColWidth="10" defaultColWidth="8.83203125" defaultRowHeight="15"/>
  <sheetData>
    <row r="1" spans="1:2">
      <c r="A1" t="s">
        <v>45</v>
      </c>
      <c r="B1" t="s">
        <v>195</v>
      </c>
    </row>
    <row r="2" spans="1:2">
      <c r="A2" t="s">
        <v>0</v>
      </c>
      <c r="B2">
        <v>1.7330944945451732E-3</v>
      </c>
    </row>
    <row r="3" spans="1:2">
      <c r="A3" t="s">
        <v>1</v>
      </c>
      <c r="B3">
        <v>6.9230057216795204E-2</v>
      </c>
    </row>
    <row r="4" spans="1:2">
      <c r="A4" t="s">
        <v>8</v>
      </c>
      <c r="B4">
        <v>7.6294387628208171E-2</v>
      </c>
    </row>
    <row r="5" spans="1:2">
      <c r="A5" t="s">
        <v>7</v>
      </c>
      <c r="B5">
        <v>9.884920168656175E-2</v>
      </c>
    </row>
    <row r="6" spans="1:2">
      <c r="A6" t="s">
        <v>12</v>
      </c>
      <c r="B6">
        <v>0.21322997477303329</v>
      </c>
    </row>
    <row r="7" spans="1:2">
      <c r="A7" t="s">
        <v>5</v>
      </c>
      <c r="B7">
        <v>0.34871771177911959</v>
      </c>
    </row>
    <row r="8" spans="1:2">
      <c r="A8" t="s">
        <v>10</v>
      </c>
      <c r="B8">
        <v>0.4555587604871445</v>
      </c>
    </row>
    <row r="9" spans="1:2">
      <c r="A9" t="s">
        <v>9</v>
      </c>
      <c r="B9">
        <v>0.4735694956475347</v>
      </c>
    </row>
    <row r="10" spans="1:2">
      <c r="A10" t="s">
        <v>4</v>
      </c>
      <c r="B10">
        <v>0.51368946230894685</v>
      </c>
    </row>
    <row r="11" spans="1:2">
      <c r="A11" t="s">
        <v>6</v>
      </c>
      <c r="B11">
        <v>0.58242653757774276</v>
      </c>
    </row>
    <row r="12" spans="1:2">
      <c r="A12" t="s">
        <v>2</v>
      </c>
      <c r="B12">
        <v>0.68494474568119079</v>
      </c>
    </row>
    <row r="13" spans="1:2">
      <c r="A13" t="s">
        <v>3</v>
      </c>
      <c r="B13">
        <v>0.77907892934622647</v>
      </c>
    </row>
    <row r="14" spans="1:2">
      <c r="A14" t="s">
        <v>11</v>
      </c>
      <c r="B14">
        <v>0.83078327889607217</v>
      </c>
    </row>
  </sheetData>
  <sortState xmlns:xlrd2="http://schemas.microsoft.com/office/spreadsheetml/2017/richdata2" ref="A2:B14">
    <sortCondition ref="B2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Call schedule</vt:lpstr>
      <vt:lpstr>Vacations</vt:lpstr>
      <vt:lpstr>Backup Coverage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Xinyuan (Lisa) Zhang</cp:lastModifiedBy>
  <cp:revision/>
  <dcterms:created xsi:type="dcterms:W3CDTF">2023-05-10T19:24:03Z</dcterms:created>
  <dcterms:modified xsi:type="dcterms:W3CDTF">2023-06-20T03:19:01Z</dcterms:modified>
  <cp:category/>
  <cp:contentStatus/>
</cp:coreProperties>
</file>