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ac-RS\Desktop\"/>
    </mc:Choice>
  </mc:AlternateContent>
  <bookViews>
    <workbookView xWindow="0" yWindow="0" windowWidth="17970" windowHeight="6060" activeTab="1"/>
  </bookViews>
  <sheets>
    <sheet name="out24" sheetId="1" r:id="rId1"/>
    <sheet name="FolhaPg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D12" i="2"/>
  <c r="D10" i="2"/>
  <c r="D9" i="2"/>
  <c r="D8" i="2"/>
  <c r="C10" i="2"/>
  <c r="C7" i="2"/>
  <c r="C6" i="2"/>
  <c r="C8" i="1" l="1"/>
</calcChain>
</file>

<file path=xl/sharedStrings.xml><?xml version="1.0" encoding="utf-8"?>
<sst xmlns="http://schemas.openxmlformats.org/spreadsheetml/2006/main" count="25" uniqueCount="23">
  <si>
    <t>Controle de Despesas</t>
  </si>
  <si>
    <t>Data</t>
  </si>
  <si>
    <t>Descrição</t>
  </si>
  <si>
    <t>Valor</t>
  </si>
  <si>
    <t>Luz</t>
  </si>
  <si>
    <t>Gás</t>
  </si>
  <si>
    <t>Água</t>
  </si>
  <si>
    <t>Telefone</t>
  </si>
  <si>
    <t>Total</t>
  </si>
  <si>
    <t>Folha de Pagto</t>
  </si>
  <si>
    <t>Salário Base:</t>
  </si>
  <si>
    <t>Carga Horária:</t>
  </si>
  <si>
    <t>Proventos</t>
  </si>
  <si>
    <t>Descontos</t>
  </si>
  <si>
    <t>Hoas Extras 50%</t>
  </si>
  <si>
    <t>INSS</t>
  </si>
  <si>
    <t>VT</t>
  </si>
  <si>
    <t>FGTS 8%</t>
  </si>
  <si>
    <t>Salário Base</t>
  </si>
  <si>
    <t>Funcionário:</t>
  </si>
  <si>
    <t>Joaquim da Silva Fonseca</t>
  </si>
  <si>
    <t>Referência</t>
  </si>
  <si>
    <t>Salário Líquido: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</si>
</sst>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theme="4" tint="-0.499984740745262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theme="4" tint="-0.499984740745262"/>
      </right>
      <top style="dashed">
        <color indexed="64"/>
      </top>
      <bottom style="dashed">
        <color indexed="64"/>
      </bottom>
      <diagonal/>
    </border>
    <border>
      <left style="thick">
        <color theme="4" tint="-0.499984740745262"/>
      </left>
      <right style="dashed">
        <color indexed="64"/>
      </right>
      <top style="dashed">
        <color indexed="64"/>
      </top>
      <bottom style="thick">
        <color theme="4" tint="-0.49998474074526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theme="4" tint="-0.499984740745262"/>
      </bottom>
      <diagonal/>
    </border>
    <border>
      <left style="dashed">
        <color indexed="64"/>
      </left>
      <right style="thick">
        <color theme="4" tint="-0.499984740745262"/>
      </right>
      <top style="dashed">
        <color indexed="64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dashed">
        <color indexed="64"/>
      </bottom>
      <diagonal/>
    </border>
    <border>
      <left/>
      <right/>
      <top style="thick">
        <color theme="4" tint="-0.499984740745262"/>
      </top>
      <bottom style="dashed">
        <color indexed="64"/>
      </bottom>
      <diagonal/>
    </border>
    <border>
      <left/>
      <right style="thick">
        <color theme="4" tint="-0.499984740745262"/>
      </right>
      <top style="thick">
        <color theme="4" tint="-0.499984740745262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44" fontId="0" fillId="0" borderId="0" xfId="1" applyFont="1"/>
    <xf numFmtId="14" fontId="0" fillId="0" borderId="1" xfId="0" applyNumberFormat="1" applyBorder="1"/>
    <xf numFmtId="0" fontId="0" fillId="0" borderId="2" xfId="0" applyBorder="1"/>
    <xf numFmtId="44" fontId="0" fillId="0" borderId="3" xfId="1" applyFont="1" applyBorder="1"/>
    <xf numFmtId="14" fontId="0" fillId="0" borderId="4" xfId="0" applyNumberFormat="1" applyBorder="1"/>
    <xf numFmtId="0" fontId="0" fillId="0" borderId="5" xfId="0" applyBorder="1"/>
    <xf numFmtId="44" fontId="0" fillId="0" borderId="6" xfId="1" applyFont="1" applyBorder="1"/>
    <xf numFmtId="14" fontId="3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2" xfId="0" applyFont="1" applyBorder="1"/>
    <xf numFmtId="44" fontId="4" fillId="0" borderId="3" xfId="1" applyFont="1" applyBorder="1"/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1" xfId="0" applyBorder="1"/>
    <xf numFmtId="0" fontId="2" fillId="0" borderId="10" xfId="0" applyFont="1" applyBorder="1" applyAlignment="1">
      <alignment horizontal="righ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9" fontId="0" fillId="0" borderId="2" xfId="2" applyFont="1" applyBorder="1"/>
    <xf numFmtId="0" fontId="0" fillId="0" borderId="20" xfId="0" applyBorder="1"/>
    <xf numFmtId="9" fontId="0" fillId="0" borderId="21" xfId="2" applyFont="1" applyBorder="1"/>
    <xf numFmtId="0" fontId="0" fillId="0" borderId="21" xfId="0" applyBorder="1"/>
    <xf numFmtId="44" fontId="0" fillId="0" borderId="2" xfId="0" applyNumberFormat="1" applyBorder="1"/>
    <xf numFmtId="44" fontId="0" fillId="0" borderId="11" xfId="0" applyNumberFormat="1" applyBorder="1"/>
    <xf numFmtId="44" fontId="0" fillId="0" borderId="19" xfId="0" applyNumberFormat="1" applyBorder="1"/>
    <xf numFmtId="44" fontId="0" fillId="0" borderId="22" xfId="0" applyNumberFormat="1" applyBorder="1"/>
    <xf numFmtId="44" fontId="0" fillId="0" borderId="12" xfId="0" applyNumberFormat="1" applyBorder="1"/>
    <xf numFmtId="44" fontId="0" fillId="0" borderId="0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zoomScale="214" zoomScaleNormal="214" workbookViewId="0">
      <selection activeCell="E2" sqref="E2"/>
    </sheetView>
  </sheetViews>
  <sheetFormatPr defaultRowHeight="15" x14ac:dyDescent="0.25"/>
  <cols>
    <col min="1" max="1" width="10.7109375" style="1" bestFit="1" customWidth="1"/>
    <col min="3" max="3" width="10.5703125" style="2" bestFit="1" customWidth="1"/>
  </cols>
  <sheetData>
    <row r="1" spans="1:3" ht="15.75" thickTop="1" x14ac:dyDescent="0.25">
      <c r="A1" s="9" t="s">
        <v>0</v>
      </c>
      <c r="B1" s="10"/>
      <c r="C1" s="11"/>
    </row>
    <row r="2" spans="1:3" x14ac:dyDescent="0.25">
      <c r="A2" s="12" t="s">
        <v>1</v>
      </c>
      <c r="B2" s="13" t="s">
        <v>2</v>
      </c>
      <c r="C2" s="14" t="s">
        <v>3</v>
      </c>
    </row>
    <row r="3" spans="1:3" x14ac:dyDescent="0.25">
      <c r="A3" s="3">
        <v>45570</v>
      </c>
      <c r="B3" s="4" t="s">
        <v>4</v>
      </c>
      <c r="C3" s="5">
        <v>350</v>
      </c>
    </row>
    <row r="4" spans="1:3" x14ac:dyDescent="0.25">
      <c r="A4" s="3">
        <v>45575</v>
      </c>
      <c r="B4" s="4" t="s">
        <v>5</v>
      </c>
      <c r="C4" s="5">
        <v>150</v>
      </c>
    </row>
    <row r="5" spans="1:3" x14ac:dyDescent="0.25">
      <c r="A5" s="3">
        <v>45575</v>
      </c>
      <c r="B5" s="4" t="s">
        <v>6</v>
      </c>
      <c r="C5" s="5">
        <v>150</v>
      </c>
    </row>
    <row r="6" spans="1:3" ht="15.75" thickBot="1" x14ac:dyDescent="0.3">
      <c r="A6" s="6">
        <v>45570</v>
      </c>
      <c r="B6" s="7" t="s">
        <v>7</v>
      </c>
      <c r="C6" s="8">
        <v>50</v>
      </c>
    </row>
    <row r="7" spans="1:3" ht="15.75" thickTop="1" x14ac:dyDescent="0.25"/>
    <row r="8" spans="1:3" x14ac:dyDescent="0.25">
      <c r="B8" t="s">
        <v>8</v>
      </c>
      <c r="C8" s="2">
        <f>C3+C4+C5+C6</f>
        <v>700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zoomScale="150" zoomScaleNormal="150" workbookViewId="0">
      <selection activeCell="B13" sqref="B13"/>
    </sheetView>
  </sheetViews>
  <sheetFormatPr defaultRowHeight="15" x14ac:dyDescent="0.25"/>
  <cols>
    <col min="1" max="1" width="15.28515625" bestFit="1" customWidth="1"/>
    <col min="2" max="2" width="23.5703125" bestFit="1" customWidth="1"/>
    <col min="3" max="3" width="14.5703125" bestFit="1" customWidth="1"/>
    <col min="4" max="4" width="13.140625" customWidth="1"/>
  </cols>
  <sheetData>
    <row r="1" spans="1:6" ht="15.75" thickBot="1" x14ac:dyDescent="0.3">
      <c r="A1" s="16" t="s">
        <v>9</v>
      </c>
      <c r="B1" s="17"/>
      <c r="C1" s="17"/>
      <c r="D1" s="18"/>
    </row>
    <row r="2" spans="1:6" x14ac:dyDescent="0.25">
      <c r="A2" s="15" t="s">
        <v>19</v>
      </c>
      <c r="B2" t="s">
        <v>20</v>
      </c>
    </row>
    <row r="3" spans="1:6" x14ac:dyDescent="0.25">
      <c r="A3" s="15" t="s">
        <v>10</v>
      </c>
      <c r="B3" s="2">
        <v>1450</v>
      </c>
      <c r="E3" s="21"/>
      <c r="F3" s="21"/>
    </row>
    <row r="4" spans="1:6" ht="15.75" thickBot="1" x14ac:dyDescent="0.3">
      <c r="A4" s="15" t="s">
        <v>11</v>
      </c>
      <c r="B4">
        <v>180</v>
      </c>
      <c r="E4" s="21"/>
    </row>
    <row r="5" spans="1:6" x14ac:dyDescent="0.25">
      <c r="A5" s="24" t="s">
        <v>2</v>
      </c>
      <c r="B5" s="25" t="s">
        <v>21</v>
      </c>
      <c r="C5" s="25" t="s">
        <v>12</v>
      </c>
      <c r="D5" s="26" t="s">
        <v>13</v>
      </c>
    </row>
    <row r="6" spans="1:6" x14ac:dyDescent="0.25">
      <c r="A6" s="27" t="s">
        <v>18</v>
      </c>
      <c r="B6" s="4">
        <v>1</v>
      </c>
      <c r="C6" s="33">
        <f>B3</f>
        <v>1450</v>
      </c>
      <c r="D6" s="28"/>
    </row>
    <row r="7" spans="1:6" x14ac:dyDescent="0.25">
      <c r="A7" s="27" t="s">
        <v>14</v>
      </c>
      <c r="B7" s="4">
        <v>3</v>
      </c>
      <c r="C7" s="4">
        <f>((B3/B4)*B7)*1.5</f>
        <v>36.25</v>
      </c>
      <c r="D7" s="28"/>
    </row>
    <row r="8" spans="1:6" x14ac:dyDescent="0.25">
      <c r="A8" s="27" t="s">
        <v>15</v>
      </c>
      <c r="B8" s="29">
        <v>0.08</v>
      </c>
      <c r="C8" s="4"/>
      <c r="D8" s="35">
        <f>C10*B8</f>
        <v>118.9</v>
      </c>
    </row>
    <row r="9" spans="1:6" ht="15.75" thickBot="1" x14ac:dyDescent="0.3">
      <c r="A9" s="30" t="s">
        <v>16</v>
      </c>
      <c r="B9" s="31">
        <v>0.06</v>
      </c>
      <c r="C9" s="32"/>
      <c r="D9" s="36">
        <f>B3*B9</f>
        <v>87</v>
      </c>
    </row>
    <row r="10" spans="1:6" ht="15.75" thickBot="1" x14ac:dyDescent="0.3">
      <c r="A10" s="23" t="s">
        <v>8</v>
      </c>
      <c r="B10" s="22"/>
      <c r="C10" s="34">
        <f>C6+C7</f>
        <v>1486.25</v>
      </c>
      <c r="D10" s="37">
        <f>SUM(D8:D9)</f>
        <v>205.9</v>
      </c>
    </row>
    <row r="11" spans="1:6" x14ac:dyDescent="0.25">
      <c r="D11" s="19"/>
    </row>
    <row r="12" spans="1:6" x14ac:dyDescent="0.25">
      <c r="A12" s="20" t="s">
        <v>17</v>
      </c>
      <c r="B12" s="38">
        <f>C10*0.08</f>
        <v>118.9</v>
      </c>
      <c r="C12" s="21" t="s">
        <v>22</v>
      </c>
      <c r="D12" s="38">
        <f>C10-D10</f>
        <v>1280.3499999999999</v>
      </c>
      <c r="E12" s="21"/>
    </row>
    <row r="13" spans="1:6" x14ac:dyDescent="0.25">
      <c r="A13" s="21"/>
      <c r="B13" s="21"/>
      <c r="D13" s="21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out24</vt:lpstr>
      <vt:lpstr>FolhaPgto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Senac-RS</dc:creator>
  <cp:lastModifiedBy>Senac-RS</cp:lastModifiedBy>
  <dcterms:created xsi:type="dcterms:W3CDTF">2024-10-30T14:35:31Z</dcterms:created>
  <dcterms:modified xsi:type="dcterms:W3CDTF">2024-10-31T15:15:55Z</dcterms:modified>
</cp:coreProperties>
</file>