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Stefania\Desktop\Informatică economică\LABORATOR_IE\PLATFORME LABORATOR_IE REZOLVATE\"/>
    </mc:Choice>
  </mc:AlternateContent>
  <xr:revisionPtr revIDLastSave="0" documentId="13_ncr:1_{79A3413C-5B0E-43AA-804B-710AF955EBDD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Evoluție profit brut" sheetId="1" r:id="rId1"/>
    <sheet name="Repartizarea acționarului" sheetId="2" r:id="rId2"/>
    <sheet name="Vânzări în lume pe trimestre" sheetId="3" r:id="rId3"/>
    <sheet name="Șirul lui Fibonacci" sheetId="4" r:id="rId4"/>
    <sheet name="Listă țări de pe glob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4" l="1"/>
  <c r="A6" i="4" s="1"/>
  <c r="A4" i="4"/>
  <c r="C8" i="2"/>
  <c r="B8" i="2"/>
  <c r="C8" i="1"/>
  <c r="D8" i="1"/>
  <c r="E8" i="1"/>
  <c r="F8" i="1"/>
  <c r="G8" i="1"/>
  <c r="B8" i="1"/>
  <c r="A7" i="4" l="1"/>
  <c r="A8" i="4"/>
  <c r="A9" i="4" l="1"/>
  <c r="A10" i="4" l="1"/>
  <c r="A11" i="4" l="1"/>
  <c r="A12" i="4" l="1"/>
  <c r="A13" i="4" l="1"/>
  <c r="A14" i="4" l="1"/>
  <c r="A15" i="4" l="1"/>
  <c r="A16" i="4" l="1"/>
  <c r="A17" i="4" l="1"/>
  <c r="A18" i="4" l="1"/>
  <c r="A19" i="4" l="1"/>
  <c r="A20" i="4" s="1"/>
</calcChain>
</file>

<file path=xl/sharedStrings.xml><?xml version="1.0" encoding="utf-8"?>
<sst xmlns="http://schemas.openxmlformats.org/spreadsheetml/2006/main" count="288" uniqueCount="284">
  <si>
    <t>SC ALFA SRL</t>
  </si>
  <si>
    <t>SITUAȚIE FINANCIARĂ SINTETICĂ</t>
  </si>
  <si>
    <t>Venituri totale</t>
  </si>
  <si>
    <t>Cheltuieli totale</t>
  </si>
  <si>
    <t>Profit brut</t>
  </si>
  <si>
    <r>
      <rPr>
        <b/>
        <i/>
        <sz val="11"/>
        <color theme="1"/>
        <rFont val="Cambria"/>
        <family val="1"/>
      </rPr>
      <t xml:space="preserve">Exerciţiul 1 </t>
    </r>
    <r>
      <rPr>
        <i/>
        <sz val="11"/>
        <color theme="1"/>
        <rFont val="Cambria"/>
        <family val="1"/>
      </rPr>
      <t xml:space="preserve">
Să se construiască o diagramă comparativă, pe ani, a nivelului profitului brut al unui agent economic, faţă de veniturile totale obţinute de acesta. Adăugaţi linii de trend pentru fiecare serie, prin click dreapta pe unul din 
batoanele de reprezentare a fiecărei serii, comanda Add Trenline…, astfel încât să fie 
evidenţiată tendinţa fiecărei serii, aşa cum este reflectată în figură.</t>
    </r>
  </si>
  <si>
    <t>Acționar</t>
  </si>
  <si>
    <t>Număr de acțiuni</t>
  </si>
  <si>
    <t>Pondere în acționariat</t>
  </si>
  <si>
    <t>UNITA</t>
  </si>
  <si>
    <t>PAS Moldom</t>
  </si>
  <si>
    <t>FPS</t>
  </si>
  <si>
    <t>CD Trade</t>
  </si>
  <si>
    <t>Acționariat cupoane</t>
  </si>
  <si>
    <t>Acționariat independent</t>
  </si>
  <si>
    <t>Total</t>
  </si>
  <si>
    <r>
      <rPr>
        <b/>
        <i/>
        <sz val="11"/>
        <rFont val="Cambria"/>
        <family val="1"/>
      </rPr>
      <t xml:space="preserve">Exerciţiul 2 </t>
    </r>
    <r>
      <rPr>
        <i/>
        <sz val="11"/>
        <rFont val="Cambria"/>
        <family val="1"/>
      </rPr>
      <t xml:space="preserve">
Datele din tabel figurează repartizarea acţiunilor la o societate, precizându-se pentru fiecare acţionar, numărul de acţiuni investite. Să se calculeze ponderea procentuală a fiecărui acţionar în ultima coloană şi să se reprezinte grafic printr-o diagramă circulară.</t>
    </r>
  </si>
  <si>
    <t>Țări</t>
  </si>
  <si>
    <t>China</t>
  </si>
  <si>
    <t>Zambia</t>
  </si>
  <si>
    <t>Ungaria</t>
  </si>
  <si>
    <t>Vietnam</t>
  </si>
  <si>
    <t>Haiti</t>
  </si>
  <si>
    <t>Turcia</t>
  </si>
  <si>
    <t>Portugalia</t>
  </si>
  <si>
    <t>Venezuela</t>
  </si>
  <si>
    <t>Surdia</t>
  </si>
  <si>
    <t>Liban</t>
  </si>
  <si>
    <t>Mongolia</t>
  </si>
  <si>
    <t>Slovacia</t>
  </si>
  <si>
    <t>QRT1</t>
  </si>
  <si>
    <t>QRT2</t>
  </si>
  <si>
    <t>QRT3</t>
  </si>
  <si>
    <t>QRT4</t>
  </si>
  <si>
    <t>Numerele lui Fibonacci</t>
  </si>
  <si>
    <t>Locul</t>
  </si>
  <si>
    <t>Statul/Teritoriul</t>
  </si>
  <si>
    <t>Populația</t>
  </si>
  <si>
    <t>Lumea</t>
  </si>
  <si>
    <t>7.130.900.000</t>
  </si>
  <si>
    <t> India</t>
  </si>
  <si>
    <t> Statele Unite</t>
  </si>
  <si>
    <t>315.953.116</t>
  </si>
  <si>
    <t> Indonezia</t>
  </si>
  <si>
    <t> Brazilia</t>
  </si>
  <si>
    <t> Pakistan</t>
  </si>
  <si>
    <t>185.939,9592,6</t>
  </si>
  <si>
    <t> Nigeria</t>
  </si>
  <si>
    <t> Bangladesh</t>
  </si>
  <si>
    <t>156.474.000</t>
  </si>
  <si>
    <t> Rusia</t>
  </si>
  <si>
    <t> Japonia</t>
  </si>
  <si>
    <t> Mexic</t>
  </si>
  <si>
    <t> Filipine</t>
  </si>
  <si>
    <t> Vietnam</t>
  </si>
  <si>
    <t> Egipt</t>
  </si>
  <si>
    <t>85.271.000</t>
  </si>
  <si>
    <t> Germania</t>
  </si>
  <si>
    <t> Etiopia</t>
  </si>
  <si>
    <t> Iran</t>
  </si>
  <si>
    <t>78.255.000</t>
  </si>
  <si>
    <t> Turcia</t>
  </si>
  <si>
    <t> Thailanda</t>
  </si>
  <si>
    <t> RD Congo</t>
  </si>
  <si>
    <t> Franța</t>
  </si>
  <si>
    <t> Regatul Unit</t>
  </si>
  <si>
    <t> Italia</t>
  </si>
  <si>
    <t> Africa de Sud</t>
  </si>
  <si>
    <t> Coreea de Sud</t>
  </si>
  <si>
    <t> Myanmar</t>
  </si>
  <si>
    <t> Spania</t>
  </si>
  <si>
    <t> Columbia</t>
  </si>
  <si>
    <t>47.453.000</t>
  </si>
  <si>
    <t> Ucraina</t>
  </si>
  <si>
    <t> Sudan</t>
  </si>
  <si>
    <t> Tanzania</t>
  </si>
  <si>
    <t> Argentina</t>
  </si>
  <si>
    <t> Kenya</t>
  </si>
  <si>
    <t> Polonia</t>
  </si>
  <si>
    <t> Algeria</t>
  </si>
  <si>
    <t> Canada</t>
  </si>
  <si>
    <t>35.554.000</t>
  </si>
  <si>
    <t> Maroc</t>
  </si>
  <si>
    <t>33.091.000</t>
  </si>
  <si>
    <t> Uganda</t>
  </si>
  <si>
    <t> Irak</t>
  </si>
  <si>
    <t> Afghanistan</t>
  </si>
  <si>
    <t> Peru</t>
  </si>
  <si>
    <t> Venezuela</t>
  </si>
  <si>
    <t>30.448.000</t>
  </si>
  <si>
    <t> Nepal</t>
  </si>
  <si>
    <t> Malaysia</t>
  </si>
  <si>
    <t> Uzbekistan</t>
  </si>
  <si>
    <t> Arabia Saudită</t>
  </si>
  <si>
    <t> Coreea de Nord</t>
  </si>
  <si>
    <t> Ghana</t>
  </si>
  <si>
    <t> Republica China (Taiwan)</t>
  </si>
  <si>
    <t> Australia</t>
  </si>
  <si>
    <t>23.521.153</t>
  </si>
  <si>
    <t> Yemen</t>
  </si>
  <si>
    <t> Mozambic</t>
  </si>
  <si>
    <t> Siria</t>
  </si>
  <si>
    <t>22.456.000</t>
  </si>
  <si>
    <t> Madagascar</t>
  </si>
  <si>
    <t> Sri Lanka</t>
  </si>
  <si>
    <t> România</t>
  </si>
  <si>
    <t>20.121.641</t>
  </si>
  <si>
    <t> Côte d'Ivoire</t>
  </si>
  <si>
    <t> Camerun</t>
  </si>
  <si>
    <t> Angola</t>
  </si>
  <si>
    <t> Chile</t>
  </si>
  <si>
    <t>17.661.000</t>
  </si>
  <si>
    <t> Olanda</t>
  </si>
  <si>
    <t>16.899.000</t>
  </si>
  <si>
    <t> Kazakhstan</t>
  </si>
  <si>
    <t> Burkina Faso</t>
  </si>
  <si>
    <t> Niger</t>
  </si>
  <si>
    <t> Malawi</t>
  </si>
  <si>
    <t> Mali</t>
  </si>
  <si>
    <t> Guatemala</t>
  </si>
  <si>
    <t> Ecuador</t>
  </si>
  <si>
    <t> Cambodgia</t>
  </si>
  <si>
    <t> Zambia</t>
  </si>
  <si>
    <t> Zimbabwe</t>
  </si>
  <si>
    <t> Senegal</t>
  </si>
  <si>
    <t> Grecia</t>
  </si>
  <si>
    <t> Cuba</t>
  </si>
  <si>
    <t> Ciad</t>
  </si>
  <si>
    <t> Belgia</t>
  </si>
  <si>
    <t> Portugalia</t>
  </si>
  <si>
    <t> Tunisia</t>
  </si>
  <si>
    <t> Cehia</t>
  </si>
  <si>
    <t> Bolivia</t>
  </si>
  <si>
    <t> Rwanda</t>
  </si>
  <si>
    <t> Haiti</t>
  </si>
  <si>
    <t> Ungaria</t>
  </si>
  <si>
    <t> Guinea</t>
  </si>
  <si>
    <t> Belarus</t>
  </si>
  <si>
    <t> Suedia</t>
  </si>
  <si>
    <t> Republica Dominicană</t>
  </si>
  <si>
    <t> Somalia</t>
  </si>
  <si>
    <t> Azerbaijan</t>
  </si>
  <si>
    <t> Benin</t>
  </si>
  <si>
    <t> Austria</t>
  </si>
  <si>
    <t> Burundi</t>
  </si>
  <si>
    <t> Emiratele Arabe Unite</t>
  </si>
  <si>
    <t> Honduras</t>
  </si>
  <si>
    <t> Elveția</t>
  </si>
  <si>
    <t> Israel</t>
  </si>
  <si>
    <t> Bulgaria</t>
  </si>
  <si>
    <t> Serbia</t>
  </si>
  <si>
    <t> Hong Kong</t>
  </si>
  <si>
    <t> Tajikistan</t>
  </si>
  <si>
    <t> Papua Noua Guinee</t>
  </si>
  <si>
    <t> Libia</t>
  </si>
  <si>
    <t> Laos</t>
  </si>
  <si>
    <t> Paraguay</t>
  </si>
  <si>
    <t> El Salvador</t>
  </si>
  <si>
    <t> Iordania</t>
  </si>
  <si>
    <t> Togo</t>
  </si>
  <si>
    <t> Sierra Leone</t>
  </si>
  <si>
    <t> Nicaragua</t>
  </si>
  <si>
    <t> Danemarca</t>
  </si>
  <si>
    <t> Slovacia</t>
  </si>
  <si>
    <t> Kîrgîzstan</t>
  </si>
  <si>
    <t> Finlanda</t>
  </si>
  <si>
    <t>5.447.740</t>
  </si>
  <si>
    <t> Eritreea</t>
  </si>
  <si>
    <t> Singapore</t>
  </si>
  <si>
    <t> Turkmenistan</t>
  </si>
  <si>
    <t> Norvegia</t>
  </si>
  <si>
    <t>5.138.000</t>
  </si>
  <si>
    <t> Costa Rica</t>
  </si>
  <si>
    <t> Republica Centrafricană</t>
  </si>
  <si>
    <t> Irlanda</t>
  </si>
  <si>
    <t> Georgia</t>
  </si>
  <si>
    <t> Croația</t>
  </si>
  <si>
    <t> Noua Zeelandă</t>
  </si>
  <si>
    <t>4.496.700</t>
  </si>
  <si>
    <t> Liban</t>
  </si>
  <si>
    <t> Congo</t>
  </si>
  <si>
    <t> Liberia</t>
  </si>
  <si>
    <t> Palestina</t>
  </si>
  <si>
    <t> Bosnia și Herțegovina</t>
  </si>
  <si>
    <t> Puerto Rico</t>
  </si>
  <si>
    <t> Moldova</t>
  </si>
  <si>
    <t> Mauritania</t>
  </si>
  <si>
    <t> Panama</t>
  </si>
  <si>
    <t> Uruguay</t>
  </si>
  <si>
    <t> Armenia</t>
  </si>
  <si>
    <t> Lituania</t>
  </si>
  <si>
    <t> Albania</t>
  </si>
  <si>
    <t> Mongolia</t>
  </si>
  <si>
    <t>2.943.000</t>
  </si>
  <si>
    <t> Jamaica</t>
  </si>
  <si>
    <t> Kuwait</t>
  </si>
  <si>
    <t> Oman</t>
  </si>
  <si>
    <t> Namibia</t>
  </si>
  <si>
    <t> Letonia</t>
  </si>
  <si>
    <t> Lesotho</t>
  </si>
  <si>
    <t> Macedonia</t>
  </si>
  <si>
    <t> Slovenia</t>
  </si>
  <si>
    <t>2.063.950</t>
  </si>
  <si>
    <t> Botswana</t>
  </si>
  <si>
    <t> Gambia</t>
  </si>
  <si>
    <t> Qatar</t>
  </si>
  <si>
    <t> Guinea-Bissau</t>
  </si>
  <si>
    <t> Gabon</t>
  </si>
  <si>
    <t> Estonia</t>
  </si>
  <si>
    <t> Trinidad-Tobago</t>
  </si>
  <si>
    <t> Mauritius</t>
  </si>
  <si>
    <t> Bahrain</t>
  </si>
  <si>
    <t> Swaziland</t>
  </si>
  <si>
    <t> Timorul de Est</t>
  </si>
  <si>
    <t> Djibouti</t>
  </si>
  <si>
    <t> Fiji</t>
  </si>
  <si>
    <t> Cipru</t>
  </si>
  <si>
    <t> Guyana</t>
  </si>
  <si>
    <t> Comoros</t>
  </si>
  <si>
    <t> Guineea Ecuatorială</t>
  </si>
  <si>
    <t> Bhutan</t>
  </si>
  <si>
    <t> Muntenegru</t>
  </si>
  <si>
    <t> Macau</t>
  </si>
  <si>
    <t> Sahara Occidentală</t>
  </si>
  <si>
    <t> Insulele Solomon</t>
  </si>
  <si>
    <t> Surinam</t>
  </si>
  <si>
    <t> Luxemburg</t>
  </si>
  <si>
    <t> Capul Verde</t>
  </si>
  <si>
    <t> Malta</t>
  </si>
  <si>
    <t> Brunei</t>
  </si>
  <si>
    <t> Bahamas</t>
  </si>
  <si>
    <t> Belize</t>
  </si>
  <si>
    <t> Islanda</t>
  </si>
  <si>
    <t> Maldive</t>
  </si>
  <si>
    <t> Barbados</t>
  </si>
  <si>
    <t> Vanuatu</t>
  </si>
  <si>
    <t> Samoa</t>
  </si>
  <si>
    <t> Guam</t>
  </si>
  <si>
    <t> Sfânta Lucia</t>
  </si>
  <si>
    <t> São Tomé și Príncipe</t>
  </si>
  <si>
    <t> Curaçao</t>
  </si>
  <si>
    <t> Sfântul Vicențiu și Grenadine</t>
  </si>
  <si>
    <t> Insulele Virgine Americane</t>
  </si>
  <si>
    <t> Aruba</t>
  </si>
  <si>
    <t> Grenada</t>
  </si>
  <si>
    <t> Tonga</t>
  </si>
  <si>
    <t> Statele Federate ale Microneziei</t>
  </si>
  <si>
    <t> Kiribati</t>
  </si>
  <si>
    <t> Jersey</t>
  </si>
  <si>
    <t> Antigua și Barbuda</t>
  </si>
  <si>
    <t> Seychelles</t>
  </si>
  <si>
    <t> Andorra</t>
  </si>
  <si>
    <t> Insula Man</t>
  </si>
  <si>
    <t> Samoa Americană</t>
  </si>
  <si>
    <t> Dominica</t>
  </si>
  <si>
    <t> Bermuda</t>
  </si>
  <si>
    <t> Guernsey</t>
  </si>
  <si>
    <t> Comunitatea Insulelor Mariane de Nord</t>
  </si>
  <si>
    <t> Groenlanda</t>
  </si>
  <si>
    <t> Insulele Cayman</t>
  </si>
  <si>
    <t> Insulele Marshall</t>
  </si>
  <si>
    <t> Sfântul Kitts și Nevis</t>
  </si>
  <si>
    <t> Insulele Feroe</t>
  </si>
  <si>
    <t> Insulele Turks și Caicos</t>
  </si>
  <si>
    <t> Sint Maarten</t>
  </si>
  <si>
    <t> Liechtenstein</t>
  </si>
  <si>
    <t> Monaco</t>
  </si>
  <si>
    <t> San Marino</t>
  </si>
  <si>
    <t> Gibraltar</t>
  </si>
  <si>
    <t> Insulele Virgine Britanice</t>
  </si>
  <si>
    <t> Insulele Cook</t>
  </si>
  <si>
    <t> Palau</t>
  </si>
  <si>
    <t> Anguilla</t>
  </si>
  <si>
    <t> Nauru</t>
  </si>
  <si>
    <t> Tuvalu</t>
  </si>
  <si>
    <t> Montserrat</t>
  </si>
  <si>
    <t> Insula Sfânta Elena</t>
  </si>
  <si>
    <t>Insulele Falkland</t>
  </si>
  <si>
    <t> Niue</t>
  </si>
  <si>
    <t> Tokelau</t>
  </si>
  <si>
    <t> Vatican</t>
  </si>
  <si>
    <t>Insulele Pitcairn</t>
  </si>
  <si>
    <t> % din populația lumii</t>
  </si>
  <si>
    <t>% din populația lumii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</si>
</sst>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mii lei&quot;"/>
    <numFmt numFmtId="165" formatCode="#,000\ &quot;acțiuni&quot;"/>
    <numFmt numFmtId="166" formatCode="0.00\ &quot;mii lei&quot;"/>
  </numFmts>
  <fonts count="28" x14ac:knownFonts="1">
    <font>
      <sz val="11"/>
      <color theme="1"/>
      <name val="Calibri"/>
      <family val="2"/>
      <scheme val="minor"/>
    </font>
    <font>
      <b/>
      <sz val="11"/>
      <color theme="0"/>
      <name val="Bookman Old Style"/>
      <family val="1"/>
    </font>
    <font>
      <i/>
      <sz val="11"/>
      <color theme="1"/>
      <name val="Cambria"/>
      <family val="1"/>
    </font>
    <font>
      <b/>
      <i/>
      <sz val="11"/>
      <color theme="1"/>
      <name val="Cambria"/>
      <family val="1"/>
    </font>
    <font>
      <b/>
      <sz val="11"/>
      <color theme="1"/>
      <name val="Bookman Old Style"/>
      <family val="1"/>
    </font>
    <font>
      <b/>
      <sz val="11"/>
      <color theme="1"/>
      <name val="Calibri"/>
      <family val="2"/>
      <scheme val="minor"/>
    </font>
    <font>
      <i/>
      <sz val="11"/>
      <name val="Cambria"/>
      <family val="1"/>
    </font>
    <font>
      <b/>
      <i/>
      <sz val="11"/>
      <name val="Cambria"/>
      <family val="1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Black"/>
      <family val="2"/>
    </font>
    <font>
      <b/>
      <sz val="10"/>
      <color theme="1"/>
      <name val="Arial Black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EC16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gradientFill degree="45">
        <stop position="0">
          <color rgb="FFFF0000"/>
        </stop>
        <stop position="1">
          <color rgb="FFC00000"/>
        </stop>
      </gradientFill>
    </fill>
    <fill>
      <patternFill patternType="solid">
        <fgColor rgb="FFFFC000"/>
        <bgColor indexed="64"/>
      </patternFill>
    </fill>
    <fill>
      <patternFill patternType="solid">
        <fgColor rgb="FFFFE3AB"/>
        <bgColor indexed="64"/>
      </patternFill>
    </fill>
    <fill>
      <patternFill patternType="solid">
        <fgColor rgb="FFFFC5FF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8" fillId="11" borderId="21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17" applyNumberFormat="0" applyAlignment="0" applyProtection="0"/>
    <xf numFmtId="0" fontId="19" fillId="9" borderId="18" applyNumberFormat="0" applyAlignment="0" applyProtection="0"/>
    <xf numFmtId="0" fontId="20" fillId="9" borderId="17" applyNumberFormat="0" applyAlignment="0" applyProtection="0"/>
    <xf numFmtId="0" fontId="21" fillId="0" borderId="19" applyNumberFormat="0" applyFill="0" applyAlignment="0" applyProtection="0"/>
    <xf numFmtId="0" fontId="22" fillId="10" borderId="20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22" applyNumberFormat="0" applyFill="0" applyAlignment="0" applyProtection="0"/>
    <xf numFmtId="0" fontId="25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25" fillId="35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64" fontId="0" fillId="0" borderId="1" xfId="0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5" fillId="0" borderId="10" xfId="0" applyFont="1" applyBorder="1"/>
    <xf numFmtId="165" fontId="0" fillId="0" borderId="10" xfId="0" applyNumberFormat="1" applyBorder="1" applyAlignment="1">
      <alignment horizontal="center" vertical="center"/>
    </xf>
    <xf numFmtId="10" fontId="5" fillId="0" borderId="10" xfId="0" applyNumberFormat="1" applyFont="1" applyBorder="1" applyAlignment="1">
      <alignment horizontal="center" vertical="center"/>
    </xf>
    <xf numFmtId="0" fontId="5" fillId="4" borderId="10" xfId="0" applyFont="1" applyFill="1" applyBorder="1"/>
    <xf numFmtId="165" fontId="5" fillId="4" borderId="10" xfId="0" applyNumberFormat="1" applyFont="1" applyFill="1" applyBorder="1" applyAlignment="1">
      <alignment horizontal="center"/>
    </xf>
    <xf numFmtId="10" fontId="5" fillId="4" borderId="10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9" fillId="36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10" fillId="0" borderId="0" xfId="0" applyFont="1"/>
    <xf numFmtId="0" fontId="10" fillId="0" borderId="23" xfId="0" applyFont="1" applyBorder="1" applyAlignment="1">
      <alignment horizontal="center" vertical="center" wrapText="1"/>
    </xf>
    <xf numFmtId="3" fontId="10" fillId="0" borderId="23" xfId="0" applyNumberFormat="1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9" fontId="10" fillId="0" borderId="25" xfId="0" applyNumberFormat="1" applyFont="1" applyBorder="1" applyAlignment="1">
      <alignment horizontal="center" vertical="center" wrapText="1"/>
    </xf>
    <xf numFmtId="0" fontId="9" fillId="38" borderId="23" xfId="0" applyFont="1" applyFill="1" applyBorder="1" applyAlignment="1">
      <alignment horizontal="center" vertical="center" wrapText="1"/>
    </xf>
    <xf numFmtId="9" fontId="9" fillId="38" borderId="23" xfId="0" applyNumberFormat="1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center" wrapText="1"/>
    </xf>
    <xf numFmtId="10" fontId="26" fillId="39" borderId="23" xfId="0" applyNumberFormat="1" applyFont="1" applyFill="1" applyBorder="1" applyAlignment="1">
      <alignment horizontal="center" vertical="center" wrapText="1"/>
    </xf>
    <xf numFmtId="9" fontId="26" fillId="39" borderId="23" xfId="0" applyNumberFormat="1" applyFont="1" applyFill="1" applyBorder="1" applyAlignment="1">
      <alignment horizontal="center" vertical="center" wrapText="1"/>
    </xf>
    <xf numFmtId="0" fontId="27" fillId="40" borderId="2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0" fillId="37" borderId="0" xfId="0" applyFill="1" applyAlignment="1">
      <alignment horizontal="center"/>
    </xf>
  </cellXfs>
  <cellStyles count="42">
    <cellStyle name="20% - Accent1 2" xfId="19" xr:uid="{EC5CBF65-EF1C-4934-8BA8-A92D6D7D3D4F}"/>
    <cellStyle name="20% - Accent2 2" xfId="23" xr:uid="{6428A1A0-3400-4FAA-BBFE-41EA1DF3A82A}"/>
    <cellStyle name="20% - Accent3 2" xfId="27" xr:uid="{7BC6D75E-144E-4B04-B2A3-DDFEB436EDCD}"/>
    <cellStyle name="20% - Accent4 2" xfId="31" xr:uid="{69A93299-F9D6-4A32-95E8-D842735247CE}"/>
    <cellStyle name="20% - Accent5 2" xfId="35" xr:uid="{096EADDB-F058-4A05-9B0B-6F6AA839608E}"/>
    <cellStyle name="20% - Accent6 2" xfId="39" xr:uid="{580103EC-097A-486E-8D4F-9D8F9A207046}"/>
    <cellStyle name="40% - Accent1 2" xfId="20" xr:uid="{A040C8E3-16E6-458B-800A-5DAF83B384AF}"/>
    <cellStyle name="40% - Accent2 2" xfId="24" xr:uid="{7ECDB2B8-4251-4CBB-9F88-AE3B8D7A0707}"/>
    <cellStyle name="40% - Accent3 2" xfId="28" xr:uid="{C2E26AD6-4DE7-4DD5-BD6E-2BA9BD20924E}"/>
    <cellStyle name="40% - Accent4 2" xfId="32" xr:uid="{0F2E6003-1764-4232-8A4C-3E6141297B60}"/>
    <cellStyle name="40% - Accent5 2" xfId="36" xr:uid="{5FB5BE00-F111-4BBB-A402-7AB20E582881}"/>
    <cellStyle name="40% - Accent6 2" xfId="40" xr:uid="{89F7FB9E-74F2-4FA5-87A2-44BC0BFF1ADF}"/>
    <cellStyle name="60% - Accent1 2" xfId="21" xr:uid="{205F3C5B-56BC-4E9B-87AC-AA6D884B5DF5}"/>
    <cellStyle name="60% - Accent2 2" xfId="25" xr:uid="{FAFC870F-3869-4D5A-BCFC-D95310B6C9B7}"/>
    <cellStyle name="60% - Accent3 2" xfId="29" xr:uid="{44AC8481-F066-4E27-8B13-2F59567AFCFD}"/>
    <cellStyle name="60% - Accent4 2" xfId="33" xr:uid="{30C8FF02-D98C-4880-B24C-777B69107963}"/>
    <cellStyle name="60% - Accent5 2" xfId="37" xr:uid="{0446824B-A15A-437A-847A-58EF712DD36C}"/>
    <cellStyle name="60% - Accent6 2" xfId="41" xr:uid="{5644D431-0126-480A-8724-8CC525695814}"/>
    <cellStyle name="Accent1 2" xfId="18" xr:uid="{082830B5-29AA-4AE4-8DEA-8841545D05B3}"/>
    <cellStyle name="Accent2 2" xfId="22" xr:uid="{5D84C3CB-9E2B-4B04-ABDB-7222B4717B54}"/>
    <cellStyle name="Accent3 2" xfId="26" xr:uid="{5BC1992D-E9E0-43EF-BE45-25AAF1F6A83C}"/>
    <cellStyle name="Accent4 2" xfId="30" xr:uid="{36D439F8-8F15-424F-B4E7-AA26C25A1B12}"/>
    <cellStyle name="Accent5 2" xfId="34" xr:uid="{4E7D1AD5-D400-42EA-ABA4-3D0AAFDF5AC9}"/>
    <cellStyle name="Accent6 2" xfId="38" xr:uid="{562F2107-6A19-4278-9575-69B746E2E580}"/>
    <cellStyle name="Bun 2" xfId="7" xr:uid="{CAB8F3F0-0E93-4261-B7A6-007E8EEFD7F0}"/>
    <cellStyle name="Calcul 2" xfId="12" xr:uid="{750A6663-B8F0-4C7A-AA76-2B64F659F99D}"/>
    <cellStyle name="Celulă legată 2" xfId="13" xr:uid="{2E073980-D9BE-42C9-960E-5F93F4EE86FD}"/>
    <cellStyle name="Eronat 2" xfId="8" xr:uid="{29F4FAE2-23C1-4C42-9F18-F4FDE841F714}"/>
    <cellStyle name="Ieșire 2" xfId="11" xr:uid="{25EB81CA-9EB5-4C91-88F1-6C4C4EB6DFB8}"/>
    <cellStyle name="Intrare 2" xfId="10" xr:uid="{01A8BE88-79A6-4078-B553-98ED8F6429F9}"/>
    <cellStyle name="Neutru 2" xfId="9" xr:uid="{73854741-1FD4-46A9-99E7-198AEC3A4C16}"/>
    <cellStyle name="Normal" xfId="0" builtinId="0"/>
    <cellStyle name="Notă" xfId="1" builtinId="10" customBuiltin="1"/>
    <cellStyle name="Text avertisment 2" xfId="15" xr:uid="{DB8F1EF6-E2BB-428D-97E4-6CEFC49E5F82}"/>
    <cellStyle name="Text explicativ 2" xfId="16" xr:uid="{4BAE2476-3D56-4D23-9E80-428FCA53DABC}"/>
    <cellStyle name="Titlu 1 2" xfId="3" xr:uid="{E7F288C9-84EC-4949-8EBF-47FB9C852EA5}"/>
    <cellStyle name="Titlu 2 2" xfId="4" xr:uid="{5B235E9F-7ABC-494D-AEF5-56BE2F8F2C21}"/>
    <cellStyle name="Titlu 3 2" xfId="5" xr:uid="{9E76E8E0-FC8D-4EEC-9A07-037A4A1D489B}"/>
    <cellStyle name="Titlu 4 2" xfId="6" xr:uid="{3D4A999E-16AE-47F2-92AF-24F609669C82}"/>
    <cellStyle name="Titlu 5" xfId="2" xr:uid="{BDA1F7D3-567B-4587-B62B-76D6F060E23D}"/>
    <cellStyle name="Total 2" xfId="17" xr:uid="{089E9B94-05A9-43BF-AB79-C0BBD26A6B28}"/>
    <cellStyle name="Verificare celulă 2" xfId="14" xr:uid="{CE694603-4527-4D7C-8829-548A486B60BC}"/>
  </cellStyles>
  <dxfs count="0"/>
  <tableStyles count="0" defaultTableStyle="TableStyleMedium2" defaultPivotStyle="PivotStyleLight16"/>
  <colors>
    <mruColors>
      <color rgb="FFE494C9"/>
      <color rgb="FF7A0000"/>
      <color rgb="FFFFD889"/>
      <color rgb="FFFFA54B"/>
      <color rgb="FFFF9933"/>
      <color rgb="FFFFC5FF"/>
      <color rgb="FFFFE3AB"/>
      <color rgb="FFFF9FFF"/>
      <color rgb="FFFF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5" Type="http://schemas.openxmlformats.org/officeDocument/2006/relationships/hyperlink" Target="https://pxhere.com/ro/photo/1132275" TargetMode="External"/><Relationship Id="rId4" Type="http://schemas.openxmlformats.org/officeDocument/2006/relationships/image" Target="../media/image2.jp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2.xml"/><Relationship Id="rId1" Type="http://schemas.microsoft.com/office/2011/relationships/chartStyle" Target="style2.xml"/><Relationship Id="rId5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hyperlink" Target="https://www.lanostra-matematica.org/2010/08/leonardo-pisano-detto-fibonacci.html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rPr>
              <a:t>Evolu</a:t>
            </a:r>
            <a:r>
              <a:rPr lang="ro-RO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rPr>
              <a:t>ția</a:t>
            </a:r>
            <a:r>
              <a:rPr lang="ro-RO" baseline="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rPr>
              <a:t> profitului brut în perioada 2005-2010</a:t>
            </a:r>
            <a:endParaRPr lang="ro-RO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2"/>
        </a:solidFill>
        <a:ln>
          <a:noFill/>
        </a:ln>
        <a:effectLst>
          <a:glow rad="63500">
            <a:schemeClr val="accent5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>
          <a:bevelT/>
        </a:sp3d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'Evoluție profit brut'!$A$6</c:f>
              <c:strCache>
                <c:ptCount val="1"/>
                <c:pt idx="0">
                  <c:v>Venituri totale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innerShdw blurRad="63500" dist="50800">
                  <a:prstClr val="black">
                    <a:alpha val="50000"/>
                  </a:prstClr>
                </a:inn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'Evoluție profit brut'!$B$5:$G$5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'Evoluție profit brut'!$B$6:$G$6</c:f>
              <c:numCache>
                <c:formatCode>0\ "mii lei"</c:formatCode>
                <c:ptCount val="6"/>
                <c:pt idx="0">
                  <c:v>410</c:v>
                </c:pt>
                <c:pt idx="1">
                  <c:v>490</c:v>
                </c:pt>
                <c:pt idx="2">
                  <c:v>680</c:v>
                </c:pt>
                <c:pt idx="3">
                  <c:v>1200</c:v>
                </c:pt>
                <c:pt idx="4">
                  <c:v>1680</c:v>
                </c:pt>
                <c:pt idx="5">
                  <c:v>3660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E-4682-AAAE-66FDA2CB0E07}"/>
            </c:ext>
          </c:extLst>
        </c:ser>
        <c:ser>
          <c:idx val="1"/>
          <c:order val="1"/>
          <c:tx>
            <c:strRef>
              <c:f>'Evoluție profit brut'!$A$7</c:f>
              <c:strCache>
                <c:ptCount val="1"/>
                <c:pt idx="0">
                  <c:v>Cheltuieli totale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74000">
                  <a:srgbClr val="FFFF00"/>
                </a:gs>
                <a:gs pos="83000">
                  <a:srgbClr val="92D050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invertIfNegative val="0"/>
          <c:cat>
            <c:numRef>
              <c:f>'Evoluție profit brut'!$B$5:$G$5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'Evoluție profit brut'!$B$7:$G$7</c:f>
              <c:numCache>
                <c:formatCode>0\ "mii lei"</c:formatCode>
                <c:ptCount val="6"/>
                <c:pt idx="0">
                  <c:v>360</c:v>
                </c:pt>
                <c:pt idx="1">
                  <c:v>340</c:v>
                </c:pt>
                <c:pt idx="2">
                  <c:v>510</c:v>
                </c:pt>
                <c:pt idx="3">
                  <c:v>840</c:v>
                </c:pt>
                <c:pt idx="4">
                  <c:v>1100</c:v>
                </c:pt>
                <c:pt idx="5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E-4682-AAAE-66FDA2CB0E07}"/>
            </c:ext>
          </c:extLst>
        </c:ser>
        <c:ser>
          <c:idx val="2"/>
          <c:order val="2"/>
          <c:tx>
            <c:strRef>
              <c:f>'Evoluție profit brut'!$A$8</c:f>
              <c:strCache>
                <c:ptCount val="1"/>
                <c:pt idx="0">
                  <c:v>Profit brut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1172-47FE-BBD5-AF637CFEA2CD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172-47FE-BBD5-AF637CFEA2CD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1172-47FE-BBD5-AF637CFEA2CD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172-47FE-BBD5-AF637CFEA2CD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1172-47FE-BBD5-AF637CFEA2CD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172-47FE-BBD5-AF637CFEA2CD}"/>
              </c:ext>
            </c:extLst>
          </c:dPt>
          <c:cat>
            <c:numRef>
              <c:f>'Evoluție profit brut'!$B$5:$G$5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'Evoluție profit brut'!$B$8:$G$8</c:f>
              <c:numCache>
                <c:formatCode>0\ "mii lei"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170</c:v>
                </c:pt>
                <c:pt idx="3">
                  <c:v>360</c:v>
                </c:pt>
                <c:pt idx="4">
                  <c:v>580</c:v>
                </c:pt>
                <c:pt idx="5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E-4682-AAAE-66FDA2CB0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2640816"/>
        <c:axId val="1242639568"/>
        <c:axId val="0"/>
      </c:bar3DChart>
      <c:catAx>
        <c:axId val="12426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42639568"/>
        <c:crosses val="autoZero"/>
        <c:auto val="1"/>
        <c:lblAlgn val="ctr"/>
        <c:lblOffset val="100"/>
        <c:noMultiLvlLbl val="0"/>
      </c:catAx>
      <c:valAx>
        <c:axId val="12426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 Light" panose="020E0502030303020204" pitchFamily="34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>
                    <a:ln>
                      <a:solidFill>
                        <a:sysClr val="windowText" lastClr="000000"/>
                      </a:solidFill>
                    </a:ln>
                    <a:latin typeface="Candara Light" panose="020E0502030303020204" pitchFamily="34" charset="0"/>
                    <a:ea typeface="Cambria" panose="02040503050406030204" pitchFamily="18" charset="0"/>
                  </a:rPr>
                  <a:t>V</a:t>
                </a:r>
                <a:r>
                  <a:rPr lang="ro-RO">
                    <a:ln>
                      <a:solidFill>
                        <a:sysClr val="windowText" lastClr="000000"/>
                      </a:solidFill>
                    </a:ln>
                    <a:latin typeface="Candara Light" panose="020E0502030303020204" pitchFamily="34" charset="0"/>
                    <a:ea typeface="Cambria" panose="02040503050406030204" pitchFamily="18" charset="0"/>
                  </a:rPr>
                  <a:t>aloare în mii lei</a:t>
                </a:r>
                <a:endParaRPr lang="en-US">
                  <a:ln>
                    <a:solidFill>
                      <a:sysClr val="windowText" lastClr="000000"/>
                    </a:solidFill>
                  </a:ln>
                  <a:latin typeface="Candara Light" panose="020E0502030303020204" pitchFamily="34" charset="0"/>
                  <a:ea typeface="Cambria" panose="02040503050406030204" pitchFamily="18" charset="0"/>
                </a:endParaRPr>
              </a:p>
            </c:rich>
          </c:tx>
          <c:overlay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 Light" panose="020E0502030303020204" pitchFamily="34" charset="0"/>
                  <a:ea typeface="Cambria" panose="02040503050406030204" pitchFamily="18" charset="0"/>
                  <a:cs typeface="+mn-cs"/>
                </a:defRPr>
              </a:pPr>
              <a:endParaRPr lang="ro-RO"/>
            </a:p>
          </c:txPr>
        </c:title>
        <c:numFmt formatCode="0\ &quot;mii lei&quot;" sourceLinked="1"/>
        <c:majorTickMark val="none"/>
        <c:minorTickMark val="none"/>
        <c:tickLblPos val="nextTo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42640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accent5">
              <a:lumMod val="5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cap="none" spc="0" baseline="0">
                <a:ln w="0"/>
                <a:solidFill>
                  <a:schemeClr val="accent4">
                    <a:lumMod val="60000"/>
                    <a:lumOff val="4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o-RO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>
        <a:extLst>
          <a:ext uri="{837473B0-CC2E-450A-ABE3-18F120FF3D39}">
            <a1611:picAttrSrcUrl xmlns:a1611="http://schemas.microsoft.com/office/drawing/2016/11/main" r:id="rId5"/>
          </a:ext>
        </a:extLst>
      </a:blip>
      <a:stretch>
        <a:fillRect/>
      </a:stretch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gradFill flip="none" rotWithShape="1">
                  <a:gsLst>
                    <a:gs pos="0">
                      <a:schemeClr val="tx1">
                        <a:lumMod val="95000"/>
                        <a:lumOff val="5000"/>
                        <a:tint val="66000"/>
                        <a:satMod val="160000"/>
                      </a:schemeClr>
                    </a:gs>
                    <a:gs pos="50000">
                      <a:schemeClr val="tx1">
                        <a:lumMod val="95000"/>
                        <a:lumOff val="5000"/>
                        <a:tint val="44500"/>
                        <a:satMod val="160000"/>
                      </a:schemeClr>
                    </a:gs>
                    <a:gs pos="100000">
                      <a:schemeClr val="tx1">
                        <a:lumMod val="95000"/>
                        <a:lumOff val="5000"/>
                        <a:tint val="23500"/>
                        <a:satMod val="160000"/>
                      </a:schemeClr>
                    </a:gs>
                  </a:gsLst>
                  <a:lin ang="16200000" scaled="1"/>
                  <a:tileRect/>
                </a:gradFill>
                <a:latin typeface="+mn-lt"/>
                <a:ea typeface="+mn-ea"/>
                <a:cs typeface="+mn-cs"/>
              </a:defRPr>
            </a:pPr>
            <a:r>
              <a:rPr lang="ro-RO" b="1" cap="none" spc="0">
                <a:ln/>
                <a:gradFill flip="none" rotWithShape="1">
                  <a:gsLst>
                    <a:gs pos="0">
                      <a:schemeClr val="tx1">
                        <a:lumMod val="95000"/>
                        <a:lumOff val="5000"/>
                        <a:tint val="66000"/>
                        <a:satMod val="160000"/>
                      </a:schemeClr>
                    </a:gs>
                    <a:gs pos="50000">
                      <a:schemeClr val="tx1">
                        <a:lumMod val="95000"/>
                        <a:lumOff val="5000"/>
                        <a:tint val="44500"/>
                        <a:satMod val="160000"/>
                      </a:schemeClr>
                    </a:gs>
                    <a:gs pos="100000">
                      <a:schemeClr val="tx1">
                        <a:lumMod val="95000"/>
                        <a:lumOff val="5000"/>
                        <a:tint val="23500"/>
                        <a:satMod val="160000"/>
                      </a:schemeClr>
                    </a:gs>
                  </a:gsLst>
                  <a:lin ang="16200000" scaled="1"/>
                  <a:tileRect/>
                </a:gradFill>
                <a:effectLst/>
              </a:rPr>
              <a:t>Repartizarea</a:t>
            </a:r>
            <a:r>
              <a:rPr lang="ro-RO" b="1" cap="none" spc="0" baseline="0">
                <a:ln/>
                <a:gradFill flip="none" rotWithShape="1">
                  <a:gsLst>
                    <a:gs pos="0">
                      <a:schemeClr val="tx1">
                        <a:lumMod val="95000"/>
                        <a:lumOff val="5000"/>
                        <a:tint val="66000"/>
                        <a:satMod val="160000"/>
                      </a:schemeClr>
                    </a:gs>
                    <a:gs pos="50000">
                      <a:schemeClr val="tx1">
                        <a:lumMod val="95000"/>
                        <a:lumOff val="5000"/>
                        <a:tint val="44500"/>
                        <a:satMod val="160000"/>
                      </a:schemeClr>
                    </a:gs>
                    <a:gs pos="100000">
                      <a:schemeClr val="tx1">
                        <a:lumMod val="95000"/>
                        <a:lumOff val="5000"/>
                        <a:tint val="23500"/>
                        <a:satMod val="160000"/>
                      </a:schemeClr>
                    </a:gs>
                  </a:gsLst>
                  <a:lin ang="16200000" scaled="1"/>
                  <a:tileRect/>
                </a:gradFill>
                <a:effectLst/>
              </a:rPr>
              <a:t> acționariatului</a:t>
            </a:r>
            <a:endParaRPr lang="en-US" b="1" cap="none" spc="0">
              <a:ln/>
              <a:gradFill flip="none" rotWithShape="1">
                <a:gsLst>
                  <a:gs pos="0">
                    <a:schemeClr val="tx1">
                      <a:lumMod val="95000"/>
                      <a:lumOff val="5000"/>
                      <a:tint val="66000"/>
                      <a:satMod val="160000"/>
                    </a:schemeClr>
                  </a:gs>
                  <a:gs pos="50000">
                    <a:schemeClr val="tx1">
                      <a:lumMod val="95000"/>
                      <a:lumOff val="5000"/>
                      <a:tint val="44500"/>
                      <a:satMod val="160000"/>
                    </a:schemeClr>
                  </a:gs>
                  <a:gs pos="100000">
                    <a:schemeClr val="tx1">
                      <a:lumMod val="95000"/>
                      <a:lumOff val="5000"/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  <a:effectLst/>
            </a:endParaRPr>
          </a:p>
        </c:rich>
      </c:tx>
      <c:overlay val="0"/>
      <c:spPr>
        <a:gradFill flip="none" rotWithShape="1">
          <a:gsLst>
            <a:gs pos="0">
              <a:srgbClr val="FF6600">
                <a:shade val="30000"/>
                <a:satMod val="115000"/>
              </a:srgbClr>
            </a:gs>
            <a:gs pos="50000">
              <a:srgbClr val="FF6600">
                <a:shade val="67500"/>
                <a:satMod val="115000"/>
              </a:srgbClr>
            </a:gs>
            <a:gs pos="100000">
              <a:srgbClr val="FF6600">
                <a:shade val="100000"/>
                <a:satMod val="115000"/>
              </a:srgbClr>
            </a:gs>
          </a:gsLst>
          <a:lin ang="5400000" scaled="1"/>
          <a:tileRect/>
        </a:gra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gradFill flip="none" rotWithShape="1">
                <a:gsLst>
                  <a:gs pos="0">
                    <a:schemeClr val="tx1">
                      <a:lumMod val="95000"/>
                      <a:lumOff val="5000"/>
                      <a:tint val="66000"/>
                      <a:satMod val="160000"/>
                    </a:schemeClr>
                  </a:gs>
                  <a:gs pos="50000">
                    <a:schemeClr val="tx1">
                      <a:lumMod val="95000"/>
                      <a:lumOff val="5000"/>
                      <a:tint val="44500"/>
                      <a:satMod val="160000"/>
                    </a:schemeClr>
                  </a:gs>
                  <a:gs pos="100000">
                    <a:schemeClr val="tx1">
                      <a:lumMod val="95000"/>
                      <a:lumOff val="5000"/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'Repartizarea acționarului'!$B$1</c:f>
              <c:strCache>
                <c:ptCount val="1"/>
                <c:pt idx="0">
                  <c:v>Număr de acțiuni</c:v>
                </c:pt>
              </c:strCache>
            </c:strRef>
          </c:tx>
          <c:dPt>
            <c:idx val="0"/>
            <c:bubble3D val="0"/>
            <c:spPr>
              <a:solidFill>
                <a:srgbClr val="FF33CC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7958-443D-9CBE-478FB46E38AD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958-443D-9CBE-478FB46E38A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7958-443D-9CBE-478FB46E38AD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958-443D-9CBE-478FB46E38AD}"/>
              </c:ext>
            </c:extLst>
          </c:dPt>
          <c:dPt>
            <c:idx val="4"/>
            <c:bubble3D val="0"/>
            <c:explosion val="22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958-443D-9CBE-478FB46E38AD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7958-443D-9CBE-478FB46E38AD}"/>
              </c:ext>
            </c:extLst>
          </c:dPt>
          <c:dPt>
            <c:idx val="6"/>
            <c:bubble3D val="0"/>
            <c:spPr>
              <a:blipFill>
                <a:blip xmlns:r="http://schemas.openxmlformats.org/officeDocument/2006/relationships" r:embed="rId4"/>
                <a:tile tx="0" ty="0" sx="100000" sy="100000" flip="none" algn="tl"/>
              </a:blip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958-443D-9CBE-478FB46E38A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8.000</a:t>
                    </a:r>
                    <a:r>
                      <a:rPr lang="en-US" baseline="0"/>
                      <a:t> acțiuni (7%)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958-443D-9CBE-478FB46E38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16.000</a:t>
                    </a:r>
                    <a:r>
                      <a:rPr lang="en-US" baseline="0"/>
                      <a:t> acțiuni (</a:t>
                    </a:r>
                    <a:fld id="{DBBCF32C-C4BC-4C51-8901-58E7F0BDAC58}" type="PERCENTAGE">
                      <a:rPr lang="en-US"/>
                      <a:pPr/>
                      <a:t>[PROCENT]</a:t>
                    </a:fld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958-443D-9CBE-478FB46E38AD}"/>
                </c:ext>
              </c:extLst>
            </c:dLbl>
            <c:dLbl>
              <c:idx val="2"/>
              <c:layout>
                <c:manualLayout>
                  <c:x val="-1.7510144744554719E-16"/>
                  <c:y val="-1.32144037000330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1.500 acțiuni (</a:t>
                    </a:r>
                    <a:fld id="{180A39D1-2AE3-4D25-AF13-51751A31B915}" type="PERCENTAGE">
                      <a:rPr lang="en-US"/>
                      <a:pPr/>
                      <a:t>[PROCENT]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7958-443D-9CBE-478FB46E38AD}"/>
                </c:ext>
              </c:extLst>
            </c:dLbl>
            <c:dLbl>
              <c:idx val="3"/>
              <c:layout>
                <c:manualLayout>
                  <c:x val="4.2979942693409739E-2"/>
                  <c:y val="3.30360092500825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2.400</a:t>
                    </a:r>
                    <a:r>
                      <a:rPr lang="en-US" baseline="0"/>
                      <a:t> acțiuni (</a:t>
                    </a:r>
                    <a:fld id="{DD3843CD-7FE4-45D2-9B43-2A0B3EC78386}" type="PERCENTAGE">
                      <a:rPr lang="en-US"/>
                      <a:pPr/>
                      <a:t>[PROCENT]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958-443D-9CBE-478FB46E38A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20.000 acțiuni (</a:t>
                    </a:r>
                    <a:fld id="{90979B42-67CA-4017-AC58-C2C89BCC938B}" type="PERCENTAGE">
                      <a:rPr lang="en-US"/>
                      <a:pPr/>
                      <a:t>[PROCENT]</a:t>
                    </a:fld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958-443D-9CBE-478FB46E38A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6.000</a:t>
                    </a:r>
                    <a:r>
                      <a:rPr lang="en-US" baseline="0"/>
                      <a:t> acțiuni (</a:t>
                    </a:r>
                    <a:fld id="{EEA06722-03EE-4331-BDB4-798F76C4DB3B}" type="PERCENTAGE">
                      <a:rPr lang="en-US"/>
                      <a:pPr/>
                      <a:t>[PROCENT]</a:t>
                    </a:fld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958-443D-9CBE-478FB46E38A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53.900</a:t>
                    </a:r>
                    <a:r>
                      <a:rPr lang="en-US" baseline="0"/>
                      <a:t> acțiuni (50%)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958-443D-9CBE-478FB46E38AD}"/>
                </c:ext>
              </c:extLst>
            </c:dLbl>
            <c:spPr>
              <a:blipFill>
                <a:blip xmlns:r="http://schemas.openxmlformats.org/officeDocument/2006/relationships" r:embed="rId5"/>
                <a:tile tx="0" ty="0" sx="100000" sy="100000" flip="none" algn="tl"/>
              </a:blip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'Repartizarea acționarului'!$A$2:$A$8</c:f>
              <c:strCache>
                <c:ptCount val="7"/>
                <c:pt idx="0">
                  <c:v>UNITA</c:v>
                </c:pt>
                <c:pt idx="1">
                  <c:v>PAS Moldom</c:v>
                </c:pt>
                <c:pt idx="2">
                  <c:v>FPS</c:v>
                </c:pt>
                <c:pt idx="3">
                  <c:v>CD Trade</c:v>
                </c:pt>
                <c:pt idx="4">
                  <c:v>Acționariat cupoane</c:v>
                </c:pt>
                <c:pt idx="5">
                  <c:v>Acționariat independent</c:v>
                </c:pt>
                <c:pt idx="6">
                  <c:v>Total</c:v>
                </c:pt>
              </c:strCache>
            </c:strRef>
          </c:cat>
          <c:val>
            <c:numRef>
              <c:f>'Repartizarea acționarului'!$B$2:$B$8</c:f>
              <c:numCache>
                <c:formatCode>#,000\ "acțiuni"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1500</c:v>
                </c:pt>
                <c:pt idx="3">
                  <c:v>2400</c:v>
                </c:pt>
                <c:pt idx="4">
                  <c:v>20000</c:v>
                </c:pt>
                <c:pt idx="5">
                  <c:v>6000</c:v>
                </c:pt>
                <c:pt idx="6">
                  <c:v>53900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8-443D-9CBE-478FB46E38A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8EC16B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Situa</a:t>
            </a:r>
            <a:r>
              <a:rPr lang="ro-RO">
                <a:solidFill>
                  <a:sysClr val="windowText" lastClr="000000"/>
                </a:solidFill>
              </a:rPr>
              <a:t>ția</a:t>
            </a:r>
            <a:r>
              <a:rPr lang="ro-RO" baseline="0">
                <a:solidFill>
                  <a:sysClr val="windowText" lastClr="000000"/>
                </a:solidFill>
              </a:rPr>
              <a:t> vânzărilor pe trimestre către clienții din țările lumii</a:t>
            </a:r>
            <a:endParaRPr lang="ro-RO">
              <a:solidFill>
                <a:sysClr val="windowText" lastClr="000000"/>
              </a:solidFill>
            </a:endParaRPr>
          </a:p>
        </c:rich>
      </c:tx>
      <c:overlay val="0"/>
      <c:spPr>
        <a:solidFill>
          <a:srgbClr val="8EC16B"/>
        </a:solidFill>
        <a:ln>
          <a:solidFill>
            <a:schemeClr val="accent5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'Vânzări în lume pe trimestre'!$B$1</c:f>
              <c:strCache>
                <c:ptCount val="1"/>
                <c:pt idx="0">
                  <c:v>QRT1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'Vânzări în lume pe trimestre'!$A$2:$A$13</c:f>
              <c:strCache>
                <c:ptCount val="12"/>
                <c:pt idx="0">
                  <c:v>China</c:v>
                </c:pt>
                <c:pt idx="1">
                  <c:v>Zambia</c:v>
                </c:pt>
                <c:pt idx="2">
                  <c:v>Ungaria</c:v>
                </c:pt>
                <c:pt idx="3">
                  <c:v>Vietnam</c:v>
                </c:pt>
                <c:pt idx="4">
                  <c:v>Haiti</c:v>
                </c:pt>
                <c:pt idx="5">
                  <c:v>Turcia</c:v>
                </c:pt>
                <c:pt idx="6">
                  <c:v>Portugalia</c:v>
                </c:pt>
                <c:pt idx="7">
                  <c:v>Venezuela</c:v>
                </c:pt>
                <c:pt idx="8">
                  <c:v>Surdia</c:v>
                </c:pt>
                <c:pt idx="9">
                  <c:v>Liban</c:v>
                </c:pt>
                <c:pt idx="10">
                  <c:v>Mongolia</c:v>
                </c:pt>
                <c:pt idx="11">
                  <c:v>Slovacia</c:v>
                </c:pt>
              </c:strCache>
            </c:strRef>
          </c:cat>
          <c:val>
            <c:numRef>
              <c:f>'Vânzări în lume pe trimestre'!$B$2:$B$13</c:f>
              <c:numCache>
                <c:formatCode>0.00\ "mii lei"</c:formatCode>
                <c:ptCount val="12"/>
                <c:pt idx="0">
                  <c:v>12</c:v>
                </c:pt>
                <c:pt idx="1">
                  <c:v>21</c:v>
                </c:pt>
                <c:pt idx="2">
                  <c:v>18</c:v>
                </c:pt>
                <c:pt idx="3">
                  <c:v>23</c:v>
                </c:pt>
                <c:pt idx="4">
                  <c:v>26</c:v>
                </c:pt>
                <c:pt idx="5">
                  <c:v>29</c:v>
                </c:pt>
                <c:pt idx="6">
                  <c:v>32</c:v>
                </c:pt>
                <c:pt idx="7">
                  <c:v>35</c:v>
                </c:pt>
                <c:pt idx="8">
                  <c:v>38</c:v>
                </c:pt>
                <c:pt idx="9">
                  <c:v>41</c:v>
                </c:pt>
                <c:pt idx="10">
                  <c:v>44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D-440D-9873-8C3181D8E538}"/>
            </c:ext>
          </c:extLst>
        </c:ser>
        <c:ser>
          <c:idx val="1"/>
          <c:order val="1"/>
          <c:tx>
            <c:strRef>
              <c:f>'Vânzări în lume pe trimestre'!$C$1</c:f>
              <c:strCache>
                <c:ptCount val="1"/>
                <c:pt idx="0">
                  <c:v>QRT2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FFFF00"/>
                </a:gs>
                <a:gs pos="24000">
                  <a:srgbClr val="92D050"/>
                </a:gs>
                <a:gs pos="100000">
                  <a:srgbClr val="FF0000"/>
                </a:gs>
              </a:gsLst>
              <a:lin ang="16200000" scaled="1"/>
              <a:tileRect/>
            </a:gradFill>
            <a:ln>
              <a:noFill/>
            </a:ln>
            <a:effectLst/>
            <a:sp3d/>
          </c:spPr>
          <c:invertIfNegative val="0"/>
          <c:cat>
            <c:strRef>
              <c:f>'Vânzări în lume pe trimestre'!$A$2:$A$13</c:f>
              <c:strCache>
                <c:ptCount val="12"/>
                <c:pt idx="0">
                  <c:v>China</c:v>
                </c:pt>
                <c:pt idx="1">
                  <c:v>Zambia</c:v>
                </c:pt>
                <c:pt idx="2">
                  <c:v>Ungaria</c:v>
                </c:pt>
                <c:pt idx="3">
                  <c:v>Vietnam</c:v>
                </c:pt>
                <c:pt idx="4">
                  <c:v>Haiti</c:v>
                </c:pt>
                <c:pt idx="5">
                  <c:v>Turcia</c:v>
                </c:pt>
                <c:pt idx="6">
                  <c:v>Portugalia</c:v>
                </c:pt>
                <c:pt idx="7">
                  <c:v>Venezuela</c:v>
                </c:pt>
                <c:pt idx="8">
                  <c:v>Surdia</c:v>
                </c:pt>
                <c:pt idx="9">
                  <c:v>Liban</c:v>
                </c:pt>
                <c:pt idx="10">
                  <c:v>Mongolia</c:v>
                </c:pt>
                <c:pt idx="11">
                  <c:v>Slovacia</c:v>
                </c:pt>
              </c:strCache>
            </c:strRef>
          </c:cat>
          <c:val>
            <c:numRef>
              <c:f>'Vânzări în lume pe trimestre'!$C$2:$C$13</c:f>
              <c:numCache>
                <c:formatCode>0.00\ "mii lei"</c:formatCode>
                <c:ptCount val="12"/>
                <c:pt idx="0">
                  <c:v>15</c:v>
                </c:pt>
                <c:pt idx="1">
                  <c:v>23</c:v>
                </c:pt>
                <c:pt idx="2">
                  <c:v>34</c:v>
                </c:pt>
                <c:pt idx="3">
                  <c:v>43</c:v>
                </c:pt>
                <c:pt idx="4">
                  <c:v>52.5</c:v>
                </c:pt>
                <c:pt idx="5">
                  <c:v>62</c:v>
                </c:pt>
                <c:pt idx="6">
                  <c:v>71.5</c:v>
                </c:pt>
                <c:pt idx="7">
                  <c:v>81</c:v>
                </c:pt>
                <c:pt idx="8">
                  <c:v>90.5</c:v>
                </c:pt>
                <c:pt idx="9">
                  <c:v>100</c:v>
                </c:pt>
                <c:pt idx="10">
                  <c:v>109.5</c:v>
                </c:pt>
                <c:pt idx="11">
                  <c:v>19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6DDD-440D-9873-8C3181D8E538}"/>
            </c:ext>
          </c:extLst>
        </c:ser>
        <c:ser>
          <c:idx val="2"/>
          <c:order val="2"/>
          <c:tx>
            <c:strRef>
              <c:f>'Vânzări în lume pe trimestre'!$D$1</c:f>
              <c:strCache>
                <c:ptCount val="1"/>
                <c:pt idx="0">
                  <c:v>QRT3</c:v>
                </c:pt>
              </c:strCache>
            </c:strRef>
          </c:tx>
          <c:spPr>
            <a:gradFill flip="none" rotWithShape="1">
              <a:gsLst>
                <a:gs pos="0">
                  <a:srgbClr val="7A0000"/>
                </a:gs>
                <a:gs pos="26000">
                  <a:srgbClr val="FF0000"/>
                </a:gs>
                <a:gs pos="100000">
                  <a:srgbClr val="FFD889"/>
                </a:gs>
              </a:gsLst>
              <a:lin ang="16200000" scaled="1"/>
              <a:tileRect/>
            </a:gradFill>
            <a:ln>
              <a:noFill/>
            </a:ln>
            <a:effectLst/>
            <a:sp3d/>
          </c:spPr>
          <c:invertIfNegative val="0"/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BD7-45C7-B337-B6E6C403AE31}"/>
              </c:ext>
            </c:extLst>
          </c:dPt>
          <c:cat>
            <c:strRef>
              <c:f>'Vânzări în lume pe trimestre'!$A$2:$A$13</c:f>
              <c:strCache>
                <c:ptCount val="12"/>
                <c:pt idx="0">
                  <c:v>China</c:v>
                </c:pt>
                <c:pt idx="1">
                  <c:v>Zambia</c:v>
                </c:pt>
                <c:pt idx="2">
                  <c:v>Ungaria</c:v>
                </c:pt>
                <c:pt idx="3">
                  <c:v>Vietnam</c:v>
                </c:pt>
                <c:pt idx="4">
                  <c:v>Haiti</c:v>
                </c:pt>
                <c:pt idx="5">
                  <c:v>Turcia</c:v>
                </c:pt>
                <c:pt idx="6">
                  <c:v>Portugalia</c:v>
                </c:pt>
                <c:pt idx="7">
                  <c:v>Venezuela</c:v>
                </c:pt>
                <c:pt idx="8">
                  <c:v>Surdia</c:v>
                </c:pt>
                <c:pt idx="9">
                  <c:v>Liban</c:v>
                </c:pt>
                <c:pt idx="10">
                  <c:v>Mongolia</c:v>
                </c:pt>
                <c:pt idx="11">
                  <c:v>Slovacia</c:v>
                </c:pt>
              </c:strCache>
            </c:strRef>
          </c:cat>
          <c:val>
            <c:numRef>
              <c:f>'Vânzări în lume pe trimestre'!$D$2:$D$13</c:f>
              <c:numCache>
                <c:formatCode>0.00\ "mii lei"</c:formatCode>
                <c:ptCount val="12"/>
                <c:pt idx="0">
                  <c:v>18</c:v>
                </c:pt>
                <c:pt idx="1">
                  <c:v>24</c:v>
                </c:pt>
                <c:pt idx="2">
                  <c:v>35</c:v>
                </c:pt>
                <c:pt idx="3">
                  <c:v>42.67</c:v>
                </c:pt>
                <c:pt idx="4">
                  <c:v>51.16</c:v>
                </c:pt>
                <c:pt idx="5">
                  <c:v>59.6</c:v>
                </c:pt>
                <c:pt idx="6">
                  <c:v>68.16</c:v>
                </c:pt>
                <c:pt idx="7">
                  <c:v>76.66</c:v>
                </c:pt>
                <c:pt idx="8">
                  <c:v>85.16</c:v>
                </c:pt>
                <c:pt idx="9">
                  <c:v>93.6</c:v>
                </c:pt>
                <c:pt idx="10">
                  <c:v>102</c:v>
                </c:pt>
                <c:pt idx="11">
                  <c:v>110.25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2-6DDD-440D-9873-8C3181D8E538}"/>
            </c:ext>
          </c:extLst>
        </c:ser>
        <c:ser>
          <c:idx val="3"/>
          <c:order val="3"/>
          <c:tx>
            <c:strRef>
              <c:f>'Vânzări în lume pe trimestre'!$E$1</c:f>
              <c:strCache>
                <c:ptCount val="1"/>
                <c:pt idx="0">
                  <c:v>QRT4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50000">
                  <a:srgbClr val="7030A0">
                    <a:shade val="67500"/>
                    <a:satMod val="115000"/>
                  </a:srgbClr>
                </a:gs>
                <a:gs pos="72000">
                  <a:srgbClr val="7030A0"/>
                </a:gs>
                <a:gs pos="100000">
                  <a:schemeClr val="accent1">
                    <a:lumMod val="40000"/>
                    <a:lumOff val="60000"/>
                  </a:schemeClr>
                </a:gs>
              </a:gsLst>
              <a:lin ang="16200000" scaled="1"/>
              <a:tileRect/>
            </a:gradFill>
            <a:ln w="12700" cap="flat" cmpd="sng" algn="ctr">
              <a:solidFill>
                <a:schemeClr val="accent5">
                  <a:lumMod val="50000"/>
                </a:schemeClr>
              </a:solidFill>
              <a:prstDash val="solid"/>
              <a:miter lim="800000"/>
            </a:ln>
            <a:effectLst/>
            <a:sp3d contourW="12700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405286343612335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FF-42F3-A138-F7F00887D9EA}"/>
                </c:ext>
              </c:extLst>
            </c:dLbl>
            <c:dLbl>
              <c:idx val="1"/>
              <c:layout>
                <c:manualLayout>
                  <c:x val="-2.6920883329733906E-17"/>
                  <c:y val="8.34724540901502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FF-42F3-A138-F7F00887D9EA}"/>
                </c:ext>
              </c:extLst>
            </c:dLbl>
            <c:dLbl>
              <c:idx val="2"/>
              <c:spPr>
                <a:solidFill>
                  <a:srgbClr val="E494C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ro-R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03FF-42F3-A138-F7F00887D9EA}"/>
                </c:ext>
              </c:extLst>
            </c:dLbl>
            <c:dLbl>
              <c:idx val="4"/>
              <c:spPr>
                <a:solidFill>
                  <a:srgbClr val="E494C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ro-R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3FF-42F3-A138-F7F00887D9EA}"/>
                </c:ext>
              </c:extLst>
            </c:dLbl>
            <c:dLbl>
              <c:idx val="7"/>
              <c:spPr>
                <a:solidFill>
                  <a:srgbClr val="E494C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ro-R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03FF-42F3-A138-F7F00887D9EA}"/>
                </c:ext>
              </c:extLst>
            </c:dLbl>
            <c:dLbl>
              <c:idx val="11"/>
              <c:spPr>
                <a:solidFill>
                  <a:srgbClr val="E494C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ro-R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3FF-42F3-A138-F7F00887D9EA}"/>
                </c:ext>
              </c:extLst>
            </c:dLbl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'Vânzări în lume pe trimestre'!$A$2:$A$13</c:f>
              <c:strCache>
                <c:ptCount val="12"/>
                <c:pt idx="0">
                  <c:v>China</c:v>
                </c:pt>
                <c:pt idx="1">
                  <c:v>Zambia</c:v>
                </c:pt>
                <c:pt idx="2">
                  <c:v>Ungaria</c:v>
                </c:pt>
                <c:pt idx="3">
                  <c:v>Vietnam</c:v>
                </c:pt>
                <c:pt idx="4">
                  <c:v>Haiti</c:v>
                </c:pt>
                <c:pt idx="5">
                  <c:v>Turcia</c:v>
                </c:pt>
                <c:pt idx="6">
                  <c:v>Portugalia</c:v>
                </c:pt>
                <c:pt idx="7">
                  <c:v>Venezuela</c:v>
                </c:pt>
                <c:pt idx="8">
                  <c:v>Surdia</c:v>
                </c:pt>
                <c:pt idx="9">
                  <c:v>Liban</c:v>
                </c:pt>
                <c:pt idx="10">
                  <c:v>Mongolia</c:v>
                </c:pt>
                <c:pt idx="11">
                  <c:v>Slovacia</c:v>
                </c:pt>
              </c:strCache>
            </c:strRef>
          </c:cat>
          <c:val>
            <c:numRef>
              <c:f>'Vânzări în lume pe trimestre'!$E$2:$E$13</c:f>
              <c:numCache>
                <c:formatCode>0.00\ "mii lei"</c:formatCode>
                <c:ptCount val="12"/>
                <c:pt idx="0">
                  <c:v>21</c:v>
                </c:pt>
                <c:pt idx="1">
                  <c:v>18</c:v>
                </c:pt>
                <c:pt idx="2">
                  <c:v>41</c:v>
                </c:pt>
                <c:pt idx="3">
                  <c:v>46.12</c:v>
                </c:pt>
                <c:pt idx="4">
                  <c:v>51.24</c:v>
                </c:pt>
                <c:pt idx="5">
                  <c:v>56.36</c:v>
                </c:pt>
                <c:pt idx="6">
                  <c:v>61.48</c:v>
                </c:pt>
                <c:pt idx="7">
                  <c:v>66.599999999999994</c:v>
                </c:pt>
                <c:pt idx="8">
                  <c:v>71.72</c:v>
                </c:pt>
                <c:pt idx="9">
                  <c:v>76.84</c:v>
                </c:pt>
                <c:pt idx="10">
                  <c:v>116.36</c:v>
                </c:pt>
                <c:pt idx="11">
                  <c:v>117.36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D-440D-9873-8C3181D8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6701711"/>
        <c:axId val="1616705871"/>
        <c:axId val="0"/>
      </c:bar3DChart>
      <c:catAx>
        <c:axId val="161670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16705871"/>
        <c:crosses val="autoZero"/>
        <c:auto val="1"/>
        <c:lblAlgn val="ctr"/>
        <c:lblOffset val="100"/>
        <c:noMultiLvlLbl val="0"/>
      </c:catAx>
      <c:valAx>
        <c:axId val="16167058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>
                    <a:solidFill>
                      <a:sysClr val="windowText" lastClr="000000"/>
                    </a:solidFill>
                  </a:rPr>
                  <a:t>Valoarea</a:t>
                </a:r>
                <a:r>
                  <a:rPr lang="ro-RO" baseline="0">
                    <a:solidFill>
                      <a:sysClr val="windowText" lastClr="000000"/>
                    </a:solidFill>
                  </a:rPr>
                  <a:t> vânzărilor în mii lei</a:t>
                </a:r>
                <a:endParaRPr lang="ro-RO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rgbClr val="92D050"/>
            </a:solidFill>
            <a:ln>
              <a:solidFill>
                <a:schemeClr val="accent5">
                  <a:lumMod val="50000"/>
                </a:schemeClr>
              </a:solidFill>
            </a:ln>
            <a:effectLst>
              <a:glow rad="139700">
                <a:schemeClr val="accent6">
                  <a:satMod val="175000"/>
                  <a:alpha val="40000"/>
                </a:schemeClr>
              </a:glow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\ &quot;mii lei&quot;" sourceLinked="1"/>
        <c:majorTickMark val="none"/>
        <c:minorTickMark val="none"/>
        <c:tickLblPos val="nextTo"/>
        <c:spPr>
          <a:solidFill>
            <a:srgbClr val="FFC0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16701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chemeClr val="accent2"/>
            </a:solidFill>
            <a:prstDash val="solid"/>
            <a:miter lim="800000"/>
          </a:ln>
          <a:effectLst>
            <a:glow rad="101600">
              <a:schemeClr val="accent4">
                <a:satMod val="175000"/>
                <a:alpha val="40000"/>
              </a:schemeClr>
            </a:glow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tile tx="0" ty="0" sx="100000" sy="100000" flip="none" algn="tl"/>
    </a:blipFill>
    <a:ln w="19050" cap="flat" cmpd="sng" algn="ctr">
      <a:solidFill>
        <a:schemeClr val="accent5">
          <a:lumMod val="50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000"/>
        </a:solidFill>
        <a:ln>
          <a:noFill/>
        </a:ln>
        <a:effectLst/>
        <a:scene3d>
          <a:camera prst="orthographicFront"/>
          <a:lightRig rig="threePt" dir="t"/>
        </a:scene3d>
        <a:sp3d>
          <a:bevelT w="190500" h="38100"/>
        </a:sp3d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'Șirul lui Fibonacci'!$A$1</c:f>
              <c:strCache>
                <c:ptCount val="1"/>
                <c:pt idx="0">
                  <c:v>Numerele lui Fibonacci</c:v>
                </c:pt>
              </c:strCache>
            </c:strRef>
          </c:tx>
          <c:spPr>
            <a:ln w="28575" cap="rnd">
              <a:solidFill>
                <a:srgbClr val="00FF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FF99"/>
                </a:solidFill>
              </a:ln>
              <a:effectLst/>
            </c:spPr>
          </c:marker>
          <c:dLbls>
            <c:spPr>
              <a:solidFill>
                <a:srgbClr val="FFC000"/>
              </a:solidFill>
              <a:ln>
                <a:solidFill>
                  <a:srgbClr val="FF66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9525"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'Șirul lui Fibonacci'!$A$2:$A$20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13</c:v>
                </c:pt>
                <c:pt idx="8">
                  <c:v>21</c:v>
                </c:pt>
                <c:pt idx="9">
                  <c:v>34</c:v>
                </c:pt>
                <c:pt idx="10">
                  <c:v>55</c:v>
                </c:pt>
                <c:pt idx="11">
                  <c:v>89</c:v>
                </c:pt>
                <c:pt idx="12">
                  <c:v>144</c:v>
                </c:pt>
                <c:pt idx="13">
                  <c:v>233</c:v>
                </c:pt>
                <c:pt idx="14">
                  <c:v>377</c:v>
                </c:pt>
                <c:pt idx="15">
                  <c:v>610</c:v>
                </c:pt>
                <c:pt idx="16">
                  <c:v>987</c:v>
                </c:pt>
                <c:pt idx="17">
                  <c:v>1597</c:v>
                </c:pt>
                <c:pt idx="18">
                  <c:v>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C-4BD5-A718-AF6B8FB7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946240"/>
        <c:axId val="774946656"/>
      </c:lineChart>
      <c:catAx>
        <c:axId val="77494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19050">
                  <a:solidFill>
                    <a:srgbClr val="C00000"/>
                  </a:solidFill>
                </a:ln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o-RO"/>
          </a:p>
        </c:txPr>
        <c:crossAx val="774946656"/>
        <c:crosses val="autoZero"/>
        <c:auto val="1"/>
        <c:lblAlgn val="ctr"/>
        <c:lblOffset val="100"/>
        <c:noMultiLvlLbl val="0"/>
      </c:catAx>
      <c:valAx>
        <c:axId val="7749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rgbClr val="C00000"/>
                  </a:solidFill>
                </a:ln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o-RO"/>
          </a:p>
        </c:txPr>
        <c:crossAx val="7749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694089</xdr:colOff>
      <xdr:row>9</xdr:row>
      <xdr:rowOff>84573</xdr:rowOff>
    </xdr:from>
    <xdr:to>
      <xdr:col>7</xdr:col>
      <xdr:colOff>259582</xdr:colOff>
      <xdr:row>29</xdr:row>
      <xdr:rowOff>131048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464E0A64-3E19-8304-455E-4DE112F4A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190500</xdr:rowOff>
    </xdr:from>
    <xdr:to>
      <xdr:col>13</xdr:col>
      <xdr:colOff>160020</xdr:colOff>
      <xdr:row>16</xdr:row>
      <xdr:rowOff>129540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366C2090-0809-7995-E78A-C27CE0A2B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1</xdr:row>
      <xdr:rowOff>175260</xdr:rowOff>
    </xdr:from>
    <xdr:to>
      <xdr:col>20</xdr:col>
      <xdr:colOff>396240</xdr:colOff>
      <xdr:row>26</xdr:row>
      <xdr:rowOff>167640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C5E7A68E-2C70-3E38-5EF2-8C96D8586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107720</xdr:colOff>
      <xdr:row>0</xdr:row>
      <xdr:rowOff>259773</xdr:rowOff>
    </xdr:from>
    <xdr:to>
      <xdr:col>13</xdr:col>
      <xdr:colOff>95251</xdr:colOff>
      <xdr:row>30</xdr:row>
      <xdr:rowOff>77932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1256E850-8D98-ED2B-F97F-5089688BB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155863</xdr:colOff>
      <xdr:row>0</xdr:row>
      <xdr:rowOff>0</xdr:rowOff>
    </xdr:from>
    <xdr:to>
      <xdr:col>24</xdr:col>
      <xdr:colOff>517121</xdr:colOff>
      <xdr:row>22</xdr:row>
      <xdr:rowOff>60960</xdr:rowOff>
    </xdr:to>
    <xdr:pic>
      <xdr:nvPicPr>
        <xdr:cNvPr id="4" name="Imagine 3">
          <a:extLst>
            <a:ext uri="{FF2B5EF4-FFF2-40B4-BE49-F238E27FC236}">
              <a16:creationId xmlns:a16="http://schemas.microsoft.com/office/drawing/2014/main" id="{765ACAB9-E664-0FCF-F095-A74DB234D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5045" y="0"/>
          <a:ext cx="5210349" cy="4225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N10"/>
  <sheetViews>
    <sheetView zoomScale="91" zoomScaleNormal="91" workbookViewId="0">
      <selection activeCell="M18" sqref="M18"/>
    </sheetView>
  </sheetViews>
  <sheetFormatPr defaultRowHeight="14.4" x14ac:dyDescent="0.3"/>
  <cols>
    <col min="1" max="1" width="17.6640625" bestFit="1" customWidth="1"/>
    <col min="2" max="2" width="12.77734375" customWidth="1"/>
    <col min="3" max="3" width="13.44140625" customWidth="1"/>
    <col min="4" max="4" width="11.6640625" customWidth="1"/>
    <col min="5" max="5" width="12.33203125" customWidth="1"/>
    <col min="6" max="6" width="11.6640625" customWidth="1"/>
    <col min="7" max="7" width="11.44140625" customWidth="1"/>
  </cols>
  <sheetData>
    <row r="1" spans="1:14" ht="21" customHeight="1" thickTop="1" thickBot="1" x14ac:dyDescent="0.35">
      <c r="A1" s="31" t="s">
        <v>1</v>
      </c>
      <c r="B1" s="31"/>
      <c r="C1" s="31"/>
      <c r="I1" s="33" t="s">
        <v>5</v>
      </c>
      <c r="J1" s="34"/>
      <c r="K1" s="34"/>
      <c r="L1" s="34"/>
      <c r="M1" s="34"/>
      <c r="N1" s="35"/>
    </row>
    <row r="2" spans="1:14" ht="17.399999999999999" customHeight="1" thickTop="1" thickBot="1" x14ac:dyDescent="0.35">
      <c r="A2" s="32" t="s">
        <v>0</v>
      </c>
      <c r="B2" s="32"/>
      <c r="C2" s="1"/>
      <c r="I2" s="36"/>
      <c r="J2" s="37"/>
      <c r="K2" s="37"/>
      <c r="L2" s="37"/>
      <c r="M2" s="37"/>
      <c r="N2" s="38"/>
    </row>
    <row r="3" spans="1:14" ht="15" thickTop="1" x14ac:dyDescent="0.3">
      <c r="I3" s="36"/>
      <c r="J3" s="37"/>
      <c r="K3" s="37"/>
      <c r="L3" s="37"/>
      <c r="M3" s="37"/>
      <c r="N3" s="38"/>
    </row>
    <row r="4" spans="1:14" ht="15" thickBot="1" x14ac:dyDescent="0.35">
      <c r="I4" s="36"/>
      <c r="J4" s="37"/>
      <c r="K4" s="37"/>
      <c r="L4" s="37"/>
      <c r="M4" s="37"/>
      <c r="N4" s="38"/>
    </row>
    <row r="5" spans="1:14" ht="15.6" thickTop="1" thickBot="1" x14ac:dyDescent="0.35">
      <c r="A5" s="2"/>
      <c r="B5" s="3">
        <v>2005</v>
      </c>
      <c r="C5" s="3">
        <v>2006</v>
      </c>
      <c r="D5" s="3">
        <v>2007</v>
      </c>
      <c r="E5" s="3">
        <v>2008</v>
      </c>
      <c r="F5" s="3">
        <v>2009</v>
      </c>
      <c r="G5" s="3">
        <v>2010</v>
      </c>
      <c r="I5" s="36"/>
      <c r="J5" s="37"/>
      <c r="K5" s="37"/>
      <c r="L5" s="37"/>
      <c r="M5" s="37"/>
      <c r="N5" s="38"/>
    </row>
    <row r="6" spans="1:14" ht="15.6" thickTop="1" thickBot="1" x14ac:dyDescent="0.35">
      <c r="A6" s="4" t="s">
        <v>2</v>
      </c>
      <c r="B6" s="5">
        <v>410</v>
      </c>
      <c r="C6" s="5">
        <v>490</v>
      </c>
      <c r="D6" s="5">
        <v>680</v>
      </c>
      <c r="E6" s="5">
        <v>1200</v>
      </c>
      <c r="F6" s="5">
        <v>1680</v>
      </c>
      <c r="G6" s="5">
        <v>3660</v>
      </c>
      <c r="I6" s="36"/>
      <c r="J6" s="37"/>
      <c r="K6" s="37"/>
      <c r="L6" s="37"/>
      <c r="M6" s="37"/>
      <c r="N6" s="38"/>
    </row>
    <row r="7" spans="1:14" ht="15.6" thickTop="1" thickBot="1" x14ac:dyDescent="0.35">
      <c r="A7" s="4" t="s">
        <v>3</v>
      </c>
      <c r="B7" s="5">
        <v>360</v>
      </c>
      <c r="C7" s="5">
        <v>340</v>
      </c>
      <c r="D7" s="5">
        <v>510</v>
      </c>
      <c r="E7" s="5">
        <v>840</v>
      </c>
      <c r="F7" s="5">
        <v>1100</v>
      </c>
      <c r="G7" s="5">
        <v>1800</v>
      </c>
      <c r="I7" s="36"/>
      <c r="J7" s="37"/>
      <c r="K7" s="37"/>
      <c r="L7" s="37"/>
      <c r="M7" s="37"/>
      <c r="N7" s="38"/>
    </row>
    <row r="8" spans="1:14" ht="15.6" thickTop="1" thickBot="1" x14ac:dyDescent="0.35">
      <c r="A8" s="4" t="s">
        <v>4</v>
      </c>
      <c r="B8" s="5">
        <f>B6-B7</f>
        <v>50</v>
      </c>
      <c r="C8" s="5">
        <f t="shared" ref="C8:G8" si="0">C6-C7</f>
        <v>150</v>
      </c>
      <c r="D8" s="5">
        <f t="shared" si="0"/>
        <v>170</v>
      </c>
      <c r="E8" s="5">
        <f t="shared" si="0"/>
        <v>360</v>
      </c>
      <c r="F8" s="5">
        <f t="shared" si="0"/>
        <v>580</v>
      </c>
      <c r="G8" s="5">
        <f t="shared" si="0"/>
        <v>1860</v>
      </c>
      <c r="I8" s="36"/>
      <c r="J8" s="37"/>
      <c r="K8" s="37"/>
      <c r="L8" s="37"/>
      <c r="M8" s="37"/>
      <c r="N8" s="38"/>
    </row>
    <row r="9" spans="1:14" ht="15" thickTop="1" x14ac:dyDescent="0.3">
      <c r="I9" s="36"/>
      <c r="J9" s="37"/>
      <c r="K9" s="37"/>
      <c r="L9" s="37"/>
      <c r="M9" s="37"/>
      <c r="N9" s="38"/>
    </row>
    <row r="10" spans="1:14" ht="15" thickBot="1" x14ac:dyDescent="0.35">
      <c r="I10" s="39"/>
      <c r="J10" s="40"/>
      <c r="K10" s="40"/>
      <c r="L10" s="40"/>
      <c r="M10" s="40"/>
      <c r="N10" s="41"/>
    </row>
  </sheetData>
  <mergeCells count="3">
    <mergeCell ref="A1:C1"/>
    <mergeCell ref="A2:B2"/>
    <mergeCell ref="I1:N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92E2-566D-470B-9D8D-9BB889B73F10}">
  <sheetPr>
    <tabColor rgb="FF92D050"/>
  </sheetPr>
  <dimension ref="A1:C11"/>
  <sheetViews>
    <sheetView workbookViewId="0">
      <selection activeCell="P11" sqref="P11"/>
    </sheetView>
  </sheetViews>
  <sheetFormatPr defaultRowHeight="14.4" x14ac:dyDescent="0.3"/>
  <cols>
    <col min="1" max="1" width="21.77734375" bestFit="1" customWidth="1"/>
    <col min="2" max="2" width="17.44140625" customWidth="1"/>
    <col min="3" max="3" width="15.77734375" customWidth="1"/>
  </cols>
  <sheetData>
    <row r="1" spans="1:3" ht="40.799999999999997" customHeight="1" x14ac:dyDescent="0.3">
      <c r="A1" s="6" t="s">
        <v>6</v>
      </c>
      <c r="B1" s="7" t="s">
        <v>7</v>
      </c>
      <c r="C1" s="7" t="s">
        <v>8</v>
      </c>
    </row>
    <row r="2" spans="1:3" x14ac:dyDescent="0.3">
      <c r="A2" s="8" t="s">
        <v>9</v>
      </c>
      <c r="B2" s="9">
        <v>8000</v>
      </c>
      <c r="C2" s="10">
        <v>0.14849999999999999</v>
      </c>
    </row>
    <row r="3" spans="1:3" x14ac:dyDescent="0.3">
      <c r="A3" s="8" t="s">
        <v>10</v>
      </c>
      <c r="B3" s="9">
        <v>16000</v>
      </c>
      <c r="C3" s="10">
        <v>0.29680000000000001</v>
      </c>
    </row>
    <row r="4" spans="1:3" x14ac:dyDescent="0.3">
      <c r="A4" s="8" t="s">
        <v>11</v>
      </c>
      <c r="B4" s="9">
        <v>1500</v>
      </c>
      <c r="C4" s="10">
        <v>2.7799999999999998E-2</v>
      </c>
    </row>
    <row r="5" spans="1:3" x14ac:dyDescent="0.3">
      <c r="A5" s="8" t="s">
        <v>12</v>
      </c>
      <c r="B5" s="9">
        <v>2400</v>
      </c>
      <c r="C5" s="10">
        <v>4.4499999999999998E-2</v>
      </c>
    </row>
    <row r="6" spans="1:3" x14ac:dyDescent="0.3">
      <c r="A6" s="8" t="s">
        <v>13</v>
      </c>
      <c r="B6" s="9">
        <v>20000</v>
      </c>
      <c r="C6" s="10">
        <v>0.37109999999999999</v>
      </c>
    </row>
    <row r="7" spans="1:3" x14ac:dyDescent="0.3">
      <c r="A7" s="8" t="s">
        <v>14</v>
      </c>
      <c r="B7" s="9">
        <v>6000</v>
      </c>
      <c r="C7" s="10">
        <v>0.1113</v>
      </c>
    </row>
    <row r="8" spans="1:3" x14ac:dyDescent="0.3">
      <c r="A8" s="11" t="s">
        <v>15</v>
      </c>
      <c r="B8" s="12">
        <f>SUM(B2:B7)</f>
        <v>53900</v>
      </c>
      <c r="C8" s="13">
        <f>SUM(C2:C7)</f>
        <v>1</v>
      </c>
    </row>
    <row r="10" spans="1:3" ht="15" thickBot="1" x14ac:dyDescent="0.35"/>
    <row r="11" spans="1:3" ht="85.8" customHeight="1" thickBot="1" x14ac:dyDescent="0.35">
      <c r="A11" s="42" t="s">
        <v>16</v>
      </c>
      <c r="B11" s="43"/>
      <c r="C11" s="44"/>
    </row>
  </sheetData>
  <mergeCells count="1">
    <mergeCell ref="A11:C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2BAD-6727-4A0F-AB9D-6C1A0D0B6700}">
  <sheetPr>
    <tabColor rgb="FF00B0F0"/>
  </sheetPr>
  <dimension ref="A1:E13"/>
  <sheetViews>
    <sheetView workbookViewId="0">
      <selection activeCell="D16" sqref="D16"/>
    </sheetView>
  </sheetViews>
  <sheetFormatPr defaultRowHeight="14.4" x14ac:dyDescent="0.3"/>
  <cols>
    <col min="1" max="1" width="11.33203125" bestFit="1" customWidth="1"/>
    <col min="2" max="2" width="10.6640625" bestFit="1" customWidth="1"/>
    <col min="3" max="5" width="11.6640625" bestFit="1" customWidth="1"/>
  </cols>
  <sheetData>
    <row r="1" spans="1:5" x14ac:dyDescent="0.3">
      <c r="A1" s="14" t="s">
        <v>17</v>
      </c>
      <c r="B1" s="14" t="s">
        <v>30</v>
      </c>
      <c r="C1" s="14" t="s">
        <v>31</v>
      </c>
      <c r="D1" s="14" t="s">
        <v>32</v>
      </c>
      <c r="E1" s="14" t="s">
        <v>33</v>
      </c>
    </row>
    <row r="2" spans="1:5" x14ac:dyDescent="0.3">
      <c r="A2" s="14" t="s">
        <v>18</v>
      </c>
      <c r="B2" s="15">
        <v>12</v>
      </c>
      <c r="C2" s="15">
        <v>15</v>
      </c>
      <c r="D2" s="15">
        <v>18</v>
      </c>
      <c r="E2" s="15">
        <v>21</v>
      </c>
    </row>
    <row r="3" spans="1:5" x14ac:dyDescent="0.3">
      <c r="A3" s="14" t="s">
        <v>19</v>
      </c>
      <c r="B3" s="15">
        <v>21</v>
      </c>
      <c r="C3" s="15">
        <v>23</v>
      </c>
      <c r="D3" s="15">
        <v>24</v>
      </c>
      <c r="E3" s="15">
        <v>18</v>
      </c>
    </row>
    <row r="4" spans="1:5" x14ac:dyDescent="0.3">
      <c r="A4" s="14" t="s">
        <v>20</v>
      </c>
      <c r="B4" s="15">
        <v>18</v>
      </c>
      <c r="C4" s="15">
        <v>34</v>
      </c>
      <c r="D4" s="15">
        <v>35</v>
      </c>
      <c r="E4" s="15">
        <v>41</v>
      </c>
    </row>
    <row r="5" spans="1:5" x14ac:dyDescent="0.3">
      <c r="A5" s="14" t="s">
        <v>21</v>
      </c>
      <c r="B5" s="15">
        <v>23</v>
      </c>
      <c r="C5" s="15">
        <v>43</v>
      </c>
      <c r="D5" s="15">
        <v>42.67</v>
      </c>
      <c r="E5" s="15">
        <v>46.12</v>
      </c>
    </row>
    <row r="6" spans="1:5" x14ac:dyDescent="0.3">
      <c r="A6" s="14" t="s">
        <v>22</v>
      </c>
      <c r="B6" s="15">
        <v>26</v>
      </c>
      <c r="C6" s="15">
        <v>52.5</v>
      </c>
      <c r="D6" s="15">
        <v>51.16</v>
      </c>
      <c r="E6" s="15">
        <v>51.24</v>
      </c>
    </row>
    <row r="7" spans="1:5" x14ac:dyDescent="0.3">
      <c r="A7" s="14" t="s">
        <v>23</v>
      </c>
      <c r="B7" s="15">
        <v>29</v>
      </c>
      <c r="C7" s="15">
        <v>62</v>
      </c>
      <c r="D7" s="15">
        <v>59.6</v>
      </c>
      <c r="E7" s="15">
        <v>56.36</v>
      </c>
    </row>
    <row r="8" spans="1:5" x14ac:dyDescent="0.3">
      <c r="A8" s="14" t="s">
        <v>24</v>
      </c>
      <c r="B8" s="15">
        <v>32</v>
      </c>
      <c r="C8" s="15">
        <v>71.5</v>
      </c>
      <c r="D8" s="15">
        <v>68.16</v>
      </c>
      <c r="E8" s="15">
        <v>61.48</v>
      </c>
    </row>
    <row r="9" spans="1:5" x14ac:dyDescent="0.3">
      <c r="A9" s="14" t="s">
        <v>25</v>
      </c>
      <c r="B9" s="15">
        <v>35</v>
      </c>
      <c r="C9" s="15">
        <v>81</v>
      </c>
      <c r="D9" s="15">
        <v>76.66</v>
      </c>
      <c r="E9" s="15">
        <v>66.599999999999994</v>
      </c>
    </row>
    <row r="10" spans="1:5" x14ac:dyDescent="0.3">
      <c r="A10" s="14" t="s">
        <v>26</v>
      </c>
      <c r="B10" s="15">
        <v>38</v>
      </c>
      <c r="C10" s="15">
        <v>90.5</v>
      </c>
      <c r="D10" s="15">
        <v>85.16</v>
      </c>
      <c r="E10" s="15">
        <v>71.72</v>
      </c>
    </row>
    <row r="11" spans="1:5" x14ac:dyDescent="0.3">
      <c r="A11" s="14" t="s">
        <v>27</v>
      </c>
      <c r="B11" s="15">
        <v>41</v>
      </c>
      <c r="C11" s="15">
        <v>100</v>
      </c>
      <c r="D11" s="15">
        <v>93.6</v>
      </c>
      <c r="E11" s="15">
        <v>76.84</v>
      </c>
    </row>
    <row r="12" spans="1:5" x14ac:dyDescent="0.3">
      <c r="A12" s="14" t="s">
        <v>28</v>
      </c>
      <c r="B12" s="15">
        <v>44</v>
      </c>
      <c r="C12" s="15">
        <v>109.5</v>
      </c>
      <c r="D12" s="15">
        <v>102</v>
      </c>
      <c r="E12" s="15">
        <v>116.36</v>
      </c>
    </row>
    <row r="13" spans="1:5" x14ac:dyDescent="0.3">
      <c r="A13" s="14" t="s">
        <v>29</v>
      </c>
      <c r="B13" s="15">
        <v>47</v>
      </c>
      <c r="C13" s="15">
        <v>19</v>
      </c>
      <c r="D13" s="15">
        <v>110.25</v>
      </c>
      <c r="E13" s="15">
        <v>117.36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FB77-DBE6-4F77-9086-D0C040D110D1}">
  <sheetPr>
    <tabColor rgb="FFFFC000"/>
  </sheetPr>
  <dimension ref="A1:N32"/>
  <sheetViews>
    <sheetView tabSelected="1" zoomScale="88" zoomScaleNormal="88" workbookViewId="0">
      <selection activeCell="B11" sqref="B11"/>
    </sheetView>
  </sheetViews>
  <sheetFormatPr defaultRowHeight="14.4" x14ac:dyDescent="0.3"/>
  <cols>
    <col min="1" max="1" width="14.33203125" customWidth="1"/>
  </cols>
  <sheetData>
    <row r="1" spans="1:14" ht="27.6" x14ac:dyDescent="0.3">
      <c r="A1" s="16" t="s">
        <v>34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x14ac:dyDescent="0.3">
      <c r="A2" s="17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4" x14ac:dyDescent="0.3">
      <c r="A3" s="17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1:14" x14ac:dyDescent="0.3">
      <c r="A4" s="17">
        <f>A2+A3</f>
        <v>1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</row>
    <row r="5" spans="1:14" x14ac:dyDescent="0.3">
      <c r="A5" s="17">
        <f t="shared" ref="A5:A20" si="0">A3+A4</f>
        <v>2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1:14" x14ac:dyDescent="0.3">
      <c r="A6" s="17">
        <f t="shared" si="0"/>
        <v>3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</row>
    <row r="7" spans="1:14" x14ac:dyDescent="0.3">
      <c r="A7" s="17">
        <f t="shared" si="0"/>
        <v>5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3">
      <c r="A8" s="17">
        <f t="shared" si="0"/>
        <v>8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3">
      <c r="A9" s="17">
        <f t="shared" si="0"/>
        <v>13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1:14" x14ac:dyDescent="0.3">
      <c r="A10" s="17">
        <f t="shared" si="0"/>
        <v>21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</row>
    <row r="11" spans="1:14" x14ac:dyDescent="0.3">
      <c r="A11" s="17">
        <f t="shared" si="0"/>
        <v>34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</row>
    <row r="12" spans="1:14" x14ac:dyDescent="0.3">
      <c r="A12" s="17">
        <f t="shared" si="0"/>
        <v>55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3" spans="1:14" x14ac:dyDescent="0.3">
      <c r="A13" s="17">
        <f t="shared" si="0"/>
        <v>89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</row>
    <row r="14" spans="1:14" x14ac:dyDescent="0.3">
      <c r="A14" s="17">
        <f t="shared" si="0"/>
        <v>144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</row>
    <row r="15" spans="1:14" x14ac:dyDescent="0.3">
      <c r="A15" s="17">
        <f t="shared" si="0"/>
        <v>233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</row>
    <row r="16" spans="1:14" x14ac:dyDescent="0.3">
      <c r="A16" s="17">
        <f t="shared" si="0"/>
        <v>377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</row>
    <row r="17" spans="1:14" x14ac:dyDescent="0.3">
      <c r="A17" s="17">
        <f t="shared" si="0"/>
        <v>610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</row>
    <row r="18" spans="1:14" x14ac:dyDescent="0.3">
      <c r="A18" s="17">
        <f t="shared" si="0"/>
        <v>987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</row>
    <row r="19" spans="1:14" x14ac:dyDescent="0.3">
      <c r="A19" s="17">
        <f t="shared" si="0"/>
        <v>1597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</row>
    <row r="20" spans="1:14" x14ac:dyDescent="0.3">
      <c r="A20" s="17">
        <f t="shared" si="0"/>
        <v>2584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</row>
    <row r="21" spans="1:14" x14ac:dyDescent="0.3"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</row>
    <row r="22" spans="1:14" x14ac:dyDescent="0.3"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</row>
    <row r="23" spans="1:14" x14ac:dyDescent="0.3"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</row>
    <row r="24" spans="1:14" x14ac:dyDescent="0.3"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1:14" x14ac:dyDescent="0.3"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</row>
    <row r="26" spans="1:14" x14ac:dyDescent="0.3"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</row>
    <row r="27" spans="1:14" x14ac:dyDescent="0.3"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</row>
    <row r="28" spans="1:14" x14ac:dyDescent="0.3"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</row>
    <row r="29" spans="1:14" x14ac:dyDescent="0.3"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</row>
    <row r="30" spans="1:14" x14ac:dyDescent="0.3"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</row>
    <row r="31" spans="1:14" x14ac:dyDescent="0.3"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</row>
    <row r="32" spans="1:14" x14ac:dyDescent="0.3"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</row>
  </sheetData>
  <mergeCells count="1">
    <mergeCell ref="C1:N3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E0BD-88C1-4776-90BA-2CAB2C65B83B}">
  <sheetPr>
    <tabColor rgb="FFFF66CC"/>
  </sheetPr>
  <dimension ref="A1:D228"/>
  <sheetViews>
    <sheetView workbookViewId="0">
      <selection activeCell="I10" sqref="I10"/>
    </sheetView>
  </sheetViews>
  <sheetFormatPr defaultRowHeight="13.8" x14ac:dyDescent="0.25"/>
  <cols>
    <col min="1" max="1" width="7.44140625" style="19" customWidth="1"/>
    <col min="2" max="2" width="18.109375" style="19" customWidth="1"/>
    <col min="3" max="3" width="15.44140625" style="19" customWidth="1"/>
    <col min="4" max="4" width="19.77734375" style="19" customWidth="1"/>
    <col min="5" max="16384" width="8.88671875" style="19"/>
  </cols>
  <sheetData>
    <row r="1" spans="1:4" ht="33" thickBot="1" x14ac:dyDescent="0.3">
      <c r="A1" s="30" t="s">
        <v>35</v>
      </c>
      <c r="B1" s="30" t="s">
        <v>36</v>
      </c>
      <c r="C1" s="30" t="s">
        <v>37</v>
      </c>
      <c r="D1" s="30" t="s">
        <v>282</v>
      </c>
    </row>
    <row r="2" spans="1:4" ht="14.4" thickBot="1" x14ac:dyDescent="0.3">
      <c r="A2" s="20"/>
      <c r="B2" s="27" t="s">
        <v>38</v>
      </c>
      <c r="C2" s="25" t="s">
        <v>39</v>
      </c>
      <c r="D2" s="26">
        <v>1</v>
      </c>
    </row>
    <row r="3" spans="1:4" ht="14.4" thickBot="1" x14ac:dyDescent="0.3">
      <c r="A3" s="22"/>
      <c r="B3" s="23"/>
      <c r="C3" s="23"/>
      <c r="D3" s="24"/>
    </row>
    <row r="4" spans="1:4" ht="33" thickBot="1" x14ac:dyDescent="0.3">
      <c r="A4" s="30" t="s">
        <v>35</v>
      </c>
      <c r="B4" s="30" t="s">
        <v>36</v>
      </c>
      <c r="C4" s="30" t="s">
        <v>37</v>
      </c>
      <c r="D4" s="30" t="s">
        <v>283</v>
      </c>
    </row>
    <row r="5" spans="1:4" ht="18" thickBot="1" x14ac:dyDescent="0.3">
      <c r="A5" s="18">
        <v>1</v>
      </c>
      <c r="B5" s="27" t="s">
        <v>18</v>
      </c>
      <c r="C5" s="21">
        <v>1353902065</v>
      </c>
      <c r="D5" s="28">
        <v>0.18790000000000001</v>
      </c>
    </row>
    <row r="6" spans="1:4" ht="18" thickBot="1" x14ac:dyDescent="0.3">
      <c r="A6" s="18">
        <v>2</v>
      </c>
      <c r="B6" s="27" t="s">
        <v>40</v>
      </c>
      <c r="C6" s="21">
        <v>1227918138</v>
      </c>
      <c r="D6" s="28">
        <v>0.16969999999999999</v>
      </c>
    </row>
    <row r="7" spans="1:4" ht="18" thickBot="1" x14ac:dyDescent="0.3">
      <c r="A7" s="18">
        <v>3</v>
      </c>
      <c r="B7" s="27" t="s">
        <v>41</v>
      </c>
      <c r="C7" s="20" t="s">
        <v>42</v>
      </c>
      <c r="D7" s="28">
        <v>4.4299999999999999E-2</v>
      </c>
    </row>
    <row r="8" spans="1:4" ht="18" thickBot="1" x14ac:dyDescent="0.3">
      <c r="A8" s="18">
        <v>4</v>
      </c>
      <c r="B8" s="27" t="s">
        <v>43</v>
      </c>
      <c r="C8" s="21">
        <v>237556363</v>
      </c>
      <c r="D8" s="28">
        <v>3.3300000000000003E-2</v>
      </c>
    </row>
    <row r="9" spans="1:4" ht="18" thickBot="1" x14ac:dyDescent="0.3">
      <c r="A9" s="18">
        <v>5</v>
      </c>
      <c r="B9" s="27" t="s">
        <v>44</v>
      </c>
      <c r="C9" s="21">
        <v>190732694</v>
      </c>
      <c r="D9" s="28">
        <v>2.6700000000000002E-2</v>
      </c>
    </row>
    <row r="10" spans="1:4" ht="18" thickBot="1" x14ac:dyDescent="0.3">
      <c r="A10" s="18">
        <v>6</v>
      </c>
      <c r="B10" s="27" t="s">
        <v>45</v>
      </c>
      <c r="C10" s="20" t="s">
        <v>46</v>
      </c>
      <c r="D10" s="28">
        <v>2.5999999999999999E-2</v>
      </c>
    </row>
    <row r="11" spans="1:4" ht="18" thickBot="1" x14ac:dyDescent="0.3">
      <c r="A11" s="18">
        <v>7</v>
      </c>
      <c r="B11" s="27" t="s">
        <v>47</v>
      </c>
      <c r="C11" s="21">
        <v>158423000</v>
      </c>
      <c r="D11" s="28">
        <v>2.2200000000000001E-2</v>
      </c>
    </row>
    <row r="12" spans="1:4" ht="18" thickBot="1" x14ac:dyDescent="0.3">
      <c r="A12" s="18">
        <v>8</v>
      </c>
      <c r="B12" s="27" t="s">
        <v>48</v>
      </c>
      <c r="C12" s="20" t="s">
        <v>49</v>
      </c>
      <c r="D12" s="28">
        <v>2.1899999999999999E-2</v>
      </c>
    </row>
    <row r="13" spans="1:4" ht="18" thickBot="1" x14ac:dyDescent="0.3">
      <c r="A13" s="18">
        <v>9</v>
      </c>
      <c r="B13" s="27" t="s">
        <v>50</v>
      </c>
      <c r="C13" s="21">
        <v>142905200</v>
      </c>
      <c r="D13" s="29">
        <v>0.02</v>
      </c>
    </row>
    <row r="14" spans="1:4" ht="18" thickBot="1" x14ac:dyDescent="0.3">
      <c r="A14" s="18">
        <v>10</v>
      </c>
      <c r="B14" s="27" t="s">
        <v>51</v>
      </c>
      <c r="C14" s="21">
        <v>127930000</v>
      </c>
      <c r="D14" s="28">
        <v>1.7899999999999999E-2</v>
      </c>
    </row>
    <row r="15" spans="1:4" ht="18" thickBot="1" x14ac:dyDescent="0.3">
      <c r="A15" s="18">
        <v>11</v>
      </c>
      <c r="B15" s="27" t="s">
        <v>52</v>
      </c>
      <c r="C15" s="21">
        <v>112336538</v>
      </c>
      <c r="D15" s="28">
        <v>1.5800000000000002E-2</v>
      </c>
    </row>
    <row r="16" spans="1:4" ht="18" thickBot="1" x14ac:dyDescent="0.3">
      <c r="A16" s="18">
        <v>12</v>
      </c>
      <c r="B16" s="27" t="s">
        <v>53</v>
      </c>
      <c r="C16" s="21">
        <v>94013200</v>
      </c>
      <c r="D16" s="28">
        <v>1.32E-2</v>
      </c>
    </row>
    <row r="17" spans="1:4" ht="18" thickBot="1" x14ac:dyDescent="0.3">
      <c r="A17" s="18">
        <v>13</v>
      </c>
      <c r="B17" s="27" t="s">
        <v>54</v>
      </c>
      <c r="C17" s="21">
        <v>87375000</v>
      </c>
      <c r="D17" s="28">
        <v>1.2200000000000001E-2</v>
      </c>
    </row>
    <row r="18" spans="1:4" ht="18" thickBot="1" x14ac:dyDescent="0.3">
      <c r="A18" s="18">
        <v>14</v>
      </c>
      <c r="B18" s="27" t="s">
        <v>55</v>
      </c>
      <c r="C18" s="20" t="s">
        <v>56</v>
      </c>
      <c r="D18" s="28">
        <v>1.2E-2</v>
      </c>
    </row>
    <row r="19" spans="1:4" ht="18" thickBot="1" x14ac:dyDescent="0.3">
      <c r="A19" s="18">
        <v>15</v>
      </c>
      <c r="B19" s="27" t="s">
        <v>57</v>
      </c>
      <c r="C19" s="21">
        <v>81802000</v>
      </c>
      <c r="D19" s="28">
        <v>1.15E-2</v>
      </c>
    </row>
    <row r="20" spans="1:4" ht="18" thickBot="1" x14ac:dyDescent="0.3">
      <c r="A20" s="18">
        <v>16</v>
      </c>
      <c r="B20" s="27" t="s">
        <v>58</v>
      </c>
      <c r="C20" s="21">
        <v>79455634</v>
      </c>
      <c r="D20" s="28">
        <v>1.11E-2</v>
      </c>
    </row>
    <row r="21" spans="1:4" ht="18" thickBot="1" x14ac:dyDescent="0.3">
      <c r="A21" s="18">
        <v>17</v>
      </c>
      <c r="B21" s="27" t="s">
        <v>59</v>
      </c>
      <c r="C21" s="20" t="s">
        <v>60</v>
      </c>
      <c r="D21" s="28">
        <v>1.0999999999999999E-2</v>
      </c>
    </row>
    <row r="22" spans="1:4" ht="18" thickBot="1" x14ac:dyDescent="0.3">
      <c r="A22" s="18">
        <v>18</v>
      </c>
      <c r="B22" s="27" t="s">
        <v>61</v>
      </c>
      <c r="C22" s="21">
        <v>74724269</v>
      </c>
      <c r="D22" s="28">
        <v>1.03E-2</v>
      </c>
    </row>
    <row r="23" spans="1:4" ht="18" thickBot="1" x14ac:dyDescent="0.3">
      <c r="A23" s="18">
        <v>19</v>
      </c>
      <c r="B23" s="27" t="s">
        <v>62</v>
      </c>
      <c r="C23" s="21">
        <v>67041000</v>
      </c>
      <c r="D23" s="28">
        <v>9.4000000000000004E-3</v>
      </c>
    </row>
    <row r="24" spans="1:4" ht="18" thickBot="1" x14ac:dyDescent="0.3">
      <c r="A24" s="18">
        <v>20</v>
      </c>
      <c r="B24" s="27" t="s">
        <v>63</v>
      </c>
      <c r="C24" s="21">
        <v>65966000</v>
      </c>
      <c r="D24" s="28">
        <v>9.2999999999999992E-3</v>
      </c>
    </row>
    <row r="25" spans="1:4" ht="18" thickBot="1" x14ac:dyDescent="0.3">
      <c r="A25" s="18">
        <v>21</v>
      </c>
      <c r="B25" s="27" t="s">
        <v>64</v>
      </c>
      <c r="C25" s="21">
        <v>65821885</v>
      </c>
      <c r="D25" s="28">
        <v>9.1999999999999998E-3</v>
      </c>
    </row>
    <row r="26" spans="1:4" ht="18" thickBot="1" x14ac:dyDescent="0.3">
      <c r="A26" s="18">
        <v>22</v>
      </c>
      <c r="B26" s="27" t="s">
        <v>65</v>
      </c>
      <c r="C26" s="21">
        <v>62008048</v>
      </c>
      <c r="D26" s="28">
        <v>8.6999999999999994E-3</v>
      </c>
    </row>
    <row r="27" spans="1:4" ht="18" thickBot="1" x14ac:dyDescent="0.3">
      <c r="A27" s="18">
        <v>23</v>
      </c>
      <c r="B27" s="27" t="s">
        <v>66</v>
      </c>
      <c r="C27" s="21">
        <v>60626442</v>
      </c>
      <c r="D27" s="28">
        <v>8.5000000000000006E-3</v>
      </c>
    </row>
    <row r="28" spans="1:4" ht="18" thickBot="1" x14ac:dyDescent="0.3">
      <c r="A28" s="18">
        <v>24</v>
      </c>
      <c r="B28" s="27" t="s">
        <v>67</v>
      </c>
      <c r="C28" s="21">
        <v>48810427</v>
      </c>
      <c r="D28" s="28">
        <v>7.0000000000000001E-3</v>
      </c>
    </row>
    <row r="29" spans="1:4" ht="18" thickBot="1" x14ac:dyDescent="0.3">
      <c r="A29" s="18">
        <v>25</v>
      </c>
      <c r="B29" s="27" t="s">
        <v>68</v>
      </c>
      <c r="C29" s="21">
        <v>48988833</v>
      </c>
      <c r="D29" s="28">
        <v>6.8999999999999999E-3</v>
      </c>
    </row>
    <row r="30" spans="1:4" ht="18" thickBot="1" x14ac:dyDescent="0.3">
      <c r="A30" s="18">
        <v>26</v>
      </c>
      <c r="B30" s="27" t="s">
        <v>69</v>
      </c>
      <c r="C30" s="21">
        <v>47963000</v>
      </c>
      <c r="D30" s="28">
        <v>7.1000000000000004E-3</v>
      </c>
    </row>
    <row r="31" spans="1:4" ht="18" thickBot="1" x14ac:dyDescent="0.3">
      <c r="A31" s="18">
        <v>27</v>
      </c>
      <c r="B31" s="27" t="s">
        <v>70</v>
      </c>
      <c r="C31" s="21">
        <v>46148605</v>
      </c>
      <c r="D31" s="28">
        <v>6.4999999999999997E-3</v>
      </c>
    </row>
    <row r="32" spans="1:4" ht="18" thickBot="1" x14ac:dyDescent="0.3">
      <c r="A32" s="18">
        <v>28</v>
      </c>
      <c r="B32" s="27" t="s">
        <v>71</v>
      </c>
      <c r="C32" s="20" t="s">
        <v>72</v>
      </c>
      <c r="D32" s="28">
        <v>6.7000000000000002E-3</v>
      </c>
    </row>
    <row r="33" spans="1:4" ht="18" thickBot="1" x14ac:dyDescent="0.3">
      <c r="A33" s="18">
        <v>29</v>
      </c>
      <c r="B33" s="27" t="s">
        <v>73</v>
      </c>
      <c r="C33" s="21">
        <v>45724242</v>
      </c>
      <c r="D33" s="28">
        <v>6.4000000000000003E-3</v>
      </c>
    </row>
    <row r="34" spans="1:4" ht="18" thickBot="1" x14ac:dyDescent="0.3">
      <c r="A34" s="18">
        <v>30</v>
      </c>
      <c r="B34" s="27" t="s">
        <v>74</v>
      </c>
      <c r="C34" s="21">
        <v>43552000</v>
      </c>
      <c r="D34" s="28">
        <v>6.1000000000000004E-3</v>
      </c>
    </row>
    <row r="35" spans="1:4" ht="18" thickBot="1" x14ac:dyDescent="0.3">
      <c r="A35" s="18">
        <v>31</v>
      </c>
      <c r="B35" s="27" t="s">
        <v>75</v>
      </c>
      <c r="C35" s="21">
        <v>43187823</v>
      </c>
      <c r="D35" s="28">
        <v>6.1000000000000004E-3</v>
      </c>
    </row>
    <row r="36" spans="1:4" ht="18" thickBot="1" x14ac:dyDescent="0.3">
      <c r="A36" s="18">
        <v>32</v>
      </c>
      <c r="B36" s="27" t="s">
        <v>76</v>
      </c>
      <c r="C36" s="21">
        <v>40091359</v>
      </c>
      <c r="D36" s="28">
        <v>5.5999999999999999E-3</v>
      </c>
    </row>
    <row r="37" spans="1:4" ht="18" thickBot="1" x14ac:dyDescent="0.3">
      <c r="A37" s="18">
        <v>33</v>
      </c>
      <c r="B37" s="27" t="s">
        <v>77</v>
      </c>
      <c r="C37" s="21">
        <v>38610097</v>
      </c>
      <c r="D37" s="28">
        <v>5.4000000000000003E-3</v>
      </c>
    </row>
    <row r="38" spans="1:4" ht="18" thickBot="1" x14ac:dyDescent="0.3">
      <c r="A38" s="18">
        <v>34</v>
      </c>
      <c r="B38" s="27" t="s">
        <v>78</v>
      </c>
      <c r="C38" s="21">
        <v>38186860</v>
      </c>
      <c r="D38" s="28">
        <v>5.3E-3</v>
      </c>
    </row>
    <row r="39" spans="1:4" ht="18" thickBot="1" x14ac:dyDescent="0.3">
      <c r="A39" s="18">
        <v>35</v>
      </c>
      <c r="B39" s="27" t="s">
        <v>79</v>
      </c>
      <c r="C39" s="21">
        <v>36300000</v>
      </c>
      <c r="D39" s="28">
        <v>5.1000000000000004E-3</v>
      </c>
    </row>
    <row r="40" spans="1:4" ht="18" thickBot="1" x14ac:dyDescent="0.3">
      <c r="A40" s="18">
        <v>36</v>
      </c>
      <c r="B40" s="27" t="s">
        <v>80</v>
      </c>
      <c r="C40" s="20" t="s">
        <v>81</v>
      </c>
      <c r="D40" s="28">
        <v>5.0000000000000001E-3</v>
      </c>
    </row>
    <row r="41" spans="1:4" ht="18" thickBot="1" x14ac:dyDescent="0.3">
      <c r="A41" s="18">
        <v>37</v>
      </c>
      <c r="B41" s="27" t="s">
        <v>82</v>
      </c>
      <c r="C41" s="20" t="s">
        <v>83</v>
      </c>
      <c r="D41" s="28">
        <v>4.5999999999999999E-3</v>
      </c>
    </row>
    <row r="42" spans="1:4" ht="18" thickBot="1" x14ac:dyDescent="0.3">
      <c r="A42" s="18">
        <v>38</v>
      </c>
      <c r="B42" s="27" t="s">
        <v>84</v>
      </c>
      <c r="C42" s="21">
        <v>31800000</v>
      </c>
      <c r="D42" s="28">
        <v>4.4999999999999997E-3</v>
      </c>
    </row>
    <row r="43" spans="1:4" ht="18" thickBot="1" x14ac:dyDescent="0.3">
      <c r="A43" s="18">
        <v>39</v>
      </c>
      <c r="B43" s="27" t="s">
        <v>85</v>
      </c>
      <c r="C43" s="21">
        <v>31672000</v>
      </c>
      <c r="D43" s="28">
        <v>4.4000000000000003E-3</v>
      </c>
    </row>
    <row r="44" spans="1:4" ht="18" thickBot="1" x14ac:dyDescent="0.3">
      <c r="A44" s="18">
        <v>40</v>
      </c>
      <c r="B44" s="27" t="s">
        <v>86</v>
      </c>
      <c r="C44" s="21">
        <v>30419928</v>
      </c>
      <c r="D44" s="28">
        <v>4.1000000000000003E-3</v>
      </c>
    </row>
    <row r="45" spans="1:4" ht="18" thickBot="1" x14ac:dyDescent="0.3">
      <c r="A45" s="18">
        <v>41</v>
      </c>
      <c r="B45" s="27" t="s">
        <v>87</v>
      </c>
      <c r="C45" s="21">
        <v>29461933</v>
      </c>
      <c r="D45" s="28">
        <v>4.1000000000000003E-3</v>
      </c>
    </row>
    <row r="46" spans="1:4" ht="18" thickBot="1" x14ac:dyDescent="0.3">
      <c r="A46" s="18">
        <v>42</v>
      </c>
      <c r="B46" s="27" t="s">
        <v>88</v>
      </c>
      <c r="C46" s="20" t="s">
        <v>89</v>
      </c>
      <c r="D46" s="28">
        <v>4.3E-3</v>
      </c>
    </row>
    <row r="47" spans="1:4" ht="18" thickBot="1" x14ac:dyDescent="0.3">
      <c r="A47" s="18">
        <v>43</v>
      </c>
      <c r="B47" s="27" t="s">
        <v>90</v>
      </c>
      <c r="C47" s="21">
        <v>28584975</v>
      </c>
      <c r="D47" s="28">
        <v>4.0000000000000001E-3</v>
      </c>
    </row>
    <row r="48" spans="1:4" ht="18" thickBot="1" x14ac:dyDescent="0.3">
      <c r="A48" s="18">
        <v>44</v>
      </c>
      <c r="B48" s="27" t="s">
        <v>91</v>
      </c>
      <c r="C48" s="21">
        <v>27565821</v>
      </c>
      <c r="D48" s="28">
        <v>3.8999999999999998E-3</v>
      </c>
    </row>
    <row r="49" spans="1:4" ht="18" thickBot="1" x14ac:dyDescent="0.3">
      <c r="A49" s="18">
        <v>45</v>
      </c>
      <c r="B49" s="27" t="s">
        <v>92</v>
      </c>
      <c r="C49" s="21">
        <v>27445000</v>
      </c>
      <c r="D49" s="28">
        <v>3.8999999999999998E-3</v>
      </c>
    </row>
    <row r="50" spans="1:4" ht="18" thickBot="1" x14ac:dyDescent="0.3">
      <c r="A50" s="18">
        <v>46</v>
      </c>
      <c r="B50" s="27" t="s">
        <v>93</v>
      </c>
      <c r="C50" s="21">
        <v>27136977</v>
      </c>
      <c r="D50" s="28">
        <v>3.8E-3</v>
      </c>
    </row>
    <row r="51" spans="1:4" ht="18" thickBot="1" x14ac:dyDescent="0.3">
      <c r="A51" s="18">
        <v>47</v>
      </c>
      <c r="B51" s="27" t="s">
        <v>94</v>
      </c>
      <c r="C51" s="21">
        <v>24346000</v>
      </c>
      <c r="D51" s="28">
        <v>3.3999999999999998E-3</v>
      </c>
    </row>
    <row r="52" spans="1:4" ht="18" thickBot="1" x14ac:dyDescent="0.3">
      <c r="A52" s="18">
        <v>48</v>
      </c>
      <c r="B52" s="27" t="s">
        <v>95</v>
      </c>
      <c r="C52" s="21">
        <v>24233431</v>
      </c>
      <c r="D52" s="28">
        <v>3.3999999999999998E-3</v>
      </c>
    </row>
    <row r="53" spans="1:4" ht="28.2" thickBot="1" x14ac:dyDescent="0.3">
      <c r="A53" s="18">
        <v>49</v>
      </c>
      <c r="B53" s="27" t="s">
        <v>96</v>
      </c>
      <c r="C53" s="21">
        <v>23170321</v>
      </c>
      <c r="D53" s="28">
        <v>3.2000000000000002E-3</v>
      </c>
    </row>
    <row r="54" spans="1:4" ht="18" thickBot="1" x14ac:dyDescent="0.3">
      <c r="A54" s="18">
        <v>50</v>
      </c>
      <c r="B54" s="27" t="s">
        <v>97</v>
      </c>
      <c r="C54" s="20" t="s">
        <v>98</v>
      </c>
      <c r="D54" s="28">
        <v>3.3E-3</v>
      </c>
    </row>
    <row r="55" spans="1:4" ht="18" thickBot="1" x14ac:dyDescent="0.3">
      <c r="A55" s="18">
        <v>51</v>
      </c>
      <c r="B55" s="27" t="s">
        <v>99</v>
      </c>
      <c r="C55" s="21">
        <v>22492035</v>
      </c>
      <c r="D55" s="28">
        <v>3.2000000000000002E-3</v>
      </c>
    </row>
    <row r="56" spans="1:4" ht="18" thickBot="1" x14ac:dyDescent="0.3">
      <c r="A56" s="18">
        <v>52</v>
      </c>
      <c r="B56" s="27" t="s">
        <v>100</v>
      </c>
      <c r="C56" s="21">
        <v>22416881</v>
      </c>
      <c r="D56" s="28">
        <v>3.0999999999999999E-3</v>
      </c>
    </row>
    <row r="57" spans="1:4" ht="18" thickBot="1" x14ac:dyDescent="0.3">
      <c r="A57" s="18">
        <v>53</v>
      </c>
      <c r="B57" s="27" t="s">
        <v>101</v>
      </c>
      <c r="C57" s="20" t="s">
        <v>102</v>
      </c>
      <c r="D57" s="28">
        <v>3.0999999999999999E-3</v>
      </c>
    </row>
    <row r="58" spans="1:4" ht="18" thickBot="1" x14ac:dyDescent="0.3">
      <c r="A58" s="18">
        <v>54</v>
      </c>
      <c r="B58" s="27" t="s">
        <v>103</v>
      </c>
      <c r="C58" s="21">
        <v>20714000</v>
      </c>
      <c r="D58" s="28">
        <v>2.8E-3</v>
      </c>
    </row>
    <row r="59" spans="1:4" ht="18" thickBot="1" x14ac:dyDescent="0.3">
      <c r="A59" s="18">
        <v>55</v>
      </c>
      <c r="B59" s="27" t="s">
        <v>104</v>
      </c>
      <c r="C59" s="21">
        <v>20669000</v>
      </c>
      <c r="D59" s="28">
        <v>2.8999999999999998E-3</v>
      </c>
    </row>
    <row r="60" spans="1:4" ht="18" thickBot="1" x14ac:dyDescent="0.3">
      <c r="A60" s="18">
        <v>56</v>
      </c>
      <c r="B60" s="27" t="s">
        <v>105</v>
      </c>
      <c r="C60" s="20" t="s">
        <v>106</v>
      </c>
      <c r="D60" s="28">
        <v>2.8E-3</v>
      </c>
    </row>
    <row r="61" spans="1:4" ht="18" thickBot="1" x14ac:dyDescent="0.3">
      <c r="A61" s="18">
        <v>57</v>
      </c>
      <c r="B61" s="27" t="s">
        <v>107</v>
      </c>
      <c r="C61" s="21">
        <v>19738000</v>
      </c>
      <c r="D61" s="28">
        <v>3.0000000000000001E-3</v>
      </c>
    </row>
    <row r="62" spans="1:4" ht="18" thickBot="1" x14ac:dyDescent="0.3">
      <c r="A62" s="18">
        <v>58</v>
      </c>
      <c r="B62" s="27" t="s">
        <v>108</v>
      </c>
      <c r="C62" s="21">
        <v>19406100</v>
      </c>
      <c r="D62" s="28">
        <v>2.7000000000000001E-3</v>
      </c>
    </row>
    <row r="63" spans="1:4" ht="18" thickBot="1" x14ac:dyDescent="0.3">
      <c r="A63" s="18">
        <v>59</v>
      </c>
      <c r="B63" s="27" t="s">
        <v>109</v>
      </c>
      <c r="C63" s="21">
        <v>19082000</v>
      </c>
      <c r="D63" s="28">
        <v>2.7000000000000001E-3</v>
      </c>
    </row>
    <row r="64" spans="1:4" ht="18" thickBot="1" x14ac:dyDescent="0.3">
      <c r="A64" s="18">
        <v>60</v>
      </c>
      <c r="B64" s="27" t="s">
        <v>110</v>
      </c>
      <c r="C64" s="20" t="s">
        <v>111</v>
      </c>
      <c r="D64" s="28">
        <v>2.5000000000000001E-3</v>
      </c>
    </row>
    <row r="65" spans="1:4" ht="18" thickBot="1" x14ac:dyDescent="0.3">
      <c r="A65" s="18">
        <v>61</v>
      </c>
      <c r="B65" s="27" t="s">
        <v>112</v>
      </c>
      <c r="C65" s="20" t="s">
        <v>113</v>
      </c>
      <c r="D65" s="29">
        <v>0</v>
      </c>
    </row>
    <row r="66" spans="1:4" ht="18" thickBot="1" x14ac:dyDescent="0.3">
      <c r="A66" s="18">
        <v>62</v>
      </c>
      <c r="B66" s="27" t="s">
        <v>114</v>
      </c>
      <c r="C66" s="21">
        <v>16473000</v>
      </c>
      <c r="D66" s="28">
        <v>2.3E-3</v>
      </c>
    </row>
    <row r="67" spans="1:4" ht="18" thickBot="1" x14ac:dyDescent="0.3">
      <c r="A67" s="18">
        <v>63</v>
      </c>
      <c r="B67" s="27" t="s">
        <v>115</v>
      </c>
      <c r="C67" s="21">
        <v>15730977</v>
      </c>
      <c r="D67" s="28">
        <v>2.2000000000000001E-3</v>
      </c>
    </row>
    <row r="68" spans="1:4" ht="18" thickBot="1" x14ac:dyDescent="0.3">
      <c r="A68" s="18">
        <v>64</v>
      </c>
      <c r="B68" s="27" t="s">
        <v>116</v>
      </c>
      <c r="C68" s="21">
        <v>15203822</v>
      </c>
      <c r="D68" s="28">
        <v>2.0999999999999999E-3</v>
      </c>
    </row>
    <row r="69" spans="1:4" ht="18" thickBot="1" x14ac:dyDescent="0.3">
      <c r="A69" s="18">
        <v>65</v>
      </c>
      <c r="B69" s="27" t="s">
        <v>117</v>
      </c>
      <c r="C69" s="21">
        <v>14901000</v>
      </c>
      <c r="D69" s="28">
        <v>2.2000000000000001E-3</v>
      </c>
    </row>
    <row r="70" spans="1:4" ht="18" thickBot="1" x14ac:dyDescent="0.3">
      <c r="A70" s="18">
        <v>66</v>
      </c>
      <c r="B70" s="27" t="s">
        <v>118</v>
      </c>
      <c r="C70" s="21">
        <v>14517176</v>
      </c>
      <c r="D70" s="28">
        <v>2E-3</v>
      </c>
    </row>
    <row r="71" spans="1:4" ht="18" thickBot="1" x14ac:dyDescent="0.3">
      <c r="A71" s="18">
        <v>67</v>
      </c>
      <c r="B71" s="27" t="s">
        <v>119</v>
      </c>
      <c r="C71" s="21">
        <v>14361666</v>
      </c>
      <c r="D71" s="28">
        <v>2E-3</v>
      </c>
    </row>
    <row r="72" spans="1:4" ht="18" thickBot="1" x14ac:dyDescent="0.3">
      <c r="A72" s="18">
        <v>68</v>
      </c>
      <c r="B72" s="27" t="s">
        <v>120</v>
      </c>
      <c r="C72" s="21">
        <v>14306876</v>
      </c>
      <c r="D72" s="28">
        <v>2E-3</v>
      </c>
    </row>
    <row r="73" spans="1:4" ht="18" thickBot="1" x14ac:dyDescent="0.3">
      <c r="A73" s="18">
        <v>69</v>
      </c>
      <c r="B73" s="27" t="s">
        <v>121</v>
      </c>
      <c r="C73" s="21">
        <v>13395682</v>
      </c>
      <c r="D73" s="28">
        <v>1.9E-3</v>
      </c>
    </row>
    <row r="74" spans="1:4" ht="18" thickBot="1" x14ac:dyDescent="0.3">
      <c r="A74" s="18">
        <v>70</v>
      </c>
      <c r="B74" s="27" t="s">
        <v>122</v>
      </c>
      <c r="C74" s="21">
        <v>13046508</v>
      </c>
      <c r="D74" s="28">
        <v>1.8E-3</v>
      </c>
    </row>
    <row r="75" spans="1:4" ht="18" thickBot="1" x14ac:dyDescent="0.3">
      <c r="A75" s="18">
        <v>71</v>
      </c>
      <c r="B75" s="27" t="s">
        <v>123</v>
      </c>
      <c r="C75" s="21">
        <v>12571000</v>
      </c>
      <c r="D75" s="28">
        <v>1.8E-3</v>
      </c>
    </row>
    <row r="76" spans="1:4" ht="18" thickBot="1" x14ac:dyDescent="0.3">
      <c r="A76" s="18">
        <v>72</v>
      </c>
      <c r="B76" s="27" t="s">
        <v>124</v>
      </c>
      <c r="C76" s="21">
        <v>12434000</v>
      </c>
      <c r="D76" s="28">
        <v>1.8E-3</v>
      </c>
    </row>
    <row r="77" spans="1:4" ht="18" thickBot="1" x14ac:dyDescent="0.3">
      <c r="A77" s="18">
        <v>73</v>
      </c>
      <c r="B77" s="27" t="s">
        <v>125</v>
      </c>
      <c r="C77" s="21">
        <v>11306183</v>
      </c>
      <c r="D77" s="28">
        <v>1.6000000000000001E-3</v>
      </c>
    </row>
    <row r="78" spans="1:4" ht="18" thickBot="1" x14ac:dyDescent="0.3">
      <c r="A78" s="18">
        <v>74</v>
      </c>
      <c r="B78" s="27" t="s">
        <v>126</v>
      </c>
      <c r="C78" s="21">
        <v>11241161</v>
      </c>
      <c r="D78" s="28">
        <v>1.6000000000000001E-3</v>
      </c>
    </row>
    <row r="79" spans="1:4" ht="18" thickBot="1" x14ac:dyDescent="0.3">
      <c r="A79" s="18">
        <v>75</v>
      </c>
      <c r="B79" s="27" t="s">
        <v>127</v>
      </c>
      <c r="C79" s="21">
        <v>11227000</v>
      </c>
      <c r="D79" s="28">
        <v>1.6000000000000001E-3</v>
      </c>
    </row>
    <row r="80" spans="1:4" ht="18" thickBot="1" x14ac:dyDescent="0.3">
      <c r="A80" s="18">
        <v>76</v>
      </c>
      <c r="B80" s="27" t="s">
        <v>128</v>
      </c>
      <c r="C80" s="21">
        <v>10827519</v>
      </c>
      <c r="D80" s="28">
        <v>1.5E-3</v>
      </c>
    </row>
    <row r="81" spans="1:4" ht="18" thickBot="1" x14ac:dyDescent="0.3">
      <c r="A81" s="18">
        <v>77</v>
      </c>
      <c r="B81" s="27" t="s">
        <v>129</v>
      </c>
      <c r="C81" s="21">
        <v>10636888</v>
      </c>
      <c r="D81" s="28">
        <v>1.5E-3</v>
      </c>
    </row>
    <row r="82" spans="1:4" ht="18" thickBot="1" x14ac:dyDescent="0.3">
      <c r="A82" s="18">
        <v>78</v>
      </c>
      <c r="B82" s="27" t="s">
        <v>130</v>
      </c>
      <c r="C82" s="21">
        <v>10549100</v>
      </c>
      <c r="D82" s="28">
        <v>1.5E-3</v>
      </c>
    </row>
    <row r="83" spans="1:4" ht="18" thickBot="1" x14ac:dyDescent="0.3">
      <c r="A83" s="18">
        <v>79</v>
      </c>
      <c r="B83" s="27" t="s">
        <v>131</v>
      </c>
      <c r="C83" s="21">
        <v>10515818</v>
      </c>
      <c r="D83" s="28">
        <v>1.5E-3</v>
      </c>
    </row>
    <row r="84" spans="1:4" ht="18" thickBot="1" x14ac:dyDescent="0.3">
      <c r="A84" s="18">
        <v>80</v>
      </c>
      <c r="B84" s="27" t="s">
        <v>132</v>
      </c>
      <c r="C84" s="21">
        <v>10426154</v>
      </c>
      <c r="D84" s="28">
        <v>1.5E-3</v>
      </c>
    </row>
    <row r="85" spans="1:4" ht="18" thickBot="1" x14ac:dyDescent="0.3">
      <c r="A85" s="18">
        <v>81</v>
      </c>
      <c r="B85" s="27" t="s">
        <v>133</v>
      </c>
      <c r="C85" s="21">
        <v>10412820</v>
      </c>
      <c r="D85" s="28">
        <v>1.5E-3</v>
      </c>
    </row>
    <row r="86" spans="1:4" ht="18" thickBot="1" x14ac:dyDescent="0.3">
      <c r="A86" s="18">
        <v>82</v>
      </c>
      <c r="B86" s="27" t="s">
        <v>134</v>
      </c>
      <c r="C86" s="21">
        <v>10085214</v>
      </c>
      <c r="D86" s="28">
        <v>1.4E-3</v>
      </c>
    </row>
    <row r="87" spans="1:4" ht="18" thickBot="1" x14ac:dyDescent="0.3">
      <c r="A87" s="18">
        <v>83</v>
      </c>
      <c r="B87" s="27" t="s">
        <v>135</v>
      </c>
      <c r="C87" s="21">
        <v>10014324</v>
      </c>
      <c r="D87" s="28">
        <v>1.4E-3</v>
      </c>
    </row>
    <row r="88" spans="1:4" ht="18" thickBot="1" x14ac:dyDescent="0.3">
      <c r="A88" s="18">
        <v>84</v>
      </c>
      <c r="B88" s="27" t="s">
        <v>136</v>
      </c>
      <c r="C88" s="21">
        <v>9982000</v>
      </c>
      <c r="D88" s="28">
        <v>1.4E-3</v>
      </c>
    </row>
    <row r="89" spans="1:4" ht="18" thickBot="1" x14ac:dyDescent="0.3">
      <c r="A89" s="18">
        <v>85</v>
      </c>
      <c r="B89" s="27" t="s">
        <v>137</v>
      </c>
      <c r="C89" s="21">
        <v>9481100</v>
      </c>
      <c r="D89" s="28">
        <v>1.2999999999999999E-3</v>
      </c>
    </row>
    <row r="90" spans="1:4" ht="18" thickBot="1" x14ac:dyDescent="0.3">
      <c r="A90" s="18">
        <v>86</v>
      </c>
      <c r="B90" s="27" t="s">
        <v>138</v>
      </c>
      <c r="C90" s="21">
        <v>9428054</v>
      </c>
      <c r="D90" s="28">
        <v>1.2999999999999999E-3</v>
      </c>
    </row>
    <row r="91" spans="1:4" ht="28.2" thickBot="1" x14ac:dyDescent="0.3">
      <c r="A91" s="18">
        <v>87</v>
      </c>
      <c r="B91" s="27" t="s">
        <v>139</v>
      </c>
      <c r="C91" s="21">
        <v>9378818</v>
      </c>
      <c r="D91" s="28">
        <v>1.2999999999999999E-3</v>
      </c>
    </row>
    <row r="92" spans="1:4" ht="18" thickBot="1" x14ac:dyDescent="0.3">
      <c r="A92" s="18">
        <v>88</v>
      </c>
      <c r="B92" s="27" t="s">
        <v>140</v>
      </c>
      <c r="C92" s="21">
        <v>9331000</v>
      </c>
      <c r="D92" s="28">
        <v>1.2999999999999999E-3</v>
      </c>
    </row>
    <row r="93" spans="1:4" ht="18" thickBot="1" x14ac:dyDescent="0.3">
      <c r="A93" s="18">
        <v>89</v>
      </c>
      <c r="B93" s="27" t="s">
        <v>141</v>
      </c>
      <c r="C93" s="21">
        <v>8997400</v>
      </c>
      <c r="D93" s="28">
        <v>1.2999999999999999E-3</v>
      </c>
    </row>
    <row r="94" spans="1:4" ht="18" thickBot="1" x14ac:dyDescent="0.3">
      <c r="A94" s="18">
        <v>90</v>
      </c>
      <c r="B94" s="27" t="s">
        <v>142</v>
      </c>
      <c r="C94" s="21">
        <v>8778646</v>
      </c>
      <c r="D94" s="28">
        <v>1.1999999999999999E-3</v>
      </c>
    </row>
    <row r="95" spans="1:4" ht="18" thickBot="1" x14ac:dyDescent="0.3">
      <c r="A95" s="18">
        <v>91</v>
      </c>
      <c r="B95" s="27" t="s">
        <v>143</v>
      </c>
      <c r="C95" s="21">
        <v>8404252</v>
      </c>
      <c r="D95" s="28">
        <v>1.1999999999999999E-3</v>
      </c>
    </row>
    <row r="96" spans="1:4" ht="18" thickBot="1" x14ac:dyDescent="0.3">
      <c r="A96" s="18">
        <v>92</v>
      </c>
      <c r="B96" s="27" t="s">
        <v>144</v>
      </c>
      <c r="C96" s="21">
        <v>8383000</v>
      </c>
      <c r="D96" s="28">
        <v>1.1999999999999999E-3</v>
      </c>
    </row>
    <row r="97" spans="1:4" ht="28.2" thickBot="1" x14ac:dyDescent="0.3">
      <c r="A97" s="18">
        <v>93</v>
      </c>
      <c r="B97" s="27" t="s">
        <v>145</v>
      </c>
      <c r="C97" s="21">
        <v>8264070</v>
      </c>
      <c r="D97" s="28">
        <v>1.16E-3</v>
      </c>
    </row>
    <row r="98" spans="1:4" ht="18" thickBot="1" x14ac:dyDescent="0.3">
      <c r="A98" s="18">
        <v>94</v>
      </c>
      <c r="B98" s="27" t="s">
        <v>146</v>
      </c>
      <c r="C98" s="21">
        <v>8215313</v>
      </c>
      <c r="D98" s="28">
        <v>1.1999999999999999E-3</v>
      </c>
    </row>
    <row r="99" spans="1:4" ht="18" thickBot="1" x14ac:dyDescent="0.3">
      <c r="A99" s="18">
        <v>95</v>
      </c>
      <c r="B99" s="27" t="s">
        <v>147</v>
      </c>
      <c r="C99" s="21">
        <v>7866500</v>
      </c>
      <c r="D99" s="28">
        <v>1.1000000000000001E-3</v>
      </c>
    </row>
    <row r="100" spans="1:4" ht="18" thickBot="1" x14ac:dyDescent="0.3">
      <c r="A100" s="18">
        <v>96</v>
      </c>
      <c r="B100" s="27" t="s">
        <v>148</v>
      </c>
      <c r="C100" s="21">
        <v>7746400</v>
      </c>
      <c r="D100" s="28">
        <v>1.1000000000000001E-3</v>
      </c>
    </row>
    <row r="101" spans="1:4" ht="18" thickBot="1" x14ac:dyDescent="0.3">
      <c r="A101" s="18">
        <v>97</v>
      </c>
      <c r="B101" s="27" t="s">
        <v>149</v>
      </c>
      <c r="C101" s="21">
        <v>7351234</v>
      </c>
      <c r="D101" s="28">
        <v>1.1000000000000001E-3</v>
      </c>
    </row>
    <row r="102" spans="1:4" ht="18" thickBot="1" x14ac:dyDescent="0.3">
      <c r="A102" s="18">
        <v>98</v>
      </c>
      <c r="B102" s="27" t="s">
        <v>150</v>
      </c>
      <c r="C102" s="21">
        <v>7306677</v>
      </c>
      <c r="D102" s="28">
        <v>1E-3</v>
      </c>
    </row>
    <row r="103" spans="1:4" ht="18" thickBot="1" x14ac:dyDescent="0.3">
      <c r="A103" s="18">
        <v>99</v>
      </c>
      <c r="B103" s="27" t="s">
        <v>151</v>
      </c>
      <c r="C103" s="21">
        <v>7061200</v>
      </c>
      <c r="D103" s="28">
        <v>9.8999999999999999E-4</v>
      </c>
    </row>
    <row r="104" spans="1:4" ht="18" thickBot="1" x14ac:dyDescent="0.3">
      <c r="A104" s="18">
        <v>100</v>
      </c>
      <c r="B104" s="27" t="s">
        <v>152</v>
      </c>
      <c r="C104" s="21">
        <v>6879000</v>
      </c>
      <c r="D104" s="28">
        <v>9.8999999999999999E-4</v>
      </c>
    </row>
    <row r="105" spans="1:4" ht="28.2" thickBot="1" x14ac:dyDescent="0.3">
      <c r="A105" s="18">
        <v>101</v>
      </c>
      <c r="B105" s="27" t="s">
        <v>153</v>
      </c>
      <c r="C105" s="21">
        <v>6703000</v>
      </c>
      <c r="D105" s="28">
        <v>9.7000000000000005E-4</v>
      </c>
    </row>
    <row r="106" spans="1:4" ht="18" thickBot="1" x14ac:dyDescent="0.3">
      <c r="A106" s="18">
        <v>102</v>
      </c>
      <c r="B106" s="27" t="s">
        <v>154</v>
      </c>
      <c r="C106" s="21">
        <v>6355000</v>
      </c>
      <c r="D106" s="28">
        <v>9.2000000000000003E-4</v>
      </c>
    </row>
    <row r="107" spans="1:4" ht="18" thickBot="1" x14ac:dyDescent="0.3">
      <c r="A107" s="18">
        <v>103</v>
      </c>
      <c r="B107" s="27" t="s">
        <v>155</v>
      </c>
      <c r="C107" s="21">
        <v>6230200</v>
      </c>
      <c r="D107" s="28">
        <v>8.7000000000000001E-4</v>
      </c>
    </row>
    <row r="108" spans="1:4" ht="18" thickBot="1" x14ac:dyDescent="0.3">
      <c r="A108" s="18">
        <v>104</v>
      </c>
      <c r="B108" s="27" t="s">
        <v>156</v>
      </c>
      <c r="C108" s="21">
        <v>6230000</v>
      </c>
      <c r="D108" s="28">
        <v>9.1E-4</v>
      </c>
    </row>
    <row r="109" spans="1:4" ht="18" thickBot="1" x14ac:dyDescent="0.3">
      <c r="A109" s="18">
        <v>105</v>
      </c>
      <c r="B109" s="27" t="s">
        <v>157</v>
      </c>
      <c r="C109" s="21">
        <v>6193000</v>
      </c>
      <c r="D109" s="28">
        <v>8.7000000000000001E-4</v>
      </c>
    </row>
    <row r="110" spans="1:4" ht="18" thickBot="1" x14ac:dyDescent="0.3">
      <c r="A110" s="18">
        <v>106</v>
      </c>
      <c r="B110" s="27" t="s">
        <v>158</v>
      </c>
      <c r="C110" s="21">
        <v>6187000</v>
      </c>
      <c r="D110" s="28">
        <v>9.1E-4</v>
      </c>
    </row>
    <row r="111" spans="1:4" ht="18" thickBot="1" x14ac:dyDescent="0.3">
      <c r="A111" s="18">
        <v>107</v>
      </c>
      <c r="B111" s="27" t="s">
        <v>159</v>
      </c>
      <c r="C111" s="21">
        <v>6028000</v>
      </c>
      <c r="D111" s="28">
        <v>9.5E-4</v>
      </c>
    </row>
    <row r="112" spans="1:4" ht="18" thickBot="1" x14ac:dyDescent="0.3">
      <c r="A112" s="18">
        <v>108</v>
      </c>
      <c r="B112" s="27" t="s">
        <v>160</v>
      </c>
      <c r="C112" s="21">
        <v>5868000</v>
      </c>
      <c r="D112" s="28">
        <v>8.1999999999999998E-4</v>
      </c>
    </row>
    <row r="113" spans="1:4" ht="18" thickBot="1" x14ac:dyDescent="0.3">
      <c r="A113" s="18">
        <v>109</v>
      </c>
      <c r="B113" s="27" t="s">
        <v>161</v>
      </c>
      <c r="C113" s="21">
        <v>5788000</v>
      </c>
      <c r="D113" s="28">
        <v>8.1999999999999998E-4</v>
      </c>
    </row>
    <row r="114" spans="1:4" ht="18" thickBot="1" x14ac:dyDescent="0.3">
      <c r="A114" s="18">
        <v>110</v>
      </c>
      <c r="B114" s="27" t="s">
        <v>162</v>
      </c>
      <c r="C114" s="21">
        <v>5560628</v>
      </c>
      <c r="D114" s="28">
        <v>7.7999999999999999E-4</v>
      </c>
    </row>
    <row r="115" spans="1:4" ht="18" thickBot="1" x14ac:dyDescent="0.3">
      <c r="A115" s="18">
        <v>111</v>
      </c>
      <c r="B115" s="27" t="s">
        <v>163</v>
      </c>
      <c r="C115" s="21">
        <v>5435273</v>
      </c>
      <c r="D115" s="28">
        <v>7.6000000000000004E-4</v>
      </c>
    </row>
    <row r="116" spans="1:4" ht="18" thickBot="1" x14ac:dyDescent="0.3">
      <c r="A116" s="18">
        <v>112</v>
      </c>
      <c r="B116" s="27" t="s">
        <v>164</v>
      </c>
      <c r="C116" s="21">
        <v>5418300</v>
      </c>
      <c r="D116" s="28">
        <v>7.6000000000000004E-4</v>
      </c>
    </row>
    <row r="117" spans="1:4" ht="18" thickBot="1" x14ac:dyDescent="0.3">
      <c r="A117" s="18">
        <v>113</v>
      </c>
      <c r="B117" s="27" t="s">
        <v>165</v>
      </c>
      <c r="C117" s="20" t="s">
        <v>166</v>
      </c>
      <c r="D117" s="28">
        <v>7.6000000000000004E-4</v>
      </c>
    </row>
    <row r="118" spans="1:4" ht="18" thickBot="1" x14ac:dyDescent="0.3">
      <c r="A118" s="18">
        <v>114</v>
      </c>
      <c r="B118" s="27" t="s">
        <v>167</v>
      </c>
      <c r="C118" s="21">
        <v>5254000</v>
      </c>
      <c r="D118" s="28">
        <v>7.2999999999999996E-4</v>
      </c>
    </row>
    <row r="119" spans="1:4" ht="18" thickBot="1" x14ac:dyDescent="0.3">
      <c r="A119" s="18">
        <v>115</v>
      </c>
      <c r="B119" s="27" t="s">
        <v>168</v>
      </c>
      <c r="C119" s="21">
        <v>5076700</v>
      </c>
      <c r="D119" s="28">
        <v>7.1000000000000002E-4</v>
      </c>
    </row>
    <row r="120" spans="1:4" ht="18" thickBot="1" x14ac:dyDescent="0.3">
      <c r="A120" s="18">
        <v>116</v>
      </c>
      <c r="B120" s="27" t="s">
        <v>169</v>
      </c>
      <c r="C120" s="21">
        <v>5042000</v>
      </c>
      <c r="D120" s="28">
        <v>7.2999999999999996E-4</v>
      </c>
    </row>
    <row r="121" spans="1:4" ht="18" thickBot="1" x14ac:dyDescent="0.3">
      <c r="A121" s="18">
        <v>117</v>
      </c>
      <c r="B121" s="27" t="s">
        <v>170</v>
      </c>
      <c r="C121" s="20" t="s">
        <v>171</v>
      </c>
      <c r="D121" s="28">
        <v>7.2000000000000005E-4</v>
      </c>
    </row>
    <row r="122" spans="1:4" ht="18" thickBot="1" x14ac:dyDescent="0.3">
      <c r="A122" s="18">
        <v>118</v>
      </c>
      <c r="B122" s="27" t="s">
        <v>172</v>
      </c>
      <c r="C122" s="21">
        <v>4563538</v>
      </c>
      <c r="D122" s="28">
        <v>6.4000000000000005E-4</v>
      </c>
    </row>
    <row r="123" spans="1:4" ht="28.2" thickBot="1" x14ac:dyDescent="0.3">
      <c r="A123" s="18">
        <v>119</v>
      </c>
      <c r="B123" s="27" t="s">
        <v>173</v>
      </c>
      <c r="C123" s="21">
        <v>4401000</v>
      </c>
      <c r="D123" s="28">
        <v>6.3000000000000003E-4</v>
      </c>
    </row>
    <row r="124" spans="1:4" ht="18" thickBot="1" x14ac:dyDescent="0.3">
      <c r="A124" s="18">
        <v>120</v>
      </c>
      <c r="B124" s="27" t="s">
        <v>174</v>
      </c>
      <c r="C124" s="21">
        <v>4470700</v>
      </c>
      <c r="D124" s="28">
        <v>6.3000000000000003E-4</v>
      </c>
    </row>
    <row r="125" spans="1:4" ht="18" thickBot="1" x14ac:dyDescent="0.3">
      <c r="A125" s="18">
        <v>121</v>
      </c>
      <c r="B125" s="27" t="s">
        <v>175</v>
      </c>
      <c r="C125" s="21">
        <v>4436400</v>
      </c>
      <c r="D125" s="28">
        <v>6.2E-4</v>
      </c>
    </row>
    <row r="126" spans="1:4" ht="18" thickBot="1" x14ac:dyDescent="0.3">
      <c r="A126" s="18">
        <v>122</v>
      </c>
      <c r="B126" s="27" t="s">
        <v>176</v>
      </c>
      <c r="C126" s="21">
        <v>4425747</v>
      </c>
      <c r="D126" s="28">
        <v>6.2E-4</v>
      </c>
    </row>
    <row r="127" spans="1:4" ht="18" thickBot="1" x14ac:dyDescent="0.3">
      <c r="A127" s="18">
        <v>123</v>
      </c>
      <c r="B127" s="27" t="s">
        <v>177</v>
      </c>
      <c r="C127" s="20" t="s">
        <v>178</v>
      </c>
      <c r="D127" s="28">
        <v>6.3000000000000003E-4</v>
      </c>
    </row>
    <row r="128" spans="1:4" ht="18" thickBot="1" x14ac:dyDescent="0.3">
      <c r="A128" s="18">
        <v>124</v>
      </c>
      <c r="B128" s="27" t="s">
        <v>179</v>
      </c>
      <c r="C128" s="21">
        <v>4228000</v>
      </c>
      <c r="D128" s="28">
        <v>5.9999999999999995E-4</v>
      </c>
    </row>
    <row r="129" spans="1:4" ht="18" thickBot="1" x14ac:dyDescent="0.3">
      <c r="A129" s="18">
        <v>125</v>
      </c>
      <c r="B129" s="27" t="s">
        <v>180</v>
      </c>
      <c r="C129" s="21">
        <v>4043000</v>
      </c>
      <c r="D129" s="28">
        <v>5.2999999999999998E-4</v>
      </c>
    </row>
    <row r="130" spans="1:4" ht="18" thickBot="1" x14ac:dyDescent="0.3">
      <c r="A130" s="18">
        <v>126</v>
      </c>
      <c r="B130" s="27" t="s">
        <v>181</v>
      </c>
      <c r="C130" s="21">
        <v>3994000</v>
      </c>
      <c r="D130" s="28">
        <v>5.8E-4</v>
      </c>
    </row>
    <row r="131" spans="1:4" ht="18" thickBot="1" x14ac:dyDescent="0.3">
      <c r="A131" s="18">
        <v>127</v>
      </c>
      <c r="B131" s="27" t="s">
        <v>182</v>
      </c>
      <c r="C131" s="21">
        <v>3935249</v>
      </c>
      <c r="D131" s="28">
        <v>5.5000000000000003E-4</v>
      </c>
    </row>
    <row r="132" spans="1:4" ht="28.2" thickBot="1" x14ac:dyDescent="0.3">
      <c r="A132" s="18">
        <v>128</v>
      </c>
      <c r="B132" s="27" t="s">
        <v>183</v>
      </c>
      <c r="C132" s="21">
        <v>3843126</v>
      </c>
      <c r="D132" s="28">
        <v>5.4000000000000001E-4</v>
      </c>
    </row>
    <row r="133" spans="1:4" ht="18" thickBot="1" x14ac:dyDescent="0.3">
      <c r="A133" s="18">
        <v>129</v>
      </c>
      <c r="B133" s="27" t="s">
        <v>184</v>
      </c>
      <c r="C133" s="21">
        <v>3725789</v>
      </c>
      <c r="D133" s="28">
        <v>5.1999999999999995E-4</v>
      </c>
    </row>
    <row r="134" spans="1:4" ht="18" thickBot="1" x14ac:dyDescent="0.3">
      <c r="A134" s="18">
        <v>130</v>
      </c>
      <c r="B134" s="27" t="s">
        <v>185</v>
      </c>
      <c r="C134" s="21">
        <v>3563800</v>
      </c>
      <c r="D134" s="28">
        <v>5.0000000000000001E-4</v>
      </c>
    </row>
    <row r="135" spans="1:4" ht="18" thickBot="1" x14ac:dyDescent="0.3">
      <c r="A135" s="18">
        <v>131</v>
      </c>
      <c r="B135" s="27" t="s">
        <v>186</v>
      </c>
      <c r="C135" s="21">
        <v>3460000</v>
      </c>
      <c r="D135" s="28">
        <v>4.6999999999999999E-4</v>
      </c>
    </row>
    <row r="136" spans="1:4" ht="18" thickBot="1" x14ac:dyDescent="0.3">
      <c r="A136" s="18">
        <v>132</v>
      </c>
      <c r="B136" s="27" t="s">
        <v>187</v>
      </c>
      <c r="C136" s="21">
        <v>3405813</v>
      </c>
      <c r="D136" s="28">
        <v>4.8000000000000001E-4</v>
      </c>
    </row>
    <row r="137" spans="1:4" ht="18" thickBot="1" x14ac:dyDescent="0.3">
      <c r="A137" s="18">
        <v>133</v>
      </c>
      <c r="B137" s="27" t="s">
        <v>188</v>
      </c>
      <c r="C137" s="21">
        <v>3356584</v>
      </c>
      <c r="D137" s="28">
        <v>4.6999999999999999E-4</v>
      </c>
    </row>
    <row r="138" spans="1:4" ht="18" thickBot="1" x14ac:dyDescent="0.3">
      <c r="A138" s="18">
        <v>134</v>
      </c>
      <c r="B138" s="27" t="s">
        <v>189</v>
      </c>
      <c r="C138" s="21">
        <v>3263600</v>
      </c>
      <c r="D138" s="28">
        <v>4.6000000000000001E-4</v>
      </c>
    </row>
    <row r="139" spans="1:4" ht="18" thickBot="1" x14ac:dyDescent="0.3">
      <c r="A139" s="18">
        <v>135</v>
      </c>
      <c r="B139" s="27" t="s">
        <v>190</v>
      </c>
      <c r="C139" s="21">
        <v>3225300</v>
      </c>
      <c r="D139" s="28">
        <v>4.4999999999999999E-4</v>
      </c>
    </row>
    <row r="140" spans="1:4" ht="18" thickBot="1" x14ac:dyDescent="0.3">
      <c r="A140" s="18">
        <v>136</v>
      </c>
      <c r="B140" s="27" t="s">
        <v>191</v>
      </c>
      <c r="C140" s="21">
        <v>3195000</v>
      </c>
      <c r="D140" s="28">
        <v>4.4999999999999999E-4</v>
      </c>
    </row>
    <row r="141" spans="1:4" ht="18" thickBot="1" x14ac:dyDescent="0.3">
      <c r="A141" s="18">
        <v>137</v>
      </c>
      <c r="B141" s="27" t="s">
        <v>192</v>
      </c>
      <c r="C141" s="20" t="s">
        <v>193</v>
      </c>
      <c r="D141" s="28">
        <v>4.0000000000000002E-4</v>
      </c>
    </row>
    <row r="142" spans="1:4" ht="18" thickBot="1" x14ac:dyDescent="0.3">
      <c r="A142" s="18">
        <v>138</v>
      </c>
      <c r="B142" s="27" t="s">
        <v>194</v>
      </c>
      <c r="C142" s="21">
        <v>2741000</v>
      </c>
      <c r="D142" s="28">
        <v>3.8000000000000002E-4</v>
      </c>
    </row>
    <row r="143" spans="1:4" ht="18" thickBot="1" x14ac:dyDescent="0.3">
      <c r="A143" s="18">
        <v>138</v>
      </c>
      <c r="B143" s="27" t="s">
        <v>195</v>
      </c>
      <c r="C143" s="21">
        <v>2737000</v>
      </c>
      <c r="D143" s="28">
        <v>4.2999999999999999E-4</v>
      </c>
    </row>
    <row r="144" spans="1:4" ht="18" thickBot="1" x14ac:dyDescent="0.3">
      <c r="A144" s="18">
        <v>140</v>
      </c>
      <c r="B144" s="27" t="s">
        <v>196</v>
      </c>
      <c r="C144" s="21">
        <v>2694094</v>
      </c>
      <c r="D144" s="28">
        <v>3.8000000000000002E-4</v>
      </c>
    </row>
    <row r="145" spans="1:4" ht="18" thickBot="1" x14ac:dyDescent="0.3">
      <c r="A145" s="18">
        <v>141</v>
      </c>
      <c r="B145" s="27" t="s">
        <v>197</v>
      </c>
      <c r="C145" s="21">
        <v>2283000</v>
      </c>
      <c r="D145" s="28">
        <v>3.1E-4</v>
      </c>
    </row>
    <row r="146" spans="1:4" ht="18" thickBot="1" x14ac:dyDescent="0.3">
      <c r="A146" s="18">
        <v>142</v>
      </c>
      <c r="B146" s="27" t="s">
        <v>198</v>
      </c>
      <c r="C146" s="21">
        <v>2221100</v>
      </c>
      <c r="D146" s="28">
        <v>3.1E-4</v>
      </c>
    </row>
    <row r="147" spans="1:4" ht="18" thickBot="1" x14ac:dyDescent="0.3">
      <c r="A147" s="18">
        <v>143</v>
      </c>
      <c r="B147" s="27" t="s">
        <v>199</v>
      </c>
      <c r="C147" s="21">
        <v>2171000</v>
      </c>
      <c r="D147" s="28">
        <v>2.9E-4</v>
      </c>
    </row>
    <row r="148" spans="1:4" ht="18" thickBot="1" x14ac:dyDescent="0.3">
      <c r="A148" s="18">
        <v>144</v>
      </c>
      <c r="B148" s="27" t="s">
        <v>200</v>
      </c>
      <c r="C148" s="21">
        <v>2052722</v>
      </c>
      <c r="D148" s="28">
        <v>2.9E-4</v>
      </c>
    </row>
    <row r="149" spans="1:4" ht="18" thickBot="1" x14ac:dyDescent="0.3">
      <c r="A149" s="18">
        <v>145</v>
      </c>
      <c r="B149" s="27" t="s">
        <v>201</v>
      </c>
      <c r="C149" s="20" t="s">
        <v>202</v>
      </c>
      <c r="D149" s="28">
        <v>2.9E-4</v>
      </c>
    </row>
    <row r="150" spans="1:4" ht="18" thickBot="1" x14ac:dyDescent="0.3">
      <c r="A150" s="18">
        <v>146</v>
      </c>
      <c r="B150" s="27" t="s">
        <v>203</v>
      </c>
      <c r="C150" s="21">
        <v>1800098</v>
      </c>
      <c r="D150" s="28">
        <v>2.5000000000000001E-4</v>
      </c>
    </row>
    <row r="151" spans="1:4" ht="18" thickBot="1" x14ac:dyDescent="0.3">
      <c r="A151" s="18">
        <v>147</v>
      </c>
      <c r="B151" s="27" t="s">
        <v>204</v>
      </c>
      <c r="C151" s="21">
        <v>1728000</v>
      </c>
      <c r="D151" s="28">
        <v>2.5000000000000001E-4</v>
      </c>
    </row>
    <row r="152" spans="1:4" ht="18" thickBot="1" x14ac:dyDescent="0.3">
      <c r="A152" s="18">
        <v>148</v>
      </c>
      <c r="B152" s="27" t="s">
        <v>205</v>
      </c>
      <c r="C152" s="21">
        <v>1696563</v>
      </c>
      <c r="D152" s="28">
        <v>2.4000000000000001E-4</v>
      </c>
    </row>
    <row r="153" spans="1:4" ht="18" thickBot="1" x14ac:dyDescent="0.3">
      <c r="A153" s="18">
        <v>149</v>
      </c>
      <c r="B153" s="27" t="s">
        <v>206</v>
      </c>
      <c r="C153" s="21">
        <v>1515000</v>
      </c>
      <c r="D153" s="28">
        <v>2.3000000000000001E-4</v>
      </c>
    </row>
    <row r="154" spans="1:4" ht="18" thickBot="1" x14ac:dyDescent="0.3">
      <c r="A154" s="18">
        <v>150</v>
      </c>
      <c r="B154" s="27" t="s">
        <v>207</v>
      </c>
      <c r="C154" s="21">
        <v>1505000</v>
      </c>
      <c r="D154" s="28">
        <v>2.1000000000000001E-4</v>
      </c>
    </row>
    <row r="155" spans="1:4" ht="18" thickBot="1" x14ac:dyDescent="0.3">
      <c r="A155" s="18">
        <v>151</v>
      </c>
      <c r="B155" s="27" t="s">
        <v>208</v>
      </c>
      <c r="C155" s="21">
        <v>1340122</v>
      </c>
      <c r="D155" s="28">
        <v>1.9000000000000001E-4</v>
      </c>
    </row>
    <row r="156" spans="1:4" ht="18" thickBot="1" x14ac:dyDescent="0.3">
      <c r="A156" s="18">
        <v>152</v>
      </c>
      <c r="B156" s="27" t="s">
        <v>209</v>
      </c>
      <c r="C156" s="21">
        <v>1317714</v>
      </c>
      <c r="D156" s="28">
        <v>1.8000000000000001E-4</v>
      </c>
    </row>
    <row r="157" spans="1:4" ht="18" thickBot="1" x14ac:dyDescent="0.3">
      <c r="A157" s="18">
        <v>153</v>
      </c>
      <c r="B157" s="27" t="s">
        <v>210</v>
      </c>
      <c r="C157" s="21">
        <v>1280925</v>
      </c>
      <c r="D157" s="28">
        <v>1.8000000000000001E-4</v>
      </c>
    </row>
    <row r="158" spans="1:4" ht="18" thickBot="1" x14ac:dyDescent="0.3">
      <c r="A158" s="18">
        <v>154</v>
      </c>
      <c r="B158" s="27" t="s">
        <v>211</v>
      </c>
      <c r="C158" s="21">
        <v>1262000</v>
      </c>
      <c r="D158" s="28">
        <v>1.1E-4</v>
      </c>
    </row>
    <row r="159" spans="1:4" ht="18" thickBot="1" x14ac:dyDescent="0.3">
      <c r="A159" s="18">
        <v>155</v>
      </c>
      <c r="B159" s="27" t="s">
        <v>212</v>
      </c>
      <c r="C159" s="21">
        <v>1186000</v>
      </c>
      <c r="D159" s="28">
        <v>1.7000000000000001E-4</v>
      </c>
    </row>
    <row r="160" spans="1:4" ht="18" thickBot="1" x14ac:dyDescent="0.3">
      <c r="A160" s="18">
        <v>156</v>
      </c>
      <c r="B160" s="27" t="s">
        <v>213</v>
      </c>
      <c r="C160" s="21">
        <v>1124000</v>
      </c>
      <c r="D160" s="28">
        <v>1.6000000000000001E-4</v>
      </c>
    </row>
    <row r="161" spans="1:4" ht="18" thickBot="1" x14ac:dyDescent="0.3">
      <c r="A161" s="18">
        <v>157</v>
      </c>
      <c r="B161" s="27" t="s">
        <v>214</v>
      </c>
      <c r="C161" s="21">
        <v>889000</v>
      </c>
      <c r="D161" s="28">
        <v>1.2E-4</v>
      </c>
    </row>
    <row r="162" spans="1:4" ht="18" thickBot="1" x14ac:dyDescent="0.3">
      <c r="A162" s="18">
        <v>158</v>
      </c>
      <c r="B162" s="27" t="s">
        <v>215</v>
      </c>
      <c r="C162" s="21">
        <v>861000</v>
      </c>
      <c r="D162" s="28">
        <v>1.2E-4</v>
      </c>
    </row>
    <row r="163" spans="1:4" ht="18" thickBot="1" x14ac:dyDescent="0.3">
      <c r="A163" s="18">
        <v>159</v>
      </c>
      <c r="B163" s="27" t="s">
        <v>216</v>
      </c>
      <c r="C163" s="21">
        <v>803147</v>
      </c>
      <c r="D163" s="28">
        <v>1.1E-4</v>
      </c>
    </row>
    <row r="164" spans="1:4" ht="18" thickBot="1" x14ac:dyDescent="0.3">
      <c r="A164" s="18">
        <v>160</v>
      </c>
      <c r="B164" s="27" t="s">
        <v>217</v>
      </c>
      <c r="C164" s="21">
        <v>784894</v>
      </c>
      <c r="D164" s="28">
        <v>1.1E-4</v>
      </c>
    </row>
    <row r="165" spans="1:4" ht="18" thickBot="1" x14ac:dyDescent="0.3">
      <c r="A165" s="18">
        <v>161</v>
      </c>
      <c r="B165" s="27" t="s">
        <v>218</v>
      </c>
      <c r="C165" s="21">
        <v>735000</v>
      </c>
      <c r="D165" s="28">
        <v>1E-4</v>
      </c>
    </row>
    <row r="166" spans="1:4" ht="28.2" thickBot="1" x14ac:dyDescent="0.3">
      <c r="A166" s="18">
        <v>162</v>
      </c>
      <c r="B166" s="27" t="s">
        <v>219</v>
      </c>
      <c r="C166" s="21">
        <v>700000</v>
      </c>
      <c r="D166" s="28">
        <v>1E-4</v>
      </c>
    </row>
    <row r="167" spans="1:4" ht="18" thickBot="1" x14ac:dyDescent="0.3">
      <c r="A167" s="18">
        <v>163</v>
      </c>
      <c r="B167" s="27" t="s">
        <v>220</v>
      </c>
      <c r="C167" s="21">
        <v>695822</v>
      </c>
      <c r="D167" s="28">
        <v>1E-4</v>
      </c>
    </row>
    <row r="168" spans="1:4" ht="18" thickBot="1" x14ac:dyDescent="0.3">
      <c r="A168" s="18">
        <v>164</v>
      </c>
      <c r="B168" s="27" t="s">
        <v>221</v>
      </c>
      <c r="C168" s="21">
        <v>625266</v>
      </c>
      <c r="D168" s="28">
        <v>9.0000000000000006E-5</v>
      </c>
    </row>
    <row r="169" spans="1:4" ht="18" thickBot="1" x14ac:dyDescent="0.3">
      <c r="A169" s="18">
        <v>165</v>
      </c>
      <c r="B169" s="27" t="s">
        <v>222</v>
      </c>
      <c r="C169" s="21">
        <v>556800</v>
      </c>
      <c r="D169" s="28">
        <v>8.0000000000000007E-5</v>
      </c>
    </row>
    <row r="170" spans="1:4" ht="28.2" thickBot="1" x14ac:dyDescent="0.3">
      <c r="A170" s="18">
        <v>166</v>
      </c>
      <c r="B170" s="27" t="s">
        <v>223</v>
      </c>
      <c r="C170" s="21">
        <v>531000</v>
      </c>
      <c r="D170" s="28">
        <v>6.9999999999999994E-5</v>
      </c>
    </row>
    <row r="171" spans="1:4" ht="18" thickBot="1" x14ac:dyDescent="0.3">
      <c r="A171" s="18">
        <v>167</v>
      </c>
      <c r="B171" s="27" t="s">
        <v>224</v>
      </c>
      <c r="C171" s="21">
        <v>530669</v>
      </c>
      <c r="D171" s="28">
        <v>6.9999999999999994E-5</v>
      </c>
    </row>
    <row r="172" spans="1:4" ht="18" thickBot="1" x14ac:dyDescent="0.3">
      <c r="A172" s="18">
        <v>168</v>
      </c>
      <c r="B172" s="27" t="s">
        <v>225</v>
      </c>
      <c r="C172" s="21">
        <v>525000</v>
      </c>
      <c r="D172" s="28">
        <v>6.9999999999999994E-5</v>
      </c>
    </row>
    <row r="173" spans="1:4" ht="18" thickBot="1" x14ac:dyDescent="0.3">
      <c r="A173" s="18">
        <v>169</v>
      </c>
      <c r="B173" s="27" t="s">
        <v>226</v>
      </c>
      <c r="C173" s="21">
        <v>502100</v>
      </c>
      <c r="D173" s="28">
        <v>6.9999999999999994E-5</v>
      </c>
    </row>
    <row r="174" spans="1:4" ht="18" thickBot="1" x14ac:dyDescent="0.3">
      <c r="A174" s="18">
        <v>170</v>
      </c>
      <c r="B174" s="27" t="s">
        <v>227</v>
      </c>
      <c r="C174" s="21">
        <v>491575</v>
      </c>
      <c r="D174" s="28">
        <v>6.9999999999999994E-5</v>
      </c>
    </row>
    <row r="175" spans="1:4" ht="18" thickBot="1" x14ac:dyDescent="0.3">
      <c r="A175" s="18">
        <v>171</v>
      </c>
      <c r="B175" s="27" t="s">
        <v>228</v>
      </c>
      <c r="C175" s="21">
        <v>416333</v>
      </c>
      <c r="D175" s="28">
        <v>6.0000000000000002E-5</v>
      </c>
    </row>
    <row r="176" spans="1:4" ht="18" thickBot="1" x14ac:dyDescent="0.3">
      <c r="A176" s="18">
        <v>172</v>
      </c>
      <c r="B176" s="27" t="s">
        <v>229</v>
      </c>
      <c r="C176" s="21">
        <v>399000</v>
      </c>
      <c r="D176" s="28">
        <v>6.0000000000000002E-5</v>
      </c>
    </row>
    <row r="177" spans="1:4" ht="18" thickBot="1" x14ac:dyDescent="0.3">
      <c r="A177" s="18">
        <v>173</v>
      </c>
      <c r="B177" s="27" t="s">
        <v>230</v>
      </c>
      <c r="C177" s="21">
        <v>353658</v>
      </c>
      <c r="D177" s="28">
        <v>5.0000000000000002E-5</v>
      </c>
    </row>
    <row r="178" spans="1:4" ht="18" thickBot="1" x14ac:dyDescent="0.3">
      <c r="A178" s="18">
        <v>174</v>
      </c>
      <c r="B178" s="27" t="s">
        <v>231</v>
      </c>
      <c r="C178" s="21">
        <v>333200</v>
      </c>
      <c r="D178" s="28">
        <v>5.0000000000000002E-5</v>
      </c>
    </row>
    <row r="179" spans="1:4" ht="18" thickBot="1" x14ac:dyDescent="0.3">
      <c r="A179" s="18">
        <v>175</v>
      </c>
      <c r="B179" s="27" t="s">
        <v>232</v>
      </c>
      <c r="C179" s="21">
        <v>318452</v>
      </c>
      <c r="D179" s="28">
        <v>4.0000000000000003E-5</v>
      </c>
    </row>
    <row r="180" spans="1:4" ht="18" thickBot="1" x14ac:dyDescent="0.3">
      <c r="A180" s="18">
        <v>176</v>
      </c>
      <c r="B180" s="27" t="s">
        <v>233</v>
      </c>
      <c r="C180" s="21">
        <v>317280</v>
      </c>
      <c r="D180" s="28">
        <v>4.0000000000000003E-5</v>
      </c>
    </row>
    <row r="181" spans="1:4" ht="18" thickBot="1" x14ac:dyDescent="0.3">
      <c r="A181" s="18">
        <v>177</v>
      </c>
      <c r="B181" s="27" t="s">
        <v>234</v>
      </c>
      <c r="C181" s="21">
        <v>273000</v>
      </c>
      <c r="D181" s="28">
        <v>4.0000000000000003E-5</v>
      </c>
    </row>
    <row r="182" spans="1:4" ht="18" thickBot="1" x14ac:dyDescent="0.3">
      <c r="A182" s="18">
        <v>178</v>
      </c>
      <c r="B182" s="27" t="s">
        <v>235</v>
      </c>
      <c r="C182" s="21">
        <v>240000</v>
      </c>
      <c r="D182" s="28">
        <v>3.0000000000000001E-5</v>
      </c>
    </row>
    <row r="183" spans="1:4" ht="18" thickBot="1" x14ac:dyDescent="0.3">
      <c r="A183" s="18">
        <v>179</v>
      </c>
      <c r="B183" s="27" t="s">
        <v>236</v>
      </c>
      <c r="C183" s="21">
        <v>187032</v>
      </c>
      <c r="D183" s="28">
        <v>3.0000000000000001E-5</v>
      </c>
    </row>
    <row r="184" spans="1:4" ht="18" thickBot="1" x14ac:dyDescent="0.3">
      <c r="A184" s="18">
        <v>180</v>
      </c>
      <c r="B184" s="27" t="s">
        <v>237</v>
      </c>
      <c r="C184" s="21">
        <v>180000</v>
      </c>
      <c r="D184" s="28">
        <v>3.0000000000000001E-5</v>
      </c>
    </row>
    <row r="185" spans="1:4" ht="18" thickBot="1" x14ac:dyDescent="0.3">
      <c r="A185" s="18">
        <v>181</v>
      </c>
      <c r="B185" s="27" t="s">
        <v>238</v>
      </c>
      <c r="C185" s="21">
        <v>166526</v>
      </c>
      <c r="D185" s="28">
        <v>2.0000000000000002E-5</v>
      </c>
    </row>
    <row r="186" spans="1:4" ht="28.2" thickBot="1" x14ac:dyDescent="0.3">
      <c r="A186" s="18">
        <v>182</v>
      </c>
      <c r="B186" s="27" t="s">
        <v>239</v>
      </c>
      <c r="C186" s="21">
        <v>165000</v>
      </c>
      <c r="D186" s="28">
        <v>2.0000000000000002E-5</v>
      </c>
    </row>
    <row r="187" spans="1:4" ht="18" thickBot="1" x14ac:dyDescent="0.3">
      <c r="A187" s="18">
        <v>183</v>
      </c>
      <c r="B187" s="27" t="s">
        <v>240</v>
      </c>
      <c r="C187" s="21">
        <v>142180</v>
      </c>
      <c r="D187" s="28">
        <v>2.0000000000000002E-5</v>
      </c>
    </row>
    <row r="188" spans="1:4" ht="28.2" thickBot="1" x14ac:dyDescent="0.3">
      <c r="A188" s="18">
        <v>184</v>
      </c>
      <c r="B188" s="27" t="s">
        <v>241</v>
      </c>
      <c r="C188" s="21">
        <v>109000</v>
      </c>
      <c r="D188" s="28">
        <v>2.0000000000000002E-5</v>
      </c>
    </row>
    <row r="189" spans="1:4" ht="28.2" thickBot="1" x14ac:dyDescent="0.3">
      <c r="A189" s="18">
        <v>185</v>
      </c>
      <c r="B189" s="27" t="s">
        <v>242</v>
      </c>
      <c r="C189" s="21">
        <v>109000</v>
      </c>
      <c r="D189" s="28">
        <v>2.0000000000000002E-5</v>
      </c>
    </row>
    <row r="190" spans="1:4" ht="18" thickBot="1" x14ac:dyDescent="0.3">
      <c r="A190" s="18">
        <v>186</v>
      </c>
      <c r="B190" s="27" t="s">
        <v>243</v>
      </c>
      <c r="C190" s="21">
        <v>107000</v>
      </c>
      <c r="D190" s="28">
        <v>2.0000000000000002E-5</v>
      </c>
    </row>
    <row r="191" spans="1:4" ht="18" thickBot="1" x14ac:dyDescent="0.3">
      <c r="A191" s="18">
        <v>187</v>
      </c>
      <c r="B191" s="27" t="s">
        <v>244</v>
      </c>
      <c r="C191" s="21">
        <v>104000</v>
      </c>
      <c r="D191" s="28">
        <v>1.0000000000000001E-5</v>
      </c>
    </row>
    <row r="192" spans="1:4" ht="18" thickBot="1" x14ac:dyDescent="0.3">
      <c r="A192" s="18">
        <v>188</v>
      </c>
      <c r="B192" s="27" t="s">
        <v>245</v>
      </c>
      <c r="C192" s="21">
        <v>104000</v>
      </c>
      <c r="D192" s="28">
        <v>1.0000000000000001E-5</v>
      </c>
    </row>
    <row r="193" spans="1:4" ht="28.2" thickBot="1" x14ac:dyDescent="0.3">
      <c r="A193" s="18">
        <v>189</v>
      </c>
      <c r="B193" s="27" t="s">
        <v>246</v>
      </c>
      <c r="C193" s="21">
        <v>102624</v>
      </c>
      <c r="D193" s="28">
        <v>1.0000000000000001E-5</v>
      </c>
    </row>
    <row r="194" spans="1:4" ht="18" thickBot="1" x14ac:dyDescent="0.3">
      <c r="A194" s="18">
        <v>190</v>
      </c>
      <c r="B194" s="27" t="s">
        <v>247</v>
      </c>
      <c r="C194" s="21">
        <v>100000</v>
      </c>
      <c r="D194" s="28">
        <v>1.0000000000000001E-5</v>
      </c>
    </row>
    <row r="195" spans="1:4" ht="18" thickBot="1" x14ac:dyDescent="0.3">
      <c r="A195" s="18">
        <v>191</v>
      </c>
      <c r="B195" s="27" t="s">
        <v>248</v>
      </c>
      <c r="C195" s="21">
        <v>92500</v>
      </c>
      <c r="D195" s="28">
        <v>1.0000000000000001E-5</v>
      </c>
    </row>
    <row r="196" spans="1:4" ht="28.2" thickBot="1" x14ac:dyDescent="0.3">
      <c r="A196" s="18">
        <v>192</v>
      </c>
      <c r="B196" s="27" t="s">
        <v>249</v>
      </c>
      <c r="C196" s="21">
        <v>89000</v>
      </c>
      <c r="D196" s="28">
        <v>1.0000000000000001E-5</v>
      </c>
    </row>
    <row r="197" spans="1:4" ht="18" thickBot="1" x14ac:dyDescent="0.3">
      <c r="A197" s="18">
        <v>193</v>
      </c>
      <c r="B197" s="27" t="s">
        <v>250</v>
      </c>
      <c r="C197" s="21">
        <v>86525</v>
      </c>
      <c r="D197" s="28">
        <v>1.0000000000000001E-5</v>
      </c>
    </row>
    <row r="198" spans="1:4" ht="18" thickBot="1" x14ac:dyDescent="0.3">
      <c r="A198" s="18">
        <v>194</v>
      </c>
      <c r="B198" s="27" t="s">
        <v>251</v>
      </c>
      <c r="C198" s="21">
        <v>84082</v>
      </c>
      <c r="D198" s="28">
        <v>1.0000000000000001E-5</v>
      </c>
    </row>
    <row r="199" spans="1:4" ht="18" thickBot="1" x14ac:dyDescent="0.3">
      <c r="A199" s="18">
        <v>195</v>
      </c>
      <c r="B199" s="27" t="s">
        <v>252</v>
      </c>
      <c r="C199" s="21">
        <v>83000</v>
      </c>
      <c r="D199" s="28">
        <v>1.0000000000000001E-5</v>
      </c>
    </row>
    <row r="200" spans="1:4" ht="28.2" thickBot="1" x14ac:dyDescent="0.3">
      <c r="A200" s="18">
        <v>196</v>
      </c>
      <c r="B200" s="27" t="s">
        <v>253</v>
      </c>
      <c r="C200" s="21">
        <v>68000</v>
      </c>
      <c r="D200" s="28">
        <v>1.0000000000000001E-5</v>
      </c>
    </row>
    <row r="201" spans="1:4" ht="18" thickBot="1" x14ac:dyDescent="0.3">
      <c r="A201" s="18">
        <v>197</v>
      </c>
      <c r="B201" s="27" t="s">
        <v>254</v>
      </c>
      <c r="C201" s="21">
        <v>68000</v>
      </c>
      <c r="D201" s="28">
        <v>1.0000000000000001E-5</v>
      </c>
    </row>
    <row r="202" spans="1:4" ht="18" thickBot="1" x14ac:dyDescent="0.3">
      <c r="A202" s="18">
        <v>198</v>
      </c>
      <c r="B202" s="27" t="s">
        <v>255</v>
      </c>
      <c r="C202" s="21">
        <v>64566</v>
      </c>
      <c r="D202" s="28">
        <v>1.0000000000000001E-5</v>
      </c>
    </row>
    <row r="203" spans="1:4" ht="18" thickBot="1" x14ac:dyDescent="0.3">
      <c r="A203" s="18">
        <v>199</v>
      </c>
      <c r="B203" s="27" t="s">
        <v>256</v>
      </c>
      <c r="C203" s="21">
        <v>62274</v>
      </c>
      <c r="D203" s="28">
        <v>1.0000000000000001E-5</v>
      </c>
    </row>
    <row r="204" spans="1:4" ht="42" thickBot="1" x14ac:dyDescent="0.3">
      <c r="A204" s="18">
        <v>200</v>
      </c>
      <c r="B204" s="27" t="s">
        <v>257</v>
      </c>
      <c r="C204" s="21">
        <v>61000</v>
      </c>
      <c r="D204" s="28">
        <v>1.0000000000000001E-5</v>
      </c>
    </row>
    <row r="205" spans="1:4" ht="18" thickBot="1" x14ac:dyDescent="0.3">
      <c r="A205" s="18">
        <v>201</v>
      </c>
      <c r="B205" s="27" t="s">
        <v>258</v>
      </c>
      <c r="C205" s="21">
        <v>56452</v>
      </c>
      <c r="D205" s="28">
        <v>1.0000000000000001E-5</v>
      </c>
    </row>
    <row r="206" spans="1:4" ht="18" thickBot="1" x14ac:dyDescent="0.3">
      <c r="A206" s="18">
        <v>202</v>
      </c>
      <c r="B206" s="27" t="s">
        <v>259</v>
      </c>
      <c r="C206" s="21">
        <v>54878</v>
      </c>
      <c r="D206" s="28">
        <v>1.0000000000000001E-5</v>
      </c>
    </row>
    <row r="207" spans="1:4" ht="18" thickBot="1" x14ac:dyDescent="0.3">
      <c r="A207" s="18">
        <v>203</v>
      </c>
      <c r="B207" s="27" t="s">
        <v>260</v>
      </c>
      <c r="C207" s="21">
        <v>54305</v>
      </c>
      <c r="D207" s="28">
        <v>1.0000000000000001E-5</v>
      </c>
    </row>
    <row r="208" spans="1:4" ht="28.2" thickBot="1" x14ac:dyDescent="0.3">
      <c r="A208" s="18">
        <v>204</v>
      </c>
      <c r="B208" s="27" t="s">
        <v>261</v>
      </c>
      <c r="C208" s="21">
        <v>52000</v>
      </c>
      <c r="D208" s="28">
        <v>1.0000000000000001E-5</v>
      </c>
    </row>
    <row r="209" spans="1:4" ht="18" thickBot="1" x14ac:dyDescent="0.3">
      <c r="A209" s="18">
        <v>205</v>
      </c>
      <c r="B209" s="27" t="s">
        <v>262</v>
      </c>
      <c r="C209" s="21">
        <v>48585</v>
      </c>
      <c r="D209" s="28">
        <v>1.0000000000000001E-5</v>
      </c>
    </row>
    <row r="210" spans="1:4" ht="28.2" thickBot="1" x14ac:dyDescent="0.3">
      <c r="A210" s="18">
        <v>206</v>
      </c>
      <c r="B210" s="27" t="s">
        <v>263</v>
      </c>
      <c r="C210" s="21">
        <v>40357</v>
      </c>
      <c r="D210" s="28">
        <v>6.0000000000000002E-6</v>
      </c>
    </row>
    <row r="211" spans="1:4" ht="18" thickBot="1" x14ac:dyDescent="0.3">
      <c r="A211" s="18">
        <v>207</v>
      </c>
      <c r="B211" s="27" t="s">
        <v>264</v>
      </c>
      <c r="C211" s="21">
        <v>37429</v>
      </c>
      <c r="D211" s="28">
        <v>5.0000000000000004E-6</v>
      </c>
    </row>
    <row r="212" spans="1:4" ht="18" thickBot="1" x14ac:dyDescent="0.3">
      <c r="A212" s="18">
        <v>208</v>
      </c>
      <c r="B212" s="27" t="s">
        <v>265</v>
      </c>
      <c r="C212" s="21">
        <v>36157</v>
      </c>
      <c r="D212" s="28">
        <v>5.0000000000000004E-6</v>
      </c>
    </row>
    <row r="213" spans="1:4" ht="18" thickBot="1" x14ac:dyDescent="0.3">
      <c r="A213" s="18">
        <v>209</v>
      </c>
      <c r="B213" s="27" t="s">
        <v>266</v>
      </c>
      <c r="C213" s="21">
        <v>35000</v>
      </c>
      <c r="D213" s="28">
        <v>5.0000000000000004E-6</v>
      </c>
    </row>
    <row r="214" spans="1:4" ht="18" thickBot="1" x14ac:dyDescent="0.3">
      <c r="A214" s="18">
        <v>210</v>
      </c>
      <c r="B214" s="27" t="s">
        <v>267</v>
      </c>
      <c r="C214" s="21">
        <v>31887</v>
      </c>
      <c r="D214" s="28">
        <v>3.9999999999999998E-6</v>
      </c>
    </row>
    <row r="215" spans="1:4" ht="18" thickBot="1" x14ac:dyDescent="0.3">
      <c r="A215" s="18">
        <v>211</v>
      </c>
      <c r="B215" s="27" t="s">
        <v>268</v>
      </c>
      <c r="C215" s="21">
        <v>29000</v>
      </c>
      <c r="D215" s="28">
        <v>3.9999999999999998E-6</v>
      </c>
    </row>
    <row r="216" spans="1:4" ht="28.2" thickBot="1" x14ac:dyDescent="0.3">
      <c r="A216" s="18">
        <v>212</v>
      </c>
      <c r="B216" s="27" t="s">
        <v>269</v>
      </c>
      <c r="C216" s="21">
        <v>28213</v>
      </c>
      <c r="D216" s="28">
        <v>3.9999999999999998E-6</v>
      </c>
    </row>
    <row r="217" spans="1:4" ht="18" thickBot="1" x14ac:dyDescent="0.3">
      <c r="A217" s="18">
        <v>213</v>
      </c>
      <c r="B217" s="27" t="s">
        <v>270</v>
      </c>
      <c r="C217" s="21">
        <v>23400</v>
      </c>
      <c r="D217" s="28">
        <v>3.0000000000000001E-6</v>
      </c>
    </row>
    <row r="218" spans="1:4" ht="18" thickBot="1" x14ac:dyDescent="0.3">
      <c r="A218" s="18">
        <v>214</v>
      </c>
      <c r="B218" s="27" t="s">
        <v>271</v>
      </c>
      <c r="C218" s="21">
        <v>20000</v>
      </c>
      <c r="D218" s="28">
        <v>3.0000000000000001E-6</v>
      </c>
    </row>
    <row r="219" spans="1:4" ht="18" thickBot="1" x14ac:dyDescent="0.3">
      <c r="A219" s="18">
        <v>215</v>
      </c>
      <c r="B219" s="27" t="s">
        <v>272</v>
      </c>
      <c r="C219" s="21">
        <v>15236</v>
      </c>
      <c r="D219" s="28">
        <v>1.9999999999999999E-6</v>
      </c>
    </row>
    <row r="220" spans="1:4" ht="18" thickBot="1" x14ac:dyDescent="0.3">
      <c r="A220" s="18">
        <v>216</v>
      </c>
      <c r="B220" s="27" t="s">
        <v>273</v>
      </c>
      <c r="C220" s="21">
        <v>10000</v>
      </c>
      <c r="D220" s="28">
        <v>9.9999999999999995E-7</v>
      </c>
    </row>
    <row r="221" spans="1:4" ht="18" thickBot="1" x14ac:dyDescent="0.3">
      <c r="A221" s="18">
        <v>217</v>
      </c>
      <c r="B221" s="27" t="s">
        <v>274</v>
      </c>
      <c r="C221" s="21">
        <v>10000</v>
      </c>
      <c r="D221" s="28">
        <v>9.9999999999999995E-7</v>
      </c>
    </row>
    <row r="222" spans="1:4" ht="18" thickBot="1" x14ac:dyDescent="0.3">
      <c r="A222" s="18">
        <v>218</v>
      </c>
      <c r="B222" s="27" t="s">
        <v>275</v>
      </c>
      <c r="C222" s="21">
        <v>6000</v>
      </c>
      <c r="D222" s="28">
        <v>9.9999999999999995E-7</v>
      </c>
    </row>
    <row r="223" spans="1:4" ht="28.2" thickBot="1" x14ac:dyDescent="0.3">
      <c r="A223" s="18">
        <v>219</v>
      </c>
      <c r="B223" s="27" t="s">
        <v>276</v>
      </c>
      <c r="C223" s="21">
        <v>4000</v>
      </c>
      <c r="D223" s="28">
        <v>9.9999999999999995E-7</v>
      </c>
    </row>
    <row r="224" spans="1:4" ht="18" thickBot="1" x14ac:dyDescent="0.3">
      <c r="A224" s="18">
        <v>220</v>
      </c>
      <c r="B224" s="27" t="s">
        <v>277</v>
      </c>
      <c r="C224" s="21">
        <v>3000</v>
      </c>
      <c r="D224" s="28">
        <v>4.9999999999999998E-7</v>
      </c>
    </row>
    <row r="225" spans="1:4" ht="18" thickBot="1" x14ac:dyDescent="0.3">
      <c r="A225" s="18">
        <v>221</v>
      </c>
      <c r="B225" s="27" t="s">
        <v>278</v>
      </c>
      <c r="C225" s="21">
        <v>1500</v>
      </c>
      <c r="D225" s="28">
        <v>2.9999999999999999E-7</v>
      </c>
    </row>
    <row r="226" spans="1:4" ht="18" thickBot="1" x14ac:dyDescent="0.3">
      <c r="A226" s="18">
        <v>222</v>
      </c>
      <c r="B226" s="27" t="s">
        <v>279</v>
      </c>
      <c r="C226" s="21">
        <v>1100</v>
      </c>
      <c r="D226" s="28">
        <v>2.9999999999999999E-7</v>
      </c>
    </row>
    <row r="227" spans="1:4" ht="18" thickBot="1" x14ac:dyDescent="0.3">
      <c r="A227" s="18">
        <v>223</v>
      </c>
      <c r="B227" s="27" t="s">
        <v>280</v>
      </c>
      <c r="C227" s="20">
        <v>500</v>
      </c>
      <c r="D227" s="28">
        <v>9.9999999999999995E-8</v>
      </c>
    </row>
    <row r="228" spans="1:4" ht="18" thickBot="1" x14ac:dyDescent="0.3">
      <c r="A228" s="18">
        <v>224</v>
      </c>
      <c r="B228" s="27" t="s">
        <v>281</v>
      </c>
      <c r="C228" s="20">
        <v>50</v>
      </c>
      <c r="D228" s="28"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5</vt:i4>
      </vt:variant>
    </vt:vector>
  </HeadingPairs>
  <TitlesOfParts>
    <vt:vector size="5" baseType="lpstr">
      <vt:lpstr>Evoluție profit brut</vt:lpstr>
      <vt:lpstr>Repartizarea acționarului</vt:lpstr>
      <vt:lpstr>Vânzări în lume pe trimestre</vt:lpstr>
      <vt:lpstr>Șirul lui Fibonacci</vt:lpstr>
      <vt:lpstr>Listă țări de pe glob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Andreiana Stefania Alexadra</cp:lastModifiedBy>
  <dcterms:created xsi:type="dcterms:W3CDTF">2015-06-05T18:17:20Z</dcterms:created>
  <dcterms:modified xsi:type="dcterms:W3CDTF">2022-05-26T11:50:10Z</dcterms:modified>
</cp:coreProperties>
</file>