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13" documentId="13_ncr:40009_{C1A035CF-C4EE-46A6-9BB0-0F781915FE06}" xr6:coauthVersionLast="36" xr6:coauthVersionMax="36" xr10:uidLastSave="{5A6D52E4-BAEE-4A5B-8907-891EC666670B}"/>
  <bookViews>
    <workbookView xWindow="0" yWindow="0" windowWidth="19200" windowHeight="7550" activeTab="1" xr2:uid="{00000000-000D-0000-FFFF-FFFF00000000}"/>
  </bookViews>
  <sheets>
    <sheet name="species_table_total" sheetId="1" r:id="rId1"/>
    <sheet name="formatted" sheetId="2" r:id="rId2"/>
    <sheet name="ck sp code" sheetId="3" r:id="rId3"/>
  </sheets>
  <calcPr calcId="191029"/>
</workbook>
</file>

<file path=xl/calcChain.xml><?xml version="1.0" encoding="utf-8"?>
<calcChain xmlns="http://schemas.openxmlformats.org/spreadsheetml/2006/main">
  <c r="F43" i="2" l="1"/>
  <c r="F16" i="2"/>
  <c r="F66" i="3"/>
  <c r="F65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8" i="3"/>
  <c r="F7" i="3"/>
  <c r="F6" i="3"/>
  <c r="F5" i="3"/>
  <c r="F4" i="3"/>
  <c r="F3" i="3"/>
  <c r="F2" i="3"/>
  <c r="F3" i="2"/>
  <c r="F2" i="2"/>
  <c r="F5" i="2"/>
  <c r="F6" i="2"/>
  <c r="F8" i="2"/>
  <c r="F7" i="2"/>
  <c r="F26" i="2"/>
  <c r="F28" i="2"/>
  <c r="F21" i="2"/>
  <c r="F29" i="2"/>
  <c r="F34" i="2"/>
  <c r="F20" i="2"/>
  <c r="F38" i="2"/>
  <c r="F39" i="2"/>
  <c r="F25" i="2"/>
  <c r="F14" i="2"/>
  <c r="F33" i="2"/>
  <c r="F32" i="2"/>
  <c r="F30" i="2"/>
  <c r="F36" i="2"/>
  <c r="F12" i="2"/>
  <c r="F17" i="2"/>
  <c r="F31" i="2"/>
  <c r="F18" i="2"/>
  <c r="F22" i="2"/>
  <c r="F40" i="2"/>
  <c r="F37" i="2"/>
  <c r="F27" i="2"/>
  <c r="F19" i="2"/>
  <c r="F42" i="2"/>
  <c r="F35" i="2"/>
  <c r="F41" i="2"/>
  <c r="F13" i="2"/>
  <c r="F15" i="2"/>
  <c r="F23" i="2"/>
  <c r="F24" i="2"/>
  <c r="F48" i="2"/>
  <c r="F45" i="2"/>
  <c r="F44" i="2"/>
  <c r="F50" i="2"/>
  <c r="F47" i="2"/>
  <c r="F46" i="2"/>
  <c r="F49" i="2"/>
  <c r="F61" i="2"/>
  <c r="F62" i="2"/>
  <c r="F4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<sst xmlns="http://schemas.openxmlformats.org/spreadsheetml/2006/main" count="357" uniqueCount="86">
  <si>
    <t>Species</t>
  </si>
  <si>
    <t>Status</t>
  </si>
  <si>
    <t>Agrostis stolonifera</t>
  </si>
  <si>
    <t>Exotic</t>
  </si>
  <si>
    <t>Alopecurus geniculatus</t>
  </si>
  <si>
    <t>Native</t>
  </si>
  <si>
    <t>Alisma plantago aquatica</t>
  </si>
  <si>
    <t>Asteracea sp.</t>
  </si>
  <si>
    <t>Unknown</t>
  </si>
  <si>
    <t>Bidens cernua</t>
  </si>
  <si>
    <t>Carex lyngbyei</t>
  </si>
  <si>
    <t>Caltha palustris</t>
  </si>
  <si>
    <t>Carex sp.</t>
  </si>
  <si>
    <t>Carex_sp2</t>
  </si>
  <si>
    <t>Cirsium arvense</t>
  </si>
  <si>
    <t>Deschampsia caespitosa</t>
  </si>
  <si>
    <t>Dulichium arundinaceum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</si>
  <si>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</si>
  <si>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</si>
  <si>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</si>
  <si>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</si>
  <si>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</si>
  <si>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</si>
  <si>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Festuca sp.</t>
  </si>
  <si>
    <t>Galium sp.</t>
  </si>
  <si>
    <t>Galium palustre</t>
  </si>
  <si>
    <t>Galium trifidum</t>
  </si>
  <si>
    <t>Hordeum brachyantherum</t>
  </si>
  <si>
    <t>Hypericum formosum</t>
  </si>
  <si>
    <t>Hypericum scouleri</t>
  </si>
  <si>
    <t>Impatiens capensis</t>
  </si>
  <si>
    <t>Iris pseudocorus</t>
  </si>
  <si>
    <t>Juncus acuminatus</t>
  </si>
  <si>
    <t>Juncus articulatus</t>
  </si>
  <si>
    <t>Juncus effusus</t>
  </si>
  <si>
    <t>Juncus oxymeris</t>
  </si>
  <si>
    <t>Lathyrus palustris</t>
  </si>
  <si>
    <t>Leersia oryzoides</t>
  </si>
  <si>
    <t>Lilaeopsis occidentalis</t>
  </si>
  <si>
    <t>LISC4</t>
  </si>
  <si>
    <t>Lysichiton americanum</t>
  </si>
  <si>
    <t>Lycopus europaeus</t>
  </si>
  <si>
    <t>Lythrum salicaria</t>
  </si>
  <si>
    <t>Lysimachia thyrsiflora</t>
  </si>
  <si>
    <t>Mentha aquatica</t>
  </si>
  <si>
    <t>Mentha arvensis</t>
  </si>
  <si>
    <t>Menyanthes trifoliata</t>
  </si>
  <si>
    <t>Mimulus guttatus</t>
  </si>
  <si>
    <t>Myrica gale</t>
  </si>
  <si>
    <t>Myosotis scorpiodes</t>
  </si>
  <si>
    <t>Oenanthe sarmentosa</t>
  </si>
  <si>
    <t>Phalaris arundinacea</t>
  </si>
  <si>
    <t>Platanthera dilatata</t>
  </si>
  <si>
    <t>Poaceae sp.</t>
  </si>
  <si>
    <t>Polygonum hydropiper</t>
  </si>
  <si>
    <t>Poa palustris</t>
  </si>
  <si>
    <t>Potentilla anserina-pacifica</t>
  </si>
  <si>
    <t>Poa trivialis</t>
  </si>
  <si>
    <t>Puccinella pauciflora</t>
  </si>
  <si>
    <t>Rumex conglomeratus</t>
  </si>
  <si>
    <t>Rumex occidentalis</t>
  </si>
  <si>
    <t>Sagittaria latifolia</t>
  </si>
  <si>
    <t>Salix sp.</t>
  </si>
  <si>
    <t>Salix lasiandra</t>
  </si>
  <si>
    <t>Salix scouleriana</t>
  </si>
  <si>
    <t>Salix sitchensis</t>
  </si>
  <si>
    <t>Scirpus microcarpus</t>
  </si>
  <si>
    <t>Schoenoplectus tabernaemontani</t>
  </si>
  <si>
    <t>Sidalcia hendersonii</t>
  </si>
  <si>
    <t>Sium suave</t>
  </si>
  <si>
    <t>SOAR2</t>
  </si>
  <si>
    <t>Symphyotrichum subspicatum</t>
  </si>
  <si>
    <t>Trifolium wormskjoldii</t>
  </si>
  <si>
    <t>Typha latifolia</t>
  </si>
  <si>
    <t>ZAPA</t>
  </si>
  <si>
    <t>% change</t>
  </si>
  <si>
    <t>+</t>
  </si>
  <si>
    <t>NA</t>
  </si>
  <si>
    <t>Carex sp. 2</t>
  </si>
  <si>
    <t>wetland</t>
  </si>
  <si>
    <t>FACW</t>
  </si>
  <si>
    <t>graminoid</t>
  </si>
  <si>
    <t>fern ally</t>
  </si>
  <si>
    <t>forb</t>
  </si>
  <si>
    <t>Puccinellia pauciflora</t>
  </si>
  <si>
    <t>woody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</si>
</sst>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64" fontId="0" fillId="0" borderId="10" xfId="0" applyNumberFormat="1" applyFill="1" applyBorder="1" applyAlignment="1">
      <alignment horizontal="center"/>
    </xf>
    <xf numFmtId="0" fontId="0" fillId="33" borderId="0" xfId="0" applyFill="1" applyBorder="1"/>
    <xf numFmtId="0" fontId="0" fillId="33" borderId="1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34" borderId="10" xfId="0" applyFill="1" applyBorder="1"/>
    <xf numFmtId="0" fontId="0" fillId="35" borderId="11" xfId="0" applyFill="1" applyBorder="1"/>
    <xf numFmtId="0" fontId="0" fillId="35" borderId="10" xfId="0" applyFill="1" applyBorder="1"/>
    <xf numFmtId="0" fontId="0" fillId="35" borderId="0" xfId="0" applyFill="1" applyBorder="1"/>
    <xf numFmtId="0" fontId="0" fillId="36" borderId="11" xfId="0" applyFill="1" applyBorder="1"/>
    <xf numFmtId="2" fontId="0" fillId="36" borderId="11" xfId="0" applyNumberFormat="1" applyFill="1" applyBorder="1"/>
    <xf numFmtId="0" fontId="0" fillId="36" borderId="0" xfId="0" applyFill="1" applyAlignment="1">
      <alignment vertical="center"/>
    </xf>
    <xf numFmtId="164" fontId="0" fillId="36" borderId="10" xfId="0" applyNumberFormat="1" applyFill="1" applyBorder="1" applyAlignment="1">
      <alignment horizontal="center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workbookViewId="0">
      <selection activeCell="J7" sqref="J7"/>
    </sheetView>
  </sheetViews>
  <sheetFormatPr defaultRowHeight="14.5" x14ac:dyDescent="0.35"/>
  <sheetData>
    <row r="1" spans="1:7" x14ac:dyDescent="0.35">
      <c r="B1" t="s">
        <v>0</v>
      </c>
      <c r="C1">
        <v>1979</v>
      </c>
      <c r="D1">
        <v>1999</v>
      </c>
      <c r="E1">
        <v>2019</v>
      </c>
      <c r="F1" t="s">
        <v>1</v>
      </c>
      <c r="G1" t="s">
        <v>75</v>
      </c>
    </row>
    <row r="2" spans="1:7" x14ac:dyDescent="0.35">
      <c r="A2">
        <v>1</v>
      </c>
      <c r="B2" t="s">
        <v>2</v>
      </c>
      <c r="C2">
        <v>1.6341463414634101</v>
      </c>
      <c r="D2">
        <v>1.5365853658536599</v>
      </c>
      <c r="E2">
        <v>1.1081081081081099</v>
      </c>
      <c r="F2" t="s">
        <v>3</v>
      </c>
      <c r="G2" s="1">
        <f>(E2-C2)*100</f>
        <v>-52.603823335530024</v>
      </c>
    </row>
    <row r="3" spans="1:7" x14ac:dyDescent="0.35">
      <c r="A3">
        <v>2</v>
      </c>
      <c r="B3" t="s">
        <v>4</v>
      </c>
      <c r="C3">
        <v>2.4390243902439001E-2</v>
      </c>
      <c r="D3">
        <v>0</v>
      </c>
      <c r="E3">
        <v>0</v>
      </c>
      <c r="F3" t="s">
        <v>5</v>
      </c>
      <c r="G3" s="1">
        <f t="shared" ref="G3:G66" si="0">(E3-C3)*100</f>
        <v>-2.4390243902439002</v>
      </c>
    </row>
    <row r="4" spans="1:7" x14ac:dyDescent="0.35">
      <c r="A4">
        <v>3</v>
      </c>
      <c r="B4" t="s">
        <v>6</v>
      </c>
      <c r="C4">
        <v>0.219512195121951</v>
      </c>
      <c r="D4">
        <v>0.12195121951219499</v>
      </c>
      <c r="E4">
        <v>0</v>
      </c>
      <c r="F4" t="s">
        <v>5</v>
      </c>
      <c r="G4" s="1">
        <f t="shared" si="0"/>
        <v>-21.951219512195099</v>
      </c>
    </row>
    <row r="5" spans="1:7" x14ac:dyDescent="0.35">
      <c r="A5">
        <v>4</v>
      </c>
      <c r="B5" t="s">
        <v>7</v>
      </c>
      <c r="C5">
        <v>0</v>
      </c>
      <c r="D5">
        <v>1.21951219512195E-2</v>
      </c>
      <c r="E5">
        <v>0</v>
      </c>
      <c r="F5" t="s">
        <v>8</v>
      </c>
      <c r="G5" s="1">
        <f t="shared" si="0"/>
        <v>0</v>
      </c>
    </row>
    <row r="6" spans="1:7" x14ac:dyDescent="0.35">
      <c r="A6">
        <v>5</v>
      </c>
      <c r="B6" t="s">
        <v>9</v>
      </c>
      <c r="C6">
        <v>0.46341463414634099</v>
      </c>
      <c r="D6">
        <v>0.292682926829268</v>
      </c>
      <c r="E6">
        <v>0.135135135135135</v>
      </c>
      <c r="F6" t="s">
        <v>5</v>
      </c>
      <c r="G6" s="1">
        <f t="shared" si="0"/>
        <v>-32.827949901120604</v>
      </c>
    </row>
    <row r="7" spans="1:7" x14ac:dyDescent="0.35">
      <c r="A7">
        <v>6</v>
      </c>
      <c r="B7" t="s">
        <v>10</v>
      </c>
      <c r="C7">
        <v>1.6097560975609799</v>
      </c>
      <c r="D7">
        <v>1.7926829268292701</v>
      </c>
      <c r="E7">
        <v>1.13513513513514</v>
      </c>
      <c r="F7" t="s">
        <v>5</v>
      </c>
      <c r="G7" s="1">
        <f t="shared" si="0"/>
        <v>-47.462096242583996</v>
      </c>
    </row>
    <row r="8" spans="1:7" x14ac:dyDescent="0.35">
      <c r="A8">
        <v>7</v>
      </c>
      <c r="B8" t="s">
        <v>11</v>
      </c>
      <c r="C8">
        <v>0.90243902439024404</v>
      </c>
      <c r="D8">
        <v>0.39024390243902402</v>
      </c>
      <c r="E8">
        <v>5.4054054054054099E-2</v>
      </c>
      <c r="F8" t="s">
        <v>5</v>
      </c>
      <c r="G8" s="1">
        <f t="shared" si="0"/>
        <v>-84.838497033618992</v>
      </c>
    </row>
    <row r="9" spans="1:7" x14ac:dyDescent="0.35">
      <c r="A9">
        <v>8</v>
      </c>
      <c r="B9" t="s">
        <v>12</v>
      </c>
      <c r="C9">
        <v>0</v>
      </c>
      <c r="D9">
        <v>2.4390243902439001E-2</v>
      </c>
      <c r="E9">
        <v>0</v>
      </c>
      <c r="F9" t="s">
        <v>8</v>
      </c>
      <c r="G9" s="1">
        <f t="shared" si="0"/>
        <v>0</v>
      </c>
    </row>
    <row r="10" spans="1:7" x14ac:dyDescent="0.35">
      <c r="A10">
        <v>9</v>
      </c>
      <c r="B10" t="s">
        <v>13</v>
      </c>
      <c r="C10">
        <v>0</v>
      </c>
      <c r="D10">
        <v>0</v>
      </c>
      <c r="E10">
        <v>0</v>
      </c>
      <c r="F10" t="s">
        <v>5</v>
      </c>
      <c r="G10" s="1">
        <f t="shared" si="0"/>
        <v>0</v>
      </c>
    </row>
    <row r="11" spans="1:7" x14ac:dyDescent="0.35">
      <c r="A11">
        <v>10</v>
      </c>
      <c r="B11" t="s">
        <v>14</v>
      </c>
      <c r="C11">
        <v>0</v>
      </c>
      <c r="D11">
        <v>2.4390243902439001E-2</v>
      </c>
      <c r="E11">
        <v>1.35135135135135E-2</v>
      </c>
      <c r="F11" t="s">
        <v>3</v>
      </c>
      <c r="G11" s="1">
        <f t="shared" si="0"/>
        <v>1.35135135135135</v>
      </c>
    </row>
    <row r="12" spans="1:7" x14ac:dyDescent="0.35">
      <c r="A12">
        <v>11</v>
      </c>
      <c r="B12" t="s">
        <v>15</v>
      </c>
      <c r="C12">
        <v>0.36585365853658502</v>
      </c>
      <c r="D12">
        <v>8.5365853658536606E-2</v>
      </c>
      <c r="E12">
        <v>0</v>
      </c>
      <c r="F12" t="s">
        <v>5</v>
      </c>
      <c r="G12" s="1">
        <f t="shared" si="0"/>
        <v>-36.585365853658502</v>
      </c>
    </row>
    <row r="13" spans="1:7" x14ac:dyDescent="0.35">
      <c r="A13">
        <v>12</v>
      </c>
      <c r="B13" t="s">
        <v>16</v>
      </c>
      <c r="C13">
        <v>2.4390243902439001E-2</v>
      </c>
      <c r="D13">
        <v>0</v>
      </c>
      <c r="E13">
        <v>0</v>
      </c>
      <c r="F13" t="s">
        <v>5</v>
      </c>
      <c r="G13" s="1">
        <f t="shared" si="0"/>
        <v>-2.4390243902439002</v>
      </c>
    </row>
    <row r="14" spans="1:7" x14ac:dyDescent="0.35">
      <c r="A14">
        <v>13</v>
      </c>
      <c r="B14" t="s">
        <v>17</v>
      </c>
      <c r="C14">
        <v>0.81707317073170704</v>
      </c>
      <c r="D14">
        <v>0.439024390243902</v>
      </c>
      <c r="E14">
        <v>0.29729729729729698</v>
      </c>
      <c r="F14" t="s">
        <v>5</v>
      </c>
      <c r="G14" s="1">
        <f t="shared" si="0"/>
        <v>-51.977587343441002</v>
      </c>
    </row>
    <row r="15" spans="1:7" x14ac:dyDescent="0.35">
      <c r="A15">
        <v>14</v>
      </c>
      <c r="B15" t="s">
        <v>18</v>
      </c>
      <c r="C15">
        <v>0</v>
      </c>
      <c r="D15">
        <v>0</v>
      </c>
      <c r="E15">
        <v>0.59459459459459496</v>
      </c>
      <c r="F15" t="s">
        <v>5</v>
      </c>
      <c r="G15" s="1">
        <f t="shared" si="0"/>
        <v>59.459459459459495</v>
      </c>
    </row>
    <row r="16" spans="1:7" x14ac:dyDescent="0.35">
      <c r="A16">
        <v>15</v>
      </c>
      <c r="B16" t="s">
        <v>19</v>
      </c>
      <c r="C16">
        <v>0.90243902439024404</v>
      </c>
      <c r="D16">
        <v>0.62195121951219501</v>
      </c>
      <c r="E16">
        <v>0.121621621621622</v>
      </c>
      <c r="F16" t="s">
        <v>5</v>
      </c>
      <c r="G16" s="1">
        <f t="shared" si="0"/>
        <v>-78.081740276862206</v>
      </c>
    </row>
    <row r="17" spans="1:7" x14ac:dyDescent="0.35">
      <c r="A17">
        <v>16</v>
      </c>
      <c r="B17" t="s">
        <v>20</v>
      </c>
      <c r="C17">
        <v>0.26829268292682901</v>
      </c>
      <c r="D17">
        <v>0.134146341463415</v>
      </c>
      <c r="E17">
        <v>0</v>
      </c>
      <c r="F17" t="s">
        <v>5</v>
      </c>
      <c r="G17" s="1">
        <f t="shared" si="0"/>
        <v>-26.829268292682901</v>
      </c>
    </row>
    <row r="18" spans="1:7" x14ac:dyDescent="0.35">
      <c r="A18">
        <v>17</v>
      </c>
      <c r="B18" t="s">
        <v>21</v>
      </c>
      <c r="C18">
        <v>0</v>
      </c>
      <c r="D18">
        <v>2.4390243902439001E-2</v>
      </c>
      <c r="E18">
        <v>0</v>
      </c>
      <c r="F18" t="s">
        <v>5</v>
      </c>
      <c r="G18" s="1">
        <f t="shared" si="0"/>
        <v>0</v>
      </c>
    </row>
    <row r="19" spans="1:7" x14ac:dyDescent="0.35">
      <c r="A19">
        <v>18</v>
      </c>
      <c r="B19" t="s">
        <v>22</v>
      </c>
      <c r="C19">
        <v>0.58536585365853699</v>
      </c>
      <c r="D19">
        <v>0.439024390243902</v>
      </c>
      <c r="E19">
        <v>0.24324324324324301</v>
      </c>
      <c r="F19" t="s">
        <v>3</v>
      </c>
      <c r="G19" s="1">
        <f t="shared" si="0"/>
        <v>-34.212261041529402</v>
      </c>
    </row>
    <row r="20" spans="1:7" x14ac:dyDescent="0.35">
      <c r="A20">
        <v>19</v>
      </c>
      <c r="B20" t="s">
        <v>23</v>
      </c>
      <c r="C20">
        <v>1.21951219512195E-2</v>
      </c>
      <c r="D20">
        <v>0</v>
      </c>
      <c r="E20">
        <v>0</v>
      </c>
      <c r="F20" t="s">
        <v>8</v>
      </c>
      <c r="G20" s="1">
        <f t="shared" si="0"/>
        <v>-1.2195121951219501</v>
      </c>
    </row>
    <row r="21" spans="1:7" x14ac:dyDescent="0.35">
      <c r="A21">
        <v>20</v>
      </c>
      <c r="B21" t="s">
        <v>24</v>
      </c>
      <c r="C21">
        <v>0</v>
      </c>
      <c r="D21">
        <v>3.65853658536585E-2</v>
      </c>
      <c r="E21">
        <v>0</v>
      </c>
      <c r="F21" t="s">
        <v>8</v>
      </c>
      <c r="G21" s="1">
        <f t="shared" si="0"/>
        <v>0</v>
      </c>
    </row>
    <row r="22" spans="1:7" x14ac:dyDescent="0.35">
      <c r="A22">
        <v>21</v>
      </c>
      <c r="B22" t="s">
        <v>25</v>
      </c>
      <c r="C22">
        <v>0</v>
      </c>
      <c r="D22">
        <v>0</v>
      </c>
      <c r="E22">
        <v>1.35135135135135E-2</v>
      </c>
      <c r="F22" t="s">
        <v>5</v>
      </c>
      <c r="G22" s="1">
        <f t="shared" si="0"/>
        <v>1.35135135135135</v>
      </c>
    </row>
    <row r="23" spans="1:7" x14ac:dyDescent="0.35">
      <c r="A23">
        <v>22</v>
      </c>
      <c r="B23" t="s">
        <v>26</v>
      </c>
      <c r="C23">
        <v>1.21951219512195E-2</v>
      </c>
      <c r="D23">
        <v>0</v>
      </c>
      <c r="E23">
        <v>0.17567567567567599</v>
      </c>
      <c r="F23" t="s">
        <v>5</v>
      </c>
      <c r="G23" s="1">
        <f t="shared" si="0"/>
        <v>16.34805537244565</v>
      </c>
    </row>
    <row r="24" spans="1:7" x14ac:dyDescent="0.35">
      <c r="A24">
        <v>23</v>
      </c>
      <c r="B24" t="s">
        <v>27</v>
      </c>
      <c r="C24">
        <v>6.0975609756097601E-2</v>
      </c>
      <c r="D24">
        <v>0</v>
      </c>
      <c r="E24">
        <v>2.7027027027027001E-2</v>
      </c>
      <c r="F24" t="s">
        <v>5</v>
      </c>
      <c r="G24" s="1">
        <f t="shared" si="0"/>
        <v>-3.3948582729070602</v>
      </c>
    </row>
    <row r="25" spans="1:7" x14ac:dyDescent="0.35">
      <c r="A25">
        <v>24</v>
      </c>
      <c r="B25" t="s">
        <v>28</v>
      </c>
      <c r="C25">
        <v>3.65853658536585E-2</v>
      </c>
      <c r="D25">
        <v>0</v>
      </c>
      <c r="E25">
        <v>0</v>
      </c>
      <c r="F25" t="s">
        <v>5</v>
      </c>
      <c r="G25" s="1">
        <f t="shared" si="0"/>
        <v>-3.6585365853658498</v>
      </c>
    </row>
    <row r="26" spans="1:7" x14ac:dyDescent="0.35">
      <c r="A26">
        <v>25</v>
      </c>
      <c r="B26" t="s">
        <v>29</v>
      </c>
      <c r="C26">
        <v>0</v>
      </c>
      <c r="D26">
        <v>0</v>
      </c>
      <c r="E26">
        <v>4.0540540540540501E-2</v>
      </c>
      <c r="F26" t="s">
        <v>5</v>
      </c>
      <c r="G26" s="1">
        <f t="shared" si="0"/>
        <v>4.0540540540540499</v>
      </c>
    </row>
    <row r="27" spans="1:7" x14ac:dyDescent="0.35">
      <c r="A27">
        <v>26</v>
      </c>
      <c r="B27" t="s">
        <v>30</v>
      </c>
      <c r="C27">
        <v>0.15853658536585399</v>
      </c>
      <c r="D27">
        <v>0.67073170731707299</v>
      </c>
      <c r="E27">
        <v>0.59459459459459496</v>
      </c>
      <c r="F27" t="s">
        <v>5</v>
      </c>
      <c r="G27" s="1">
        <f t="shared" si="0"/>
        <v>43.605800922874096</v>
      </c>
    </row>
    <row r="28" spans="1:7" x14ac:dyDescent="0.35">
      <c r="A28">
        <v>27</v>
      </c>
      <c r="B28" t="s">
        <v>31</v>
      </c>
      <c r="C28">
        <v>0</v>
      </c>
      <c r="D28">
        <v>0.18292682926829301</v>
      </c>
      <c r="E28">
        <v>0.22972972972972999</v>
      </c>
      <c r="F28" t="s">
        <v>3</v>
      </c>
      <c r="G28" s="1">
        <f t="shared" si="0"/>
        <v>22.972972972973</v>
      </c>
    </row>
    <row r="29" spans="1:7" x14ac:dyDescent="0.35">
      <c r="A29">
        <v>28</v>
      </c>
      <c r="B29" t="s">
        <v>32</v>
      </c>
      <c r="C29">
        <v>0</v>
      </c>
      <c r="D29">
        <v>0</v>
      </c>
      <c r="E29">
        <v>1.35135135135135E-2</v>
      </c>
      <c r="F29" t="s">
        <v>5</v>
      </c>
      <c r="G29" s="1">
        <f t="shared" si="0"/>
        <v>1.35135135135135</v>
      </c>
    </row>
    <row r="30" spans="1:7" x14ac:dyDescent="0.35">
      <c r="A30">
        <v>29</v>
      </c>
      <c r="B30" t="s">
        <v>33</v>
      </c>
      <c r="C30">
        <v>0.24390243902438999</v>
      </c>
      <c r="D30">
        <v>0.109756097560976</v>
      </c>
      <c r="E30">
        <v>0.121621621621622</v>
      </c>
      <c r="F30" t="s">
        <v>5</v>
      </c>
      <c r="G30" s="1">
        <f t="shared" si="0"/>
        <v>-12.228081740276799</v>
      </c>
    </row>
    <row r="31" spans="1:7" x14ac:dyDescent="0.35">
      <c r="A31">
        <v>30</v>
      </c>
      <c r="B31" t="s">
        <v>34</v>
      </c>
      <c r="C31">
        <v>0</v>
      </c>
      <c r="D31">
        <v>0</v>
      </c>
      <c r="E31">
        <v>1.35135135135135E-2</v>
      </c>
      <c r="F31" t="s">
        <v>5</v>
      </c>
      <c r="G31" s="1">
        <f t="shared" si="0"/>
        <v>1.35135135135135</v>
      </c>
    </row>
    <row r="32" spans="1:7" x14ac:dyDescent="0.35">
      <c r="A32">
        <v>31</v>
      </c>
      <c r="B32" t="s">
        <v>35</v>
      </c>
      <c r="C32">
        <v>1.21951219512195E-2</v>
      </c>
      <c r="D32">
        <v>6.0975609756097601E-2</v>
      </c>
      <c r="E32">
        <v>2.7027027027027001E-2</v>
      </c>
      <c r="F32" t="s">
        <v>5</v>
      </c>
      <c r="G32" s="1">
        <f t="shared" si="0"/>
        <v>1.4831905075807501</v>
      </c>
    </row>
    <row r="33" spans="1:7" x14ac:dyDescent="0.35">
      <c r="A33">
        <v>32</v>
      </c>
      <c r="B33" t="s">
        <v>36</v>
      </c>
      <c r="C33">
        <v>0.23170731707317099</v>
      </c>
      <c r="D33">
        <v>0.19512195121951201</v>
      </c>
      <c r="E33">
        <v>0.5</v>
      </c>
      <c r="F33" t="s">
        <v>5</v>
      </c>
      <c r="G33" s="1">
        <f t="shared" si="0"/>
        <v>26.829268292682901</v>
      </c>
    </row>
    <row r="34" spans="1:7" x14ac:dyDescent="0.35">
      <c r="A34">
        <v>33</v>
      </c>
      <c r="B34" t="s">
        <v>37</v>
      </c>
      <c r="C34">
        <v>0.18292682926829301</v>
      </c>
      <c r="D34">
        <v>0.24390243902438999</v>
      </c>
      <c r="E34">
        <v>0</v>
      </c>
      <c r="F34" t="s">
        <v>5</v>
      </c>
      <c r="G34" s="1">
        <f t="shared" si="0"/>
        <v>-18.292682926829301</v>
      </c>
    </row>
    <row r="35" spans="1:7" x14ac:dyDescent="0.35">
      <c r="A35">
        <v>34</v>
      </c>
      <c r="B35" t="s">
        <v>38</v>
      </c>
      <c r="C35">
        <v>0.134146341463415</v>
      </c>
      <c r="D35">
        <v>3.65853658536585E-2</v>
      </c>
      <c r="E35">
        <v>0</v>
      </c>
      <c r="F35" t="s">
        <v>5</v>
      </c>
      <c r="G35" s="1">
        <f t="shared" si="0"/>
        <v>-13.4146341463415</v>
      </c>
    </row>
    <row r="36" spans="1:7" x14ac:dyDescent="0.35">
      <c r="A36">
        <v>35</v>
      </c>
      <c r="B36" t="s">
        <v>39</v>
      </c>
      <c r="C36">
        <v>0</v>
      </c>
      <c r="D36">
        <v>0</v>
      </c>
      <c r="E36">
        <v>0</v>
      </c>
      <c r="F36" t="s">
        <v>5</v>
      </c>
      <c r="G36" s="1">
        <f t="shared" si="0"/>
        <v>0</v>
      </c>
    </row>
    <row r="37" spans="1:7" x14ac:dyDescent="0.35">
      <c r="A37">
        <v>36</v>
      </c>
      <c r="B37" t="s">
        <v>40</v>
      </c>
      <c r="C37">
        <v>0</v>
      </c>
      <c r="D37">
        <v>1.21951219512195E-2</v>
      </c>
      <c r="E37">
        <v>5.4054054054054099E-2</v>
      </c>
      <c r="F37" t="s">
        <v>5</v>
      </c>
      <c r="G37" s="1">
        <f t="shared" si="0"/>
        <v>5.4054054054054097</v>
      </c>
    </row>
    <row r="38" spans="1:7" x14ac:dyDescent="0.35">
      <c r="A38">
        <v>37</v>
      </c>
      <c r="B38" t="s">
        <v>41</v>
      </c>
      <c r="C38">
        <v>0</v>
      </c>
      <c r="D38">
        <v>0</v>
      </c>
      <c r="E38">
        <v>6.7567567567567599E-2</v>
      </c>
      <c r="F38" t="s">
        <v>3</v>
      </c>
      <c r="G38" s="1">
        <f t="shared" si="0"/>
        <v>6.7567567567567597</v>
      </c>
    </row>
    <row r="39" spans="1:7" x14ac:dyDescent="0.35">
      <c r="A39">
        <v>38</v>
      </c>
      <c r="B39" t="s">
        <v>42</v>
      </c>
      <c r="C39">
        <v>0.5</v>
      </c>
      <c r="D39">
        <v>0.58536585365853699</v>
      </c>
      <c r="E39">
        <v>0.48648648648648701</v>
      </c>
      <c r="F39" t="s">
        <v>3</v>
      </c>
      <c r="G39" s="1">
        <f t="shared" si="0"/>
        <v>-1.3513513513512987</v>
      </c>
    </row>
    <row r="40" spans="1:7" x14ac:dyDescent="0.35">
      <c r="A40">
        <v>39</v>
      </c>
      <c r="B40" t="s">
        <v>43</v>
      </c>
      <c r="C40">
        <v>0.19512195121951201</v>
      </c>
      <c r="D40">
        <v>0.18292682926829301</v>
      </c>
      <c r="E40">
        <v>0.27027027027027001</v>
      </c>
      <c r="F40" t="s">
        <v>5</v>
      </c>
      <c r="G40" s="1">
        <f t="shared" si="0"/>
        <v>7.5148319050758001</v>
      </c>
    </row>
    <row r="41" spans="1:7" x14ac:dyDescent="0.35">
      <c r="A41">
        <v>40</v>
      </c>
      <c r="B41" t="s">
        <v>44</v>
      </c>
      <c r="C41">
        <v>0.19512195121951201</v>
      </c>
      <c r="D41">
        <v>0.59756097560975596</v>
      </c>
      <c r="E41">
        <v>0.87837837837837796</v>
      </c>
      <c r="F41" t="s">
        <v>3</v>
      </c>
      <c r="G41" s="1">
        <f t="shared" si="0"/>
        <v>68.325642715886588</v>
      </c>
    </row>
    <row r="42" spans="1:7" x14ac:dyDescent="0.35">
      <c r="A42">
        <v>41</v>
      </c>
      <c r="B42" t="s">
        <v>45</v>
      </c>
      <c r="C42">
        <v>0.292682926829268</v>
      </c>
      <c r="D42">
        <v>0.15853658536585399</v>
      </c>
      <c r="E42">
        <v>5.4054054054054099E-2</v>
      </c>
      <c r="F42" t="s">
        <v>5</v>
      </c>
      <c r="G42" s="1">
        <f t="shared" si="0"/>
        <v>-23.862887277521388</v>
      </c>
    </row>
    <row r="43" spans="1:7" x14ac:dyDescent="0.35">
      <c r="A43">
        <v>42</v>
      </c>
      <c r="B43" t="s">
        <v>46</v>
      </c>
      <c r="C43">
        <v>1.68292682926829</v>
      </c>
      <c r="D43">
        <v>1.4634146341463401</v>
      </c>
      <c r="E43">
        <v>1.21621621621622</v>
      </c>
      <c r="F43" t="s">
        <v>5</v>
      </c>
      <c r="G43" s="1">
        <f t="shared" si="0"/>
        <v>-46.671061305206997</v>
      </c>
    </row>
    <row r="44" spans="1:7" x14ac:dyDescent="0.35">
      <c r="A44">
        <v>43</v>
      </c>
      <c r="B44" t="s">
        <v>47</v>
      </c>
      <c r="C44">
        <v>4.8780487804878099E-2</v>
      </c>
      <c r="D44">
        <v>0</v>
      </c>
      <c r="E44">
        <v>0</v>
      </c>
      <c r="F44" t="s">
        <v>5</v>
      </c>
      <c r="G44" s="1">
        <f t="shared" si="0"/>
        <v>-4.8780487804878101</v>
      </c>
    </row>
    <row r="45" spans="1:7" x14ac:dyDescent="0.35">
      <c r="A45">
        <v>44</v>
      </c>
      <c r="B45" t="s">
        <v>48</v>
      </c>
      <c r="C45">
        <v>0</v>
      </c>
      <c r="D45">
        <v>0</v>
      </c>
      <c r="E45">
        <v>5.4054054054054099E-2</v>
      </c>
      <c r="F45" t="s">
        <v>5</v>
      </c>
      <c r="G45" s="1">
        <f t="shared" si="0"/>
        <v>5.4054054054054097</v>
      </c>
    </row>
    <row r="46" spans="1:7" x14ac:dyDescent="0.35">
      <c r="A46">
        <v>45</v>
      </c>
      <c r="B46" t="s">
        <v>49</v>
      </c>
      <c r="C46">
        <v>0.28048780487804897</v>
      </c>
      <c r="D46">
        <v>6.0975609756097601E-2</v>
      </c>
      <c r="E46">
        <v>8.1081081081081099E-2</v>
      </c>
      <c r="F46" t="s">
        <v>3</v>
      </c>
      <c r="G46" s="1">
        <f t="shared" si="0"/>
        <v>-19.940672379696789</v>
      </c>
    </row>
    <row r="47" spans="1:7" x14ac:dyDescent="0.35">
      <c r="A47">
        <v>46</v>
      </c>
      <c r="B47" t="s">
        <v>50</v>
      </c>
      <c r="C47">
        <v>0.5</v>
      </c>
      <c r="D47">
        <v>0.292682926829268</v>
      </c>
      <c r="E47">
        <v>0</v>
      </c>
      <c r="F47" t="s">
        <v>5</v>
      </c>
      <c r="G47" s="1">
        <f t="shared" si="0"/>
        <v>-50</v>
      </c>
    </row>
    <row r="48" spans="1:7" x14ac:dyDescent="0.35">
      <c r="A48">
        <v>47</v>
      </c>
      <c r="B48" t="s">
        <v>51</v>
      </c>
      <c r="C48">
        <v>2.4390243902439001E-2</v>
      </c>
      <c r="D48">
        <v>7.3170731707317097E-2</v>
      </c>
      <c r="E48">
        <v>0.29729729729729698</v>
      </c>
      <c r="F48" t="s">
        <v>3</v>
      </c>
      <c r="G48" s="1">
        <f t="shared" si="0"/>
        <v>27.2907053394858</v>
      </c>
    </row>
    <row r="49" spans="1:7" x14ac:dyDescent="0.35">
      <c r="A49">
        <v>48</v>
      </c>
      <c r="B49" t="s">
        <v>52</v>
      </c>
      <c r="C49">
        <v>0.12195121951219499</v>
      </c>
      <c r="D49">
        <v>3.65853658536585E-2</v>
      </c>
      <c r="E49">
        <v>1.35135135135135E-2</v>
      </c>
      <c r="F49" t="s">
        <v>5</v>
      </c>
      <c r="G49" s="1">
        <f t="shared" si="0"/>
        <v>-10.843770599868149</v>
      </c>
    </row>
    <row r="50" spans="1:7" x14ac:dyDescent="0.35">
      <c r="A50">
        <v>49</v>
      </c>
      <c r="B50" t="s">
        <v>53</v>
      </c>
      <c r="C50">
        <v>0</v>
      </c>
      <c r="D50">
        <v>6.0975609756097601E-2</v>
      </c>
      <c r="E50">
        <v>0</v>
      </c>
      <c r="F50" t="s">
        <v>8</v>
      </c>
      <c r="G50" s="1">
        <f t="shared" si="0"/>
        <v>0</v>
      </c>
    </row>
    <row r="51" spans="1:7" x14ac:dyDescent="0.35">
      <c r="A51">
        <v>50</v>
      </c>
      <c r="B51" t="s">
        <v>54</v>
      </c>
      <c r="C51">
        <v>1.21951219512195E-2</v>
      </c>
      <c r="D51">
        <v>0</v>
      </c>
      <c r="E51">
        <v>0</v>
      </c>
      <c r="F51" t="s">
        <v>5</v>
      </c>
      <c r="G51" s="1">
        <f t="shared" si="0"/>
        <v>-1.2195121951219501</v>
      </c>
    </row>
    <row r="52" spans="1:7" x14ac:dyDescent="0.35">
      <c r="A52">
        <v>51</v>
      </c>
      <c r="B52" t="s">
        <v>55</v>
      </c>
      <c r="C52">
        <v>0.60975609756097604</v>
      </c>
      <c r="D52">
        <v>0.89024390243902396</v>
      </c>
      <c r="E52">
        <v>0</v>
      </c>
      <c r="F52" t="s">
        <v>5</v>
      </c>
      <c r="G52" s="1">
        <f t="shared" si="0"/>
        <v>-60.975609756097604</v>
      </c>
    </row>
    <row r="53" spans="1:7" x14ac:dyDescent="0.35">
      <c r="A53">
        <v>52</v>
      </c>
      <c r="B53" t="s">
        <v>56</v>
      </c>
      <c r="C53">
        <v>0.353658536585366</v>
      </c>
      <c r="D53">
        <v>0.75609756097560998</v>
      </c>
      <c r="E53">
        <v>0.75675675675675702</v>
      </c>
      <c r="F53" t="s">
        <v>5</v>
      </c>
      <c r="G53" s="1">
        <f t="shared" si="0"/>
        <v>40.309822017139105</v>
      </c>
    </row>
    <row r="54" spans="1:7" x14ac:dyDescent="0.35">
      <c r="A54">
        <v>53</v>
      </c>
      <c r="B54" t="s">
        <v>57</v>
      </c>
      <c r="C54">
        <v>0.134146341463415</v>
      </c>
      <c r="D54">
        <v>0</v>
      </c>
      <c r="E54">
        <v>0</v>
      </c>
      <c r="F54" t="s">
        <v>5</v>
      </c>
      <c r="G54" s="1">
        <f t="shared" si="0"/>
        <v>-13.4146341463415</v>
      </c>
    </row>
    <row r="55" spans="1:7" x14ac:dyDescent="0.35">
      <c r="A55">
        <v>54</v>
      </c>
      <c r="B55" t="s">
        <v>58</v>
      </c>
      <c r="C55">
        <v>1.21951219512195E-2</v>
      </c>
      <c r="D55">
        <v>0</v>
      </c>
      <c r="E55">
        <v>0</v>
      </c>
      <c r="F55" t="s">
        <v>5</v>
      </c>
      <c r="G55" s="1">
        <f t="shared" si="0"/>
        <v>-1.2195121951219501</v>
      </c>
    </row>
    <row r="56" spans="1:7" x14ac:dyDescent="0.35">
      <c r="A56">
        <v>55</v>
      </c>
      <c r="B56" t="s">
        <v>59</v>
      </c>
      <c r="C56">
        <v>2.4390243902439001E-2</v>
      </c>
      <c r="D56">
        <v>0</v>
      </c>
      <c r="E56">
        <v>5.4054054054054099E-2</v>
      </c>
      <c r="F56" t="s">
        <v>3</v>
      </c>
      <c r="G56" s="1">
        <f t="shared" si="0"/>
        <v>2.96638101516151</v>
      </c>
    </row>
    <row r="57" spans="1:7" x14ac:dyDescent="0.35">
      <c r="A57">
        <v>56</v>
      </c>
      <c r="B57" t="s">
        <v>60</v>
      </c>
      <c r="C57">
        <v>8.5365853658536606E-2</v>
      </c>
      <c r="D57">
        <v>0.146341463414634</v>
      </c>
      <c r="E57">
        <v>0.121621621621622</v>
      </c>
      <c r="F57" t="s">
        <v>5</v>
      </c>
      <c r="G57" s="1">
        <f t="shared" si="0"/>
        <v>3.6255767963085397</v>
      </c>
    </row>
    <row r="58" spans="1:7" x14ac:dyDescent="0.35">
      <c r="A58">
        <v>57</v>
      </c>
      <c r="B58" t="s">
        <v>61</v>
      </c>
      <c r="C58">
        <v>0.18292682926829301</v>
      </c>
      <c r="D58">
        <v>0.134146341463415</v>
      </c>
      <c r="E58">
        <v>4.0540540540540501E-2</v>
      </c>
      <c r="F58" t="s">
        <v>5</v>
      </c>
      <c r="G58" s="1">
        <f t="shared" si="0"/>
        <v>-14.23862887277525</v>
      </c>
    </row>
    <row r="59" spans="1:7" x14ac:dyDescent="0.35">
      <c r="A59">
        <v>58</v>
      </c>
      <c r="B59" t="s">
        <v>62</v>
      </c>
      <c r="C59">
        <v>1.21951219512195E-2</v>
      </c>
      <c r="D59">
        <v>0</v>
      </c>
      <c r="E59">
        <v>0</v>
      </c>
      <c r="F59" t="s">
        <v>8</v>
      </c>
      <c r="G59" s="1">
        <f t="shared" si="0"/>
        <v>-1.2195121951219501</v>
      </c>
    </row>
    <row r="60" spans="1:7" x14ac:dyDescent="0.35">
      <c r="A60">
        <v>59</v>
      </c>
      <c r="B60" t="s">
        <v>63</v>
      </c>
      <c r="C60">
        <v>0.36585365853658502</v>
      </c>
      <c r="D60">
        <v>0.30487804878048802</v>
      </c>
      <c r="E60">
        <v>0.32432432432432401</v>
      </c>
      <c r="F60" t="s">
        <v>5</v>
      </c>
      <c r="G60" s="1">
        <f t="shared" si="0"/>
        <v>-4.152933421226102</v>
      </c>
    </row>
    <row r="61" spans="1:7" x14ac:dyDescent="0.35">
      <c r="A61">
        <v>60</v>
      </c>
      <c r="B61" t="s">
        <v>64</v>
      </c>
      <c r="C61">
        <v>0</v>
      </c>
      <c r="D61">
        <v>0</v>
      </c>
      <c r="E61">
        <v>5.4054054054054099E-2</v>
      </c>
      <c r="F61" t="s">
        <v>5</v>
      </c>
      <c r="G61" s="1">
        <f t="shared" si="0"/>
        <v>5.4054054054054097</v>
      </c>
    </row>
    <row r="62" spans="1:7" x14ac:dyDescent="0.35">
      <c r="A62">
        <v>61</v>
      </c>
      <c r="B62" t="s">
        <v>65</v>
      </c>
      <c r="C62">
        <v>0</v>
      </c>
      <c r="D62">
        <v>3.65853658536585E-2</v>
      </c>
      <c r="E62">
        <v>0</v>
      </c>
      <c r="F62" t="s">
        <v>5</v>
      </c>
      <c r="G62" s="1">
        <f t="shared" si="0"/>
        <v>0</v>
      </c>
    </row>
    <row r="63" spans="1:7" x14ac:dyDescent="0.35">
      <c r="A63">
        <v>62</v>
      </c>
      <c r="B63" t="s">
        <v>66</v>
      </c>
      <c r="C63">
        <v>0</v>
      </c>
      <c r="D63">
        <v>0</v>
      </c>
      <c r="E63">
        <v>2.7027027027027001E-2</v>
      </c>
      <c r="F63" t="s">
        <v>5</v>
      </c>
      <c r="G63" s="1">
        <f t="shared" si="0"/>
        <v>2.7027027027027</v>
      </c>
    </row>
    <row r="64" spans="1:7" x14ac:dyDescent="0.35">
      <c r="A64">
        <v>63</v>
      </c>
      <c r="B64" t="s">
        <v>67</v>
      </c>
      <c r="C64">
        <v>0.353658536585366</v>
      </c>
      <c r="D64">
        <v>9.7560975609756101E-2</v>
      </c>
      <c r="E64">
        <v>8.1081081081081099E-2</v>
      </c>
      <c r="F64" t="s">
        <v>5</v>
      </c>
      <c r="G64" s="1">
        <f t="shared" si="0"/>
        <v>-27.257745550428492</v>
      </c>
    </row>
    <row r="65" spans="1:7" x14ac:dyDescent="0.35">
      <c r="A65">
        <v>64</v>
      </c>
      <c r="B65" t="s">
        <v>68</v>
      </c>
      <c r="C65">
        <v>0.19512195121951201</v>
      </c>
      <c r="D65">
        <v>0.109756097560976</v>
      </c>
      <c r="E65">
        <v>0.162162162162162</v>
      </c>
      <c r="F65" t="s">
        <v>5</v>
      </c>
      <c r="G65" s="1">
        <f t="shared" si="0"/>
        <v>-3.2959789057350002</v>
      </c>
    </row>
    <row r="66" spans="1:7" x14ac:dyDescent="0.35">
      <c r="A66">
        <v>65</v>
      </c>
      <c r="B66" t="s">
        <v>69</v>
      </c>
      <c r="C66">
        <v>0.439024390243902</v>
      </c>
      <c r="D66">
        <v>0.17073170731707299</v>
      </c>
      <c r="E66">
        <v>0</v>
      </c>
      <c r="F66" t="s">
        <v>5</v>
      </c>
      <c r="G66" s="1">
        <f t="shared" si="0"/>
        <v>-43.902439024390198</v>
      </c>
    </row>
    <row r="67" spans="1:7" x14ac:dyDescent="0.35">
      <c r="A67">
        <v>66</v>
      </c>
      <c r="B67" t="s">
        <v>70</v>
      </c>
      <c r="C67">
        <v>0</v>
      </c>
      <c r="D67">
        <v>0</v>
      </c>
      <c r="E67">
        <v>0</v>
      </c>
      <c r="F67" t="s">
        <v>5</v>
      </c>
      <c r="G67" s="1">
        <f t="shared" ref="G67:G71" si="1">(E67-C67)*100</f>
        <v>0</v>
      </c>
    </row>
    <row r="68" spans="1:7" x14ac:dyDescent="0.35">
      <c r="A68">
        <v>67</v>
      </c>
      <c r="B68" t="s">
        <v>71</v>
      </c>
      <c r="C68">
        <v>0.439024390243902</v>
      </c>
      <c r="D68">
        <v>0.219512195121951</v>
      </c>
      <c r="E68">
        <v>0.21621621621621601</v>
      </c>
      <c r="F68" t="s">
        <v>5</v>
      </c>
      <c r="G68" s="1">
        <f t="shared" si="1"/>
        <v>-22.280817402768598</v>
      </c>
    </row>
    <row r="69" spans="1:7" x14ac:dyDescent="0.35">
      <c r="A69">
        <v>68</v>
      </c>
      <c r="B69" t="s">
        <v>72</v>
      </c>
      <c r="C69">
        <v>0.63414634146341498</v>
      </c>
      <c r="D69">
        <v>0.292682926829268</v>
      </c>
      <c r="E69">
        <v>9.45945945945946E-2</v>
      </c>
      <c r="F69" t="s">
        <v>5</v>
      </c>
      <c r="G69" s="1">
        <f t="shared" si="1"/>
        <v>-53.955174686882032</v>
      </c>
    </row>
    <row r="70" spans="1:7" x14ac:dyDescent="0.35">
      <c r="A70">
        <v>69</v>
      </c>
      <c r="B70" t="s">
        <v>73</v>
      </c>
      <c r="C70">
        <v>0.48780487804877998</v>
      </c>
      <c r="D70">
        <v>0.34146341463414598</v>
      </c>
      <c r="E70">
        <v>0.36486486486486502</v>
      </c>
      <c r="F70" t="s">
        <v>5</v>
      </c>
      <c r="G70" s="1">
        <f t="shared" si="1"/>
        <v>-12.294001318391496</v>
      </c>
    </row>
    <row r="71" spans="1:7" x14ac:dyDescent="0.35">
      <c r="A71">
        <v>70</v>
      </c>
      <c r="B71" t="s">
        <v>74</v>
      </c>
      <c r="C71">
        <v>0</v>
      </c>
      <c r="D71">
        <v>0</v>
      </c>
      <c r="E71">
        <v>0</v>
      </c>
      <c r="F71" t="s">
        <v>5</v>
      </c>
      <c r="G71" s="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"/>
  <sheetViews>
    <sheetView tabSelected="1" topLeftCell="A29" workbookViewId="0">
      <selection activeCell="G59" sqref="G59"/>
    </sheetView>
  </sheetViews>
  <sheetFormatPr defaultRowHeight="14.5" x14ac:dyDescent="0.35"/>
  <cols>
    <col min="1" max="1" width="30.08984375" bestFit="1" customWidth="1"/>
    <col min="6" max="6" width="8.7265625" style="4"/>
  </cols>
  <sheetData>
    <row r="1" spans="1:7" x14ac:dyDescent="0.35">
      <c r="A1" t="s">
        <v>0</v>
      </c>
      <c r="B1">
        <v>1979</v>
      </c>
      <c r="C1">
        <v>1999</v>
      </c>
      <c r="D1">
        <v>2019</v>
      </c>
      <c r="E1" t="s">
        <v>1</v>
      </c>
      <c r="F1" s="4" t="s">
        <v>75</v>
      </c>
    </row>
    <row r="2" spans="1:7" x14ac:dyDescent="0.35">
      <c r="A2" s="5" t="s">
        <v>49</v>
      </c>
      <c r="B2" s="6">
        <v>0.28048780487804897</v>
      </c>
      <c r="C2" s="6">
        <v>6.0975609756097601E-2</v>
      </c>
      <c r="D2" s="6">
        <v>8.1081081081081099E-2</v>
      </c>
      <c r="E2" s="7" t="s">
        <v>3</v>
      </c>
      <c r="F2" s="16">
        <f>((B2-D2)/B2)*-100</f>
        <v>-71.092831962397199</v>
      </c>
    </row>
    <row r="3" spans="1:7" x14ac:dyDescent="0.35">
      <c r="A3" s="14" t="s">
        <v>22</v>
      </c>
      <c r="B3" s="15">
        <v>0.58536585365853699</v>
      </c>
      <c r="C3" s="15">
        <v>0.439024390243902</v>
      </c>
      <c r="D3" s="15">
        <v>0.24324324324324301</v>
      </c>
      <c r="E3" s="10"/>
      <c r="F3" s="11">
        <f>((B3-D3)/B3)*-100</f>
        <v>-58.445945945946022</v>
      </c>
    </row>
    <row r="4" spans="1:7" x14ac:dyDescent="0.35">
      <c r="A4" s="8" t="s">
        <v>2</v>
      </c>
      <c r="B4" s="9">
        <v>1.6341463414634101</v>
      </c>
      <c r="C4" s="9">
        <v>1.5365853658536599</v>
      </c>
      <c r="D4" s="9">
        <v>1.1081081081081099</v>
      </c>
      <c r="E4" s="10"/>
      <c r="F4" s="16">
        <f>((B4-D4)/B4)*-100</f>
        <v>-32.190399354578162</v>
      </c>
    </row>
    <row r="5" spans="1:7" x14ac:dyDescent="0.35">
      <c r="A5" s="14" t="s">
        <v>42</v>
      </c>
      <c r="B5" s="15">
        <v>0.5</v>
      </c>
      <c r="C5" s="15">
        <v>0.58536585365853699</v>
      </c>
      <c r="D5" s="15">
        <v>0.48648648648648701</v>
      </c>
      <c r="E5" s="10"/>
      <c r="F5" s="11">
        <f>((B5-D5)/B5)*-100</f>
        <v>-2.7027027027025974</v>
      </c>
    </row>
    <row r="6" spans="1:7" x14ac:dyDescent="0.35">
      <c r="A6" s="8" t="s">
        <v>59</v>
      </c>
      <c r="B6" s="9">
        <v>2.4390243902439001E-2</v>
      </c>
      <c r="C6" s="9">
        <v>0</v>
      </c>
      <c r="D6" s="9">
        <v>5.4054054054054099E-2</v>
      </c>
      <c r="E6" s="10"/>
      <c r="F6" s="16">
        <f>((B6-D6)/B6)*-100</f>
        <v>121.62162162162203</v>
      </c>
    </row>
    <row r="7" spans="1:7" x14ac:dyDescent="0.35">
      <c r="A7" s="14" t="s">
        <v>44</v>
      </c>
      <c r="B7" s="15">
        <v>0.19512195121951201</v>
      </c>
      <c r="C7" s="15">
        <v>0.59756097560975596</v>
      </c>
      <c r="D7" s="15">
        <v>0.87837837837837796</v>
      </c>
      <c r="E7" s="10"/>
      <c r="F7" s="11">
        <f>((B7-D7)/B7)*-100</f>
        <v>350.16891891891913</v>
      </c>
    </row>
    <row r="8" spans="1:7" x14ac:dyDescent="0.35">
      <c r="A8" s="8" t="s">
        <v>51</v>
      </c>
      <c r="B8" s="9">
        <v>2.4390243902439001E-2</v>
      </c>
      <c r="C8" s="9">
        <v>7.3170731707317097E-2</v>
      </c>
      <c r="D8" s="9">
        <v>0.29729729729729698</v>
      </c>
      <c r="E8" s="10"/>
      <c r="F8" s="16">
        <f>((B8-D8)/B8)*-100</f>
        <v>1118.9189189189187</v>
      </c>
    </row>
    <row r="9" spans="1:7" x14ac:dyDescent="0.35">
      <c r="A9" s="14" t="s">
        <v>14</v>
      </c>
      <c r="B9" s="15">
        <v>0</v>
      </c>
      <c r="C9" s="15">
        <v>2.4390243902439001E-2</v>
      </c>
      <c r="D9" s="15">
        <v>1.35135135135135E-2</v>
      </c>
      <c r="E9" s="10"/>
      <c r="F9" s="11" t="s">
        <v>76</v>
      </c>
    </row>
    <row r="10" spans="1:7" x14ac:dyDescent="0.35">
      <c r="A10" s="8" t="s">
        <v>31</v>
      </c>
      <c r="B10" s="9">
        <v>0</v>
      </c>
      <c r="C10" s="9">
        <v>0.18292682926829301</v>
      </c>
      <c r="D10" s="9">
        <v>0.22972972972972999</v>
      </c>
      <c r="E10" s="10"/>
      <c r="F10" s="16" t="s">
        <v>76</v>
      </c>
    </row>
    <row r="11" spans="1:7" x14ac:dyDescent="0.35">
      <c r="A11" s="14" t="s">
        <v>41</v>
      </c>
      <c r="B11" s="15">
        <v>0</v>
      </c>
      <c r="C11" s="15">
        <v>0</v>
      </c>
      <c r="D11" s="15">
        <v>6.7567567567567599E-2</v>
      </c>
      <c r="E11" s="12"/>
      <c r="F11" s="13" t="s">
        <v>76</v>
      </c>
    </row>
    <row r="12" spans="1:7" x14ac:dyDescent="0.35">
      <c r="A12" s="25" t="s">
        <v>6</v>
      </c>
      <c r="B12" s="26">
        <v>0.219512195121951</v>
      </c>
      <c r="C12" s="26">
        <v>0.12195121951219499</v>
      </c>
      <c r="D12" s="26">
        <v>0</v>
      </c>
      <c r="E12" s="27"/>
      <c r="F12" s="28">
        <f>((B12-D12)/B12)*-100</f>
        <v>-100</v>
      </c>
    </row>
    <row r="13" spans="1:7" x14ac:dyDescent="0.35">
      <c r="A13" s="23" t="s">
        <v>4</v>
      </c>
      <c r="B13" s="15">
        <v>2.4390243902439001E-2</v>
      </c>
      <c r="C13" s="15">
        <v>0</v>
      </c>
      <c r="D13" s="15">
        <v>0</v>
      </c>
      <c r="E13" s="3"/>
      <c r="F13" s="11">
        <f>((B13-D13)/B13)*-100</f>
        <v>-100</v>
      </c>
      <c r="G13" t="s">
        <v>81</v>
      </c>
    </row>
    <row r="14" spans="1:7" x14ac:dyDescent="0.35">
      <c r="A14" s="24" t="s">
        <v>15</v>
      </c>
      <c r="B14" s="9">
        <v>0.36585365853658502</v>
      </c>
      <c r="C14" s="9">
        <v>8.5365853658536606E-2</v>
      </c>
      <c r="D14" s="9">
        <v>0</v>
      </c>
      <c r="E14" s="3"/>
      <c r="F14" s="16">
        <f>((B14-D14)/B14)*-100</f>
        <v>-100</v>
      </c>
      <c r="G14" t="s">
        <v>81</v>
      </c>
    </row>
    <row r="15" spans="1:7" x14ac:dyDescent="0.35">
      <c r="A15" s="23" t="s">
        <v>16</v>
      </c>
      <c r="B15" s="15">
        <v>2.4390243902439001E-2</v>
      </c>
      <c r="C15" s="15">
        <v>0</v>
      </c>
      <c r="D15" s="15">
        <v>0</v>
      </c>
      <c r="E15" s="3"/>
      <c r="F15" s="11">
        <f>((B15-D15)/B15)*-100</f>
        <v>-100</v>
      </c>
      <c r="G15" t="s">
        <v>81</v>
      </c>
    </row>
    <row r="16" spans="1:7" x14ac:dyDescent="0.35">
      <c r="A16" s="24" t="s">
        <v>20</v>
      </c>
      <c r="B16" s="9">
        <v>0.26829268292682901</v>
      </c>
      <c r="C16" s="9">
        <v>0.134146341463415</v>
      </c>
      <c r="D16" s="9">
        <v>0</v>
      </c>
      <c r="E16" s="3"/>
      <c r="F16" s="16">
        <f>((B16-D16)/B16)*-100</f>
        <v>-100</v>
      </c>
      <c r="G16" t="s">
        <v>82</v>
      </c>
    </row>
    <row r="17" spans="1:7" x14ac:dyDescent="0.35">
      <c r="A17" s="23" t="s">
        <v>37</v>
      </c>
      <c r="B17" s="6">
        <v>0.18292682926829301</v>
      </c>
      <c r="C17" s="6">
        <v>0.24390243902438999</v>
      </c>
      <c r="D17" s="6">
        <v>0</v>
      </c>
      <c r="E17" s="3"/>
      <c r="F17" s="11">
        <f>((B17-D17)/B17)*-100</f>
        <v>-100</v>
      </c>
      <c r="G17" t="s">
        <v>81</v>
      </c>
    </row>
    <row r="18" spans="1:7" x14ac:dyDescent="0.35">
      <c r="A18" s="23" t="s">
        <v>38</v>
      </c>
      <c r="B18" s="15">
        <v>0.134146341463415</v>
      </c>
      <c r="C18" s="15">
        <v>3.65853658536585E-2</v>
      </c>
      <c r="D18" s="15">
        <v>0</v>
      </c>
      <c r="E18" s="3"/>
      <c r="F18" s="16">
        <f>((B18-D18)/B18)*-100</f>
        <v>-100</v>
      </c>
      <c r="G18" t="s">
        <v>83</v>
      </c>
    </row>
    <row r="19" spans="1:7" x14ac:dyDescent="0.35">
      <c r="A19" s="24" t="s">
        <v>47</v>
      </c>
      <c r="B19" s="9">
        <v>4.8780487804878099E-2</v>
      </c>
      <c r="C19" s="9">
        <v>0</v>
      </c>
      <c r="D19" s="9">
        <v>0</v>
      </c>
      <c r="E19" s="3"/>
      <c r="F19" s="11">
        <f>((B19-D19)/B19)*-100</f>
        <v>-100</v>
      </c>
      <c r="G19" t="s">
        <v>83</v>
      </c>
    </row>
    <row r="20" spans="1:7" x14ac:dyDescent="0.35">
      <c r="A20" s="23" t="s">
        <v>50</v>
      </c>
      <c r="B20" s="15">
        <v>0.5</v>
      </c>
      <c r="C20" s="15">
        <v>0.292682926829268</v>
      </c>
      <c r="D20" s="15">
        <v>0</v>
      </c>
      <c r="E20" s="3"/>
      <c r="F20" s="16">
        <f>((B20-D20)/B20)*-100</f>
        <v>-100</v>
      </c>
      <c r="G20" t="s">
        <v>83</v>
      </c>
    </row>
    <row r="21" spans="1:7" x14ac:dyDescent="0.35">
      <c r="A21" s="24" t="s">
        <v>55</v>
      </c>
      <c r="B21" s="9">
        <v>0.60975609756097604</v>
      </c>
      <c r="C21" s="9">
        <v>0.89024390243902396</v>
      </c>
      <c r="D21" s="9">
        <v>0</v>
      </c>
      <c r="E21" s="3"/>
      <c r="F21" s="13">
        <f>((B21-D21)/B21)*-100</f>
        <v>-100</v>
      </c>
      <c r="G21" t="s">
        <v>81</v>
      </c>
    </row>
    <row r="22" spans="1:7" x14ac:dyDescent="0.35">
      <c r="A22" s="22" t="s">
        <v>57</v>
      </c>
      <c r="B22" s="6">
        <v>0.134146341463415</v>
      </c>
      <c r="C22" s="6">
        <v>0</v>
      </c>
      <c r="D22" s="6">
        <v>0</v>
      </c>
      <c r="E22" s="3"/>
      <c r="F22" s="16">
        <f>((B22-D22)/B22)*-100</f>
        <v>-100</v>
      </c>
      <c r="G22" t="s">
        <v>81</v>
      </c>
    </row>
    <row r="23" spans="1:7" x14ac:dyDescent="0.35">
      <c r="A23" s="23" t="s">
        <v>54</v>
      </c>
      <c r="B23" s="15">
        <v>1.21951219512195E-2</v>
      </c>
      <c r="C23" s="15">
        <v>0</v>
      </c>
      <c r="D23" s="15">
        <v>0</v>
      </c>
      <c r="E23" s="3"/>
      <c r="F23" s="11">
        <f>((B23-D23)/B23)*-100</f>
        <v>-100</v>
      </c>
      <c r="G23" t="s">
        <v>83</v>
      </c>
    </row>
    <row r="24" spans="1:7" x14ac:dyDescent="0.35">
      <c r="A24" s="24" t="s">
        <v>84</v>
      </c>
      <c r="B24" s="9">
        <v>1.21951219512195E-2</v>
      </c>
      <c r="C24" s="9">
        <v>0</v>
      </c>
      <c r="D24" s="9">
        <v>0</v>
      </c>
      <c r="E24" s="3"/>
      <c r="F24" s="16">
        <f>((B24-D24)/B24)*-100</f>
        <v>-100</v>
      </c>
      <c r="G24" t="s">
        <v>81</v>
      </c>
    </row>
    <row r="25" spans="1:7" x14ac:dyDescent="0.35">
      <c r="A25" s="23" t="s">
        <v>69</v>
      </c>
      <c r="B25" s="15">
        <v>0.439024390243902</v>
      </c>
      <c r="C25" s="15">
        <v>0.17073170731707299</v>
      </c>
      <c r="D25" s="15">
        <v>0</v>
      </c>
      <c r="E25" s="3"/>
      <c r="F25" s="11">
        <f>((B25-D25)/B25)*-100</f>
        <v>-100</v>
      </c>
      <c r="G25" t="s">
        <v>83</v>
      </c>
    </row>
    <row r="26" spans="1:7" x14ac:dyDescent="0.35">
      <c r="A26" s="8" t="s">
        <v>11</v>
      </c>
      <c r="B26" s="9">
        <v>0.90243902439024404</v>
      </c>
      <c r="C26" s="9">
        <v>0.39024390243902402</v>
      </c>
      <c r="D26" s="9">
        <v>5.4054054054054099E-2</v>
      </c>
      <c r="E26" s="3"/>
      <c r="F26" s="16">
        <f>((B26-D26)/B26)*-100</f>
        <v>-94.010226442658876</v>
      </c>
    </row>
    <row r="27" spans="1:7" x14ac:dyDescent="0.35">
      <c r="A27" s="5" t="s">
        <v>52</v>
      </c>
      <c r="B27" s="6">
        <v>0.12195121951219499</v>
      </c>
      <c r="C27" s="6">
        <v>3.65853658536585E-2</v>
      </c>
      <c r="D27" s="6">
        <v>1.35135135135135E-2</v>
      </c>
      <c r="E27" s="3"/>
      <c r="F27" s="11">
        <f>((B27-D27)/B27)*-100</f>
        <v>-88.918918918918919</v>
      </c>
    </row>
    <row r="28" spans="1:7" x14ac:dyDescent="0.35">
      <c r="A28" s="14" t="s">
        <v>19</v>
      </c>
      <c r="B28" s="15">
        <v>0.90243902439024404</v>
      </c>
      <c r="C28" s="15">
        <v>0.62195121951219501</v>
      </c>
      <c r="D28" s="15">
        <v>0.121621621621622</v>
      </c>
      <c r="E28" s="3"/>
      <c r="F28" s="16">
        <f>((B28-D28)/B28)*-100</f>
        <v>-86.523009495982421</v>
      </c>
    </row>
    <row r="29" spans="1:7" x14ac:dyDescent="0.35">
      <c r="A29" s="8" t="s">
        <v>72</v>
      </c>
      <c r="B29" s="9">
        <v>0.63414634146341498</v>
      </c>
      <c r="C29" s="9">
        <v>0.292682926829268</v>
      </c>
      <c r="D29" s="9">
        <v>9.45945945945946E-2</v>
      </c>
      <c r="E29" s="3"/>
      <c r="F29" s="11">
        <f>((B29-D29)/B29)*-100</f>
        <v>-85.083160083160081</v>
      </c>
    </row>
    <row r="30" spans="1:7" x14ac:dyDescent="0.35">
      <c r="A30" s="14" t="s">
        <v>45</v>
      </c>
      <c r="B30" s="15">
        <v>0.292682926829268</v>
      </c>
      <c r="C30" s="15">
        <v>0.15853658536585399</v>
      </c>
      <c r="D30" s="15">
        <v>5.4054054054054099E-2</v>
      </c>
      <c r="E30" s="3"/>
      <c r="F30" s="16">
        <f>((B30-D30)/B30)*-100</f>
        <v>-81.531531531531499</v>
      </c>
    </row>
    <row r="31" spans="1:7" x14ac:dyDescent="0.35">
      <c r="A31" s="8" t="s">
        <v>61</v>
      </c>
      <c r="B31" s="9">
        <v>0.18292682926829301</v>
      </c>
      <c r="C31" s="9">
        <v>0.134146341463415</v>
      </c>
      <c r="D31" s="9">
        <v>4.0540540540540501E-2</v>
      </c>
      <c r="E31" s="3"/>
      <c r="F31" s="13">
        <f>((B31-D31)/B31)*-100</f>
        <v>-77.837837837837881</v>
      </c>
    </row>
    <row r="32" spans="1:7" x14ac:dyDescent="0.35">
      <c r="A32" s="5" t="s">
        <v>67</v>
      </c>
      <c r="B32" s="6">
        <v>0.353658536585366</v>
      </c>
      <c r="C32" s="6">
        <v>9.7560975609756101E-2</v>
      </c>
      <c r="D32" s="6">
        <v>8.1081081081081099E-2</v>
      </c>
      <c r="E32" s="3"/>
      <c r="F32" s="16">
        <f>((B32-D32)/B32)*-100</f>
        <v>-77.073625349487429</v>
      </c>
    </row>
    <row r="33" spans="1:6" x14ac:dyDescent="0.35">
      <c r="A33" s="14" t="s">
        <v>9</v>
      </c>
      <c r="B33" s="15">
        <v>0.46341463414634099</v>
      </c>
      <c r="C33" s="15">
        <v>0.292682926829268</v>
      </c>
      <c r="D33" s="15">
        <v>0.135135135135135</v>
      </c>
      <c r="E33" s="3"/>
      <c r="F33" s="11">
        <f>((B33-D33)/B33)*-100</f>
        <v>-70.839260312944532</v>
      </c>
    </row>
    <row r="34" spans="1:6" x14ac:dyDescent="0.35">
      <c r="A34" s="8" t="s">
        <v>17</v>
      </c>
      <c r="B34" s="9">
        <v>0.81707317073170704</v>
      </c>
      <c r="C34" s="9">
        <v>0.439024390243902</v>
      </c>
      <c r="D34" s="9">
        <v>0.29729729729729698</v>
      </c>
      <c r="E34" s="3"/>
      <c r="F34" s="16">
        <f>((B34-D34)/B34)*-100</f>
        <v>-63.614360629286026</v>
      </c>
    </row>
    <row r="35" spans="1:6" x14ac:dyDescent="0.35">
      <c r="A35" s="14" t="s">
        <v>27</v>
      </c>
      <c r="B35" s="15">
        <v>6.0975609756097601E-2</v>
      </c>
      <c r="C35" s="15">
        <v>0</v>
      </c>
      <c r="D35" s="15">
        <v>2.7027027027027001E-2</v>
      </c>
      <c r="E35" s="3"/>
      <c r="F35" s="11">
        <f>((B35-D35)/B35)*-100</f>
        <v>-55.675675675675748</v>
      </c>
    </row>
    <row r="36" spans="1:6" x14ac:dyDescent="0.35">
      <c r="A36" s="8" t="s">
        <v>71</v>
      </c>
      <c r="B36" s="9">
        <v>0.439024390243902</v>
      </c>
      <c r="C36" s="9">
        <v>0.219512195121951</v>
      </c>
      <c r="D36" s="9">
        <v>0.21621621621621601</v>
      </c>
      <c r="E36" s="3"/>
      <c r="F36" s="16">
        <f>((B36-D36)/B36)*-100</f>
        <v>-50.750750750750754</v>
      </c>
    </row>
    <row r="37" spans="1:6" x14ac:dyDescent="0.35">
      <c r="A37" s="5" t="s">
        <v>33</v>
      </c>
      <c r="B37" s="6">
        <v>0.24390243902438999</v>
      </c>
      <c r="C37" s="6">
        <v>0.109756097560976</v>
      </c>
      <c r="D37" s="6">
        <v>0.121621621621622</v>
      </c>
      <c r="E37" s="3"/>
      <c r="F37" s="11">
        <f>((B37-D37)/B37)*-100</f>
        <v>-50.135135135134924</v>
      </c>
    </row>
    <row r="38" spans="1:6" x14ac:dyDescent="0.35">
      <c r="A38" s="14" t="s">
        <v>10</v>
      </c>
      <c r="B38" s="15">
        <v>1.6097560975609799</v>
      </c>
      <c r="C38" s="15">
        <v>1.7926829268292701</v>
      </c>
      <c r="D38" s="15">
        <v>1.13513513513514</v>
      </c>
      <c r="E38" s="3"/>
      <c r="F38" s="16">
        <f>((B38-D38)/B38)*-100</f>
        <v>-29.484029484029371</v>
      </c>
    </row>
    <row r="39" spans="1:6" x14ac:dyDescent="0.35">
      <c r="A39" s="8" t="s">
        <v>46</v>
      </c>
      <c r="B39" s="9">
        <v>1.68292682926829</v>
      </c>
      <c r="C39" s="9">
        <v>1.4634146341463401</v>
      </c>
      <c r="D39" s="9">
        <v>1.21621621621622</v>
      </c>
      <c r="E39" s="3"/>
      <c r="F39" s="11">
        <f>((B39-D39)/B39)*-100</f>
        <v>-27.732079905992606</v>
      </c>
    </row>
    <row r="40" spans="1:6" x14ac:dyDescent="0.35">
      <c r="A40" s="14" t="s">
        <v>73</v>
      </c>
      <c r="B40" s="15">
        <v>0.48780487804877998</v>
      </c>
      <c r="C40" s="15">
        <v>0.34146341463414598</v>
      </c>
      <c r="D40" s="15">
        <v>0.36486486486486502</v>
      </c>
      <c r="E40" s="3"/>
      <c r="F40" s="16">
        <f>((B40-D40)/B40)*-100</f>
        <v>-25.202702702702588</v>
      </c>
    </row>
    <row r="41" spans="1:6" x14ac:dyDescent="0.35">
      <c r="A41" s="8" t="s">
        <v>68</v>
      </c>
      <c r="B41" s="9">
        <v>0.19512195121951201</v>
      </c>
      <c r="C41" s="9">
        <v>0.109756097560976</v>
      </c>
      <c r="D41" s="9">
        <v>0.162162162162162</v>
      </c>
      <c r="E41" s="3"/>
      <c r="F41" s="13">
        <f>((B41-D41)/B41)*-100</f>
        <v>-16.891891891891891</v>
      </c>
    </row>
    <row r="42" spans="1:6" x14ac:dyDescent="0.35">
      <c r="A42" s="5" t="s">
        <v>63</v>
      </c>
      <c r="B42" s="6">
        <v>0.36585365853658502</v>
      </c>
      <c r="C42" s="6">
        <v>0.30487804878048802</v>
      </c>
      <c r="D42" s="6">
        <v>0.32432432432432401</v>
      </c>
      <c r="E42" s="3"/>
      <c r="F42" s="16">
        <f>((B42-D42)/B42)*-100</f>
        <v>-11.351351351351354</v>
      </c>
    </row>
    <row r="43" spans="1:6" x14ac:dyDescent="0.35">
      <c r="A43" s="29" t="s">
        <v>29</v>
      </c>
      <c r="B43" s="15">
        <v>0.04</v>
      </c>
      <c r="C43" s="15">
        <v>0</v>
      </c>
      <c r="D43" s="15">
        <v>0.04</v>
      </c>
      <c r="E43" s="3"/>
      <c r="F43" s="11">
        <f>((B43-D43)/B43)*-100</f>
        <v>0</v>
      </c>
    </row>
    <row r="44" spans="1:6" x14ac:dyDescent="0.35">
      <c r="A44" s="8" t="s">
        <v>43</v>
      </c>
      <c r="B44" s="9">
        <v>0.19512195121951201</v>
      </c>
      <c r="C44" s="9">
        <v>0.18292682926829301</v>
      </c>
      <c r="D44" s="9">
        <v>0.27027027027027001</v>
      </c>
      <c r="E44" s="3"/>
      <c r="F44" s="16">
        <f>((B44-D44)/B44)*-100</f>
        <v>38.513513513513516</v>
      </c>
    </row>
    <row r="45" spans="1:6" x14ac:dyDescent="0.35">
      <c r="A45" s="14" t="s">
        <v>60</v>
      </c>
      <c r="B45" s="15">
        <v>8.5365853658536606E-2</v>
      </c>
      <c r="C45" s="15">
        <v>0.146341463414634</v>
      </c>
      <c r="D45" s="15">
        <v>0.121621621621622</v>
      </c>
      <c r="E45" s="3"/>
      <c r="F45" s="11">
        <f>((B45-D45)/B45)*-100</f>
        <v>42.471042471042885</v>
      </c>
    </row>
    <row r="46" spans="1:6" x14ac:dyDescent="0.35">
      <c r="A46" s="8" t="s">
        <v>56</v>
      </c>
      <c r="B46" s="9">
        <v>0.353658536585366</v>
      </c>
      <c r="C46" s="9">
        <v>0.75609756097560998</v>
      </c>
      <c r="D46" s="9">
        <v>0.75675675675675702</v>
      </c>
      <c r="E46" s="3"/>
      <c r="F46" s="16">
        <f>((B46-D46)/B46)*-100</f>
        <v>113.9794967381174</v>
      </c>
    </row>
    <row r="47" spans="1:6" x14ac:dyDescent="0.35">
      <c r="A47" s="5" t="s">
        <v>36</v>
      </c>
      <c r="B47" s="6">
        <v>0.23170731707317099</v>
      </c>
      <c r="C47" s="6">
        <v>0.19512195121951201</v>
      </c>
      <c r="D47" s="6">
        <v>0.5</v>
      </c>
      <c r="E47" s="3"/>
      <c r="F47" s="11">
        <f>((B47-D47)/B47)*-100</f>
        <v>115.78947368421029</v>
      </c>
    </row>
    <row r="48" spans="1:6" x14ac:dyDescent="0.35">
      <c r="A48" s="14" t="s">
        <v>35</v>
      </c>
      <c r="B48" s="15">
        <v>1.21951219512195E-2</v>
      </c>
      <c r="C48" s="15">
        <v>6.0975609756097601E-2</v>
      </c>
      <c r="D48" s="15">
        <v>2.7027027027027001E-2</v>
      </c>
      <c r="E48" s="3"/>
      <c r="F48" s="16">
        <f>((B48-D48)/B48)*-100</f>
        <v>121.62162162162163</v>
      </c>
    </row>
    <row r="49" spans="1:8" x14ac:dyDescent="0.35">
      <c r="A49" s="8" t="s">
        <v>30</v>
      </c>
      <c r="B49" s="9">
        <v>0.15853658536585399</v>
      </c>
      <c r="C49" s="9">
        <v>0.67073170731707299</v>
      </c>
      <c r="D49" s="9">
        <v>0.59459459459459496</v>
      </c>
      <c r="E49" s="3"/>
      <c r="F49" s="11">
        <f>((B49-D49)/B49)*-100</f>
        <v>275.05197505197447</v>
      </c>
    </row>
    <row r="50" spans="1:8" x14ac:dyDescent="0.35">
      <c r="A50" s="14" t="s">
        <v>26</v>
      </c>
      <c r="B50" s="15">
        <v>1.21951219512195E-2</v>
      </c>
      <c r="C50" s="15">
        <v>0</v>
      </c>
      <c r="D50" s="15">
        <v>0.17567567567567599</v>
      </c>
      <c r="E50" s="3"/>
      <c r="F50" s="16">
        <f>((B50-D50)/B50)*-100</f>
        <v>1340.5405405405445</v>
      </c>
    </row>
    <row r="51" spans="1:8" x14ac:dyDescent="0.35">
      <c r="A51" s="19" t="s">
        <v>18</v>
      </c>
      <c r="B51" s="9">
        <v>0</v>
      </c>
      <c r="C51" s="9">
        <v>0</v>
      </c>
      <c r="D51" s="9">
        <v>0.59459459459459496</v>
      </c>
      <c r="E51" s="3"/>
      <c r="F51" s="13" t="s">
        <v>76</v>
      </c>
      <c r="G51" t="s">
        <v>82</v>
      </c>
      <c r="H51" t="s">
        <v>80</v>
      </c>
    </row>
    <row r="52" spans="1:8" x14ac:dyDescent="0.35">
      <c r="A52" s="20" t="s">
        <v>25</v>
      </c>
      <c r="B52" s="6">
        <v>0</v>
      </c>
      <c r="C52" s="6">
        <v>0</v>
      </c>
      <c r="D52" s="6">
        <v>1.35135135135135E-2</v>
      </c>
      <c r="E52" s="3"/>
      <c r="F52" s="16" t="s">
        <v>76</v>
      </c>
      <c r="G52" t="s">
        <v>83</v>
      </c>
      <c r="H52" t="s">
        <v>80</v>
      </c>
    </row>
    <row r="53" spans="1:8" x14ac:dyDescent="0.35">
      <c r="A53" s="21" t="s">
        <v>32</v>
      </c>
      <c r="B53" s="15">
        <v>0</v>
      </c>
      <c r="C53" s="15">
        <v>0</v>
      </c>
      <c r="D53" s="15">
        <v>1.35135135135135E-2</v>
      </c>
      <c r="E53" s="3"/>
      <c r="F53" s="16" t="s">
        <v>76</v>
      </c>
      <c r="G53" t="s">
        <v>81</v>
      </c>
      <c r="H53" t="s">
        <v>79</v>
      </c>
    </row>
    <row r="54" spans="1:8" x14ac:dyDescent="0.35">
      <c r="A54" s="21" t="s">
        <v>34</v>
      </c>
      <c r="B54" s="15">
        <v>0</v>
      </c>
      <c r="C54" s="15">
        <v>0</v>
      </c>
      <c r="D54" s="15">
        <v>1.35135135135135E-2</v>
      </c>
      <c r="E54" s="3"/>
      <c r="F54" s="11" t="s">
        <v>76</v>
      </c>
      <c r="G54" t="s">
        <v>81</v>
      </c>
      <c r="H54" t="s">
        <v>80</v>
      </c>
    </row>
    <row r="55" spans="1:8" x14ac:dyDescent="0.35">
      <c r="A55" s="19" t="s">
        <v>40</v>
      </c>
      <c r="B55" s="9">
        <v>0</v>
      </c>
      <c r="C55" s="9">
        <v>1.21951219512195E-2</v>
      </c>
      <c r="D55" s="9">
        <v>5.4054054054054099E-2</v>
      </c>
      <c r="E55" s="3"/>
      <c r="F55" s="16" t="s">
        <v>76</v>
      </c>
      <c r="G55" t="s">
        <v>83</v>
      </c>
      <c r="H55" t="s">
        <v>79</v>
      </c>
    </row>
    <row r="56" spans="1:8" x14ac:dyDescent="0.35">
      <c r="A56" s="20" t="s">
        <v>48</v>
      </c>
      <c r="B56" s="6">
        <v>0</v>
      </c>
      <c r="C56" s="6">
        <v>0</v>
      </c>
      <c r="D56" s="6">
        <v>5.4054054054054099E-2</v>
      </c>
      <c r="E56" s="3"/>
      <c r="F56" s="11" t="s">
        <v>76</v>
      </c>
      <c r="G56" t="s">
        <v>85</v>
      </c>
      <c r="H56" t="s">
        <v>79</v>
      </c>
    </row>
    <row r="57" spans="1:8" x14ac:dyDescent="0.35">
      <c r="A57" s="21" t="s">
        <v>64</v>
      </c>
      <c r="B57" s="15">
        <v>0</v>
      </c>
      <c r="C57" s="15">
        <v>0</v>
      </c>
      <c r="D57" s="15">
        <v>5.4054054054054099E-2</v>
      </c>
      <c r="E57" s="3"/>
      <c r="F57" s="16" t="s">
        <v>76</v>
      </c>
      <c r="G57" t="s">
        <v>85</v>
      </c>
      <c r="H57" t="s">
        <v>80</v>
      </c>
    </row>
    <row r="58" spans="1:8" x14ac:dyDescent="0.35">
      <c r="A58" s="19" t="s">
        <v>66</v>
      </c>
      <c r="B58" s="9">
        <v>0</v>
      </c>
      <c r="C58" s="9">
        <v>0</v>
      </c>
      <c r="D58" s="9">
        <v>2.7027027027027001E-2</v>
      </c>
      <c r="E58" s="3"/>
      <c r="F58" s="11" t="s">
        <v>76</v>
      </c>
      <c r="G58" t="s">
        <v>81</v>
      </c>
      <c r="H58" t="s">
        <v>79</v>
      </c>
    </row>
    <row r="59" spans="1:8" x14ac:dyDescent="0.35">
      <c r="A59" s="14" t="s">
        <v>21</v>
      </c>
      <c r="B59" s="15">
        <v>0</v>
      </c>
      <c r="C59" s="15">
        <v>2.4390243902439001E-2</v>
      </c>
      <c r="D59" s="15">
        <v>0</v>
      </c>
      <c r="E59" s="3"/>
      <c r="F59" s="16" t="s">
        <v>77</v>
      </c>
    </row>
    <row r="60" spans="1:8" x14ac:dyDescent="0.35">
      <c r="A60" s="5" t="s">
        <v>65</v>
      </c>
      <c r="B60" s="6">
        <v>0</v>
      </c>
      <c r="C60" s="6">
        <v>3.65853658536585E-2</v>
      </c>
      <c r="D60" s="6">
        <v>0</v>
      </c>
      <c r="E60" s="3"/>
      <c r="F60" s="16" t="s">
        <v>77</v>
      </c>
    </row>
    <row r="61" spans="1:8" x14ac:dyDescent="0.35">
      <c r="A61" s="14" t="s">
        <v>23</v>
      </c>
      <c r="B61" s="15">
        <v>1.21951219512195E-2</v>
      </c>
      <c r="C61" s="15">
        <v>0</v>
      </c>
      <c r="D61" s="15">
        <v>0</v>
      </c>
      <c r="E61" s="2" t="s">
        <v>8</v>
      </c>
      <c r="F61" s="11">
        <f t="shared" ref="F61" si="0">((B61-D61)/B61)*-100</f>
        <v>-100</v>
      </c>
    </row>
    <row r="62" spans="1:8" x14ac:dyDescent="0.35">
      <c r="A62" s="8" t="s">
        <v>62</v>
      </c>
      <c r="B62" s="9">
        <v>1.21951219512195E-2</v>
      </c>
      <c r="C62" s="9">
        <v>0</v>
      </c>
      <c r="D62" s="9">
        <v>0</v>
      </c>
      <c r="E62" s="2"/>
      <c r="F62" s="16">
        <f t="shared" ref="F62" si="1">((B62-D62)/B62)*-100</f>
        <v>-100</v>
      </c>
    </row>
    <row r="63" spans="1:8" x14ac:dyDescent="0.35">
      <c r="A63" s="5" t="s">
        <v>7</v>
      </c>
      <c r="B63" s="6">
        <v>0</v>
      </c>
      <c r="C63" s="6">
        <v>1.21951219512195E-2</v>
      </c>
      <c r="D63" s="6">
        <v>0</v>
      </c>
      <c r="E63" s="2"/>
      <c r="F63" s="11" t="s">
        <v>77</v>
      </c>
    </row>
    <row r="64" spans="1:8" x14ac:dyDescent="0.35">
      <c r="A64" s="14" t="s">
        <v>12</v>
      </c>
      <c r="B64" s="15">
        <v>0</v>
      </c>
      <c r="C64" s="15">
        <v>2.4390243902439001E-2</v>
      </c>
      <c r="D64" s="15">
        <v>0</v>
      </c>
      <c r="E64" s="2"/>
      <c r="F64" s="16" t="s">
        <v>77</v>
      </c>
    </row>
    <row r="65" spans="1:6" x14ac:dyDescent="0.35">
      <c r="A65" s="8" t="s">
        <v>24</v>
      </c>
      <c r="B65" s="9">
        <v>0</v>
      </c>
      <c r="C65" s="9">
        <v>3.65853658536585E-2</v>
      </c>
      <c r="D65" s="9">
        <v>0</v>
      </c>
      <c r="E65" s="2"/>
      <c r="F65" s="11" t="s">
        <v>77</v>
      </c>
    </row>
    <row r="66" spans="1:6" x14ac:dyDescent="0.35">
      <c r="A66" s="14" t="s">
        <v>53</v>
      </c>
      <c r="B66" s="15">
        <v>0</v>
      </c>
      <c r="C66" s="15">
        <v>6.0975609756097601E-2</v>
      </c>
      <c r="D66" s="15">
        <v>0</v>
      </c>
      <c r="E66" s="2"/>
      <c r="F66" s="16" t="s">
        <v>77</v>
      </c>
    </row>
  </sheetData>
  <sortState ref="A12:F50">
    <sortCondition ref="F12:F50"/>
    <sortCondition ref="A12:A50"/>
  </sortState>
  <mergeCells count="2">
    <mergeCell ref="E2:E11"/>
    <mergeCell ref="E61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07EA-DFD7-4EA7-A3F5-4CEDBA94EE88}">
  <dimension ref="A1:F71"/>
  <sheetViews>
    <sheetView topLeftCell="A38" workbookViewId="0">
      <selection activeCell="I69" sqref="I69"/>
    </sheetView>
  </sheetViews>
  <sheetFormatPr defaultRowHeight="14.5" x14ac:dyDescent="0.35"/>
  <cols>
    <col min="1" max="1" width="30.08984375" bestFit="1" customWidth="1"/>
    <col min="6" max="6" width="8.7265625" style="4"/>
  </cols>
  <sheetData>
    <row r="1" spans="1:6" x14ac:dyDescent="0.35">
      <c r="A1" t="s">
        <v>0</v>
      </c>
      <c r="B1">
        <v>1979</v>
      </c>
      <c r="C1">
        <v>1999</v>
      </c>
      <c r="D1">
        <v>2019</v>
      </c>
      <c r="E1" t="s">
        <v>1</v>
      </c>
      <c r="F1" s="4" t="s">
        <v>75</v>
      </c>
    </row>
    <row r="2" spans="1:6" x14ac:dyDescent="0.35">
      <c r="A2" s="5" t="s">
        <v>49</v>
      </c>
      <c r="B2" s="6">
        <v>0.28048780487804897</v>
      </c>
      <c r="C2" s="6">
        <v>6.0975609756097601E-2</v>
      </c>
      <c r="D2" s="6">
        <v>8.1081081081081099E-2</v>
      </c>
      <c r="E2" s="7" t="s">
        <v>3</v>
      </c>
      <c r="F2" s="16">
        <f>((B2-D2)/B2)*-100</f>
        <v>-71.092831962397199</v>
      </c>
    </row>
    <row r="3" spans="1:6" x14ac:dyDescent="0.35">
      <c r="A3" s="14" t="s">
        <v>22</v>
      </c>
      <c r="B3" s="15">
        <v>0.58536585365853699</v>
      </c>
      <c r="C3" s="15">
        <v>0.439024390243902</v>
      </c>
      <c r="D3" s="15">
        <v>0.24324324324324301</v>
      </c>
      <c r="E3" s="10"/>
      <c r="F3" s="11">
        <f>((B3-D3)/B3)*-100</f>
        <v>-58.445945945946022</v>
      </c>
    </row>
    <row r="4" spans="1:6" x14ac:dyDescent="0.35">
      <c r="A4" s="8" t="s">
        <v>2</v>
      </c>
      <c r="B4" s="9">
        <v>1.6341463414634101</v>
      </c>
      <c r="C4" s="9">
        <v>1.5365853658536599</v>
      </c>
      <c r="D4" s="9">
        <v>1.1081081081081099</v>
      </c>
      <c r="E4" s="10"/>
      <c r="F4" s="16">
        <f>((B4-D4)/B4)*-100</f>
        <v>-32.190399354578162</v>
      </c>
    </row>
    <row r="5" spans="1:6" x14ac:dyDescent="0.35">
      <c r="A5" s="14" t="s">
        <v>42</v>
      </c>
      <c r="B5" s="15">
        <v>0.5</v>
      </c>
      <c r="C5" s="15">
        <v>0.58536585365853699</v>
      </c>
      <c r="D5" s="15">
        <v>0.48648648648648701</v>
      </c>
      <c r="E5" s="10"/>
      <c r="F5" s="11">
        <f>((B5-D5)/B5)*-100</f>
        <v>-2.7027027027025974</v>
      </c>
    </row>
    <row r="6" spans="1:6" x14ac:dyDescent="0.35">
      <c r="A6" s="8" t="s">
        <v>59</v>
      </c>
      <c r="B6" s="9">
        <v>2.4390243902439001E-2</v>
      </c>
      <c r="C6" s="9">
        <v>0</v>
      </c>
      <c r="D6" s="9">
        <v>5.4054054054054099E-2</v>
      </c>
      <c r="E6" s="10"/>
      <c r="F6" s="16">
        <f>((B6-D6)/B6)*-100</f>
        <v>121.62162162162203</v>
      </c>
    </row>
    <row r="7" spans="1:6" x14ac:dyDescent="0.35">
      <c r="A7" s="14" t="s">
        <v>44</v>
      </c>
      <c r="B7" s="15">
        <v>0.19512195121951201</v>
      </c>
      <c r="C7" s="15">
        <v>0.59756097560975596</v>
      </c>
      <c r="D7" s="15">
        <v>0.87837837837837796</v>
      </c>
      <c r="E7" s="10"/>
      <c r="F7" s="11">
        <f>((B7-D7)/B7)*-100</f>
        <v>350.16891891891913</v>
      </c>
    </row>
    <row r="8" spans="1:6" x14ac:dyDescent="0.35">
      <c r="A8" s="8" t="s">
        <v>51</v>
      </c>
      <c r="B8" s="9">
        <v>2.4390243902439001E-2</v>
      </c>
      <c r="C8" s="9">
        <v>7.3170731707317097E-2</v>
      </c>
      <c r="D8" s="9">
        <v>0.29729729729729698</v>
      </c>
      <c r="E8" s="10"/>
      <c r="F8" s="16">
        <f>((B8-D8)/B8)*-100</f>
        <v>1118.9189189189187</v>
      </c>
    </row>
    <row r="9" spans="1:6" x14ac:dyDescent="0.35">
      <c r="A9" s="14" t="s">
        <v>14</v>
      </c>
      <c r="B9" s="15">
        <v>0</v>
      </c>
      <c r="C9" s="15">
        <v>2.4390243902439001E-2</v>
      </c>
      <c r="D9" s="15">
        <v>1.35135135135135E-2</v>
      </c>
      <c r="E9" s="10"/>
      <c r="F9" s="11" t="s">
        <v>76</v>
      </c>
    </row>
    <row r="10" spans="1:6" x14ac:dyDescent="0.35">
      <c r="A10" s="8" t="s">
        <v>31</v>
      </c>
      <c r="B10" s="9">
        <v>0</v>
      </c>
      <c r="C10" s="9">
        <v>0.18292682926829301</v>
      </c>
      <c r="D10" s="9">
        <v>0.22972972972972999</v>
      </c>
      <c r="E10" s="10"/>
      <c r="F10" s="16" t="s">
        <v>76</v>
      </c>
    </row>
    <row r="11" spans="1:6" x14ac:dyDescent="0.35">
      <c r="A11" s="14" t="s">
        <v>41</v>
      </c>
      <c r="B11" s="15">
        <v>0</v>
      </c>
      <c r="C11" s="15">
        <v>0</v>
      </c>
      <c r="D11" s="15">
        <v>6.7567567567567599E-2</v>
      </c>
      <c r="E11" s="12"/>
      <c r="F11" s="13" t="s">
        <v>76</v>
      </c>
    </row>
    <row r="12" spans="1:6" x14ac:dyDescent="0.35">
      <c r="A12" s="5" t="s">
        <v>6</v>
      </c>
      <c r="B12" s="6">
        <v>0.219512195121951</v>
      </c>
      <c r="C12" s="6">
        <v>0.12195121951219499</v>
      </c>
      <c r="D12" s="6">
        <v>0</v>
      </c>
      <c r="E12" s="2" t="s">
        <v>5</v>
      </c>
      <c r="F12" s="16">
        <f>((B12-D12)/B12)*-100</f>
        <v>-100</v>
      </c>
    </row>
    <row r="13" spans="1:6" x14ac:dyDescent="0.35">
      <c r="A13" s="14" t="s">
        <v>4</v>
      </c>
      <c r="B13" s="15">
        <v>2.4390243902439001E-2</v>
      </c>
      <c r="C13" s="15">
        <v>0</v>
      </c>
      <c r="D13" s="15">
        <v>0</v>
      </c>
      <c r="E13" s="2"/>
      <c r="F13" s="11">
        <f>((B13-D13)/B13)*-100</f>
        <v>-100</v>
      </c>
    </row>
    <row r="14" spans="1:6" x14ac:dyDescent="0.35">
      <c r="A14" s="8" t="s">
        <v>15</v>
      </c>
      <c r="B14" s="9">
        <v>0.36585365853658502</v>
      </c>
      <c r="C14" s="9">
        <v>8.5365853658536606E-2</v>
      </c>
      <c r="D14" s="9">
        <v>0</v>
      </c>
      <c r="E14" s="2"/>
      <c r="F14" s="16">
        <f>((B14-D14)/B14)*-100</f>
        <v>-100</v>
      </c>
    </row>
    <row r="15" spans="1:6" x14ac:dyDescent="0.35">
      <c r="A15" s="14" t="s">
        <v>16</v>
      </c>
      <c r="B15" s="15">
        <v>2.4390243902439001E-2</v>
      </c>
      <c r="C15" s="15">
        <v>0</v>
      </c>
      <c r="D15" s="15">
        <v>0</v>
      </c>
      <c r="E15" s="2"/>
      <c r="F15" s="11">
        <f>((B15-D15)/B15)*-100</f>
        <v>-100</v>
      </c>
    </row>
    <row r="16" spans="1:6" x14ac:dyDescent="0.35">
      <c r="A16" s="8" t="s">
        <v>20</v>
      </c>
      <c r="B16" s="9">
        <v>0.26829268292682901</v>
      </c>
      <c r="C16" s="9">
        <v>0.134146341463415</v>
      </c>
      <c r="D16" s="9">
        <v>0</v>
      </c>
      <c r="E16" s="2"/>
      <c r="F16" s="16">
        <f>((B16-D16)/B16)*-100</f>
        <v>-100</v>
      </c>
    </row>
    <row r="17" spans="1:6" x14ac:dyDescent="0.35">
      <c r="A17" s="5" t="s">
        <v>28</v>
      </c>
      <c r="B17" s="6">
        <v>3.65853658536585E-2</v>
      </c>
      <c r="C17" s="6">
        <v>0</v>
      </c>
      <c r="D17" s="6">
        <v>0</v>
      </c>
      <c r="E17" s="2"/>
      <c r="F17" s="11">
        <f>((B17-D17)/B17)*-100</f>
        <v>-100</v>
      </c>
    </row>
    <row r="18" spans="1:6" x14ac:dyDescent="0.35">
      <c r="A18" s="14" t="s">
        <v>37</v>
      </c>
      <c r="B18" s="15">
        <v>0.18292682926829301</v>
      </c>
      <c r="C18" s="15">
        <v>0.24390243902438999</v>
      </c>
      <c r="D18" s="15">
        <v>0</v>
      </c>
      <c r="E18" s="2"/>
      <c r="F18" s="16">
        <f>((B18-D18)/B18)*-100</f>
        <v>-100</v>
      </c>
    </row>
    <row r="19" spans="1:6" x14ac:dyDescent="0.35">
      <c r="A19" s="8" t="s">
        <v>38</v>
      </c>
      <c r="B19" s="9">
        <v>0.134146341463415</v>
      </c>
      <c r="C19" s="9">
        <v>3.65853658536585E-2</v>
      </c>
      <c r="D19" s="9">
        <v>0</v>
      </c>
      <c r="E19" s="2"/>
      <c r="F19" s="11">
        <f>((B19-D19)/B19)*-100</f>
        <v>-100</v>
      </c>
    </row>
    <row r="20" spans="1:6" x14ac:dyDescent="0.35">
      <c r="A20" s="14" t="s">
        <v>47</v>
      </c>
      <c r="B20" s="15">
        <v>4.8780487804878099E-2</v>
      </c>
      <c r="C20" s="15">
        <v>0</v>
      </c>
      <c r="D20" s="15">
        <v>0</v>
      </c>
      <c r="E20" s="2"/>
      <c r="F20" s="16">
        <f>((B20-D20)/B20)*-100</f>
        <v>-100</v>
      </c>
    </row>
    <row r="21" spans="1:6" x14ac:dyDescent="0.35">
      <c r="A21" s="8" t="s">
        <v>50</v>
      </c>
      <c r="B21" s="9">
        <v>0.5</v>
      </c>
      <c r="C21" s="9">
        <v>0.292682926829268</v>
      </c>
      <c r="D21" s="9">
        <v>0</v>
      </c>
      <c r="E21" s="2"/>
      <c r="F21" s="13">
        <f>((B21-D21)/B21)*-100</f>
        <v>-100</v>
      </c>
    </row>
    <row r="22" spans="1:6" x14ac:dyDescent="0.35">
      <c r="A22" s="5" t="s">
        <v>55</v>
      </c>
      <c r="B22" s="6">
        <v>0.60975609756097604</v>
      </c>
      <c r="C22" s="6">
        <v>0.89024390243902396</v>
      </c>
      <c r="D22" s="6">
        <v>0</v>
      </c>
      <c r="E22" s="2"/>
      <c r="F22" s="16">
        <f>((B22-D22)/B22)*-100</f>
        <v>-100</v>
      </c>
    </row>
    <row r="23" spans="1:6" x14ac:dyDescent="0.35">
      <c r="A23" s="14" t="s">
        <v>57</v>
      </c>
      <c r="B23" s="15">
        <v>0.134146341463415</v>
      </c>
      <c r="C23" s="15">
        <v>0</v>
      </c>
      <c r="D23" s="15">
        <v>0</v>
      </c>
      <c r="E23" s="2"/>
      <c r="F23" s="11">
        <f>((B23-D23)/B23)*-100</f>
        <v>-100</v>
      </c>
    </row>
    <row r="24" spans="1:6" x14ac:dyDescent="0.35">
      <c r="A24" s="8" t="s">
        <v>54</v>
      </c>
      <c r="B24" s="9">
        <v>1.21951219512195E-2</v>
      </c>
      <c r="C24" s="9">
        <v>0</v>
      </c>
      <c r="D24" s="9">
        <v>0</v>
      </c>
      <c r="E24" s="2"/>
      <c r="F24" s="16">
        <f>((B24-D24)/B24)*-100</f>
        <v>-100</v>
      </c>
    </row>
    <row r="25" spans="1:6" x14ac:dyDescent="0.35">
      <c r="A25" s="14" t="s">
        <v>58</v>
      </c>
      <c r="B25" s="15">
        <v>1.21951219512195E-2</v>
      </c>
      <c r="C25" s="15">
        <v>0</v>
      </c>
      <c r="D25" s="15">
        <v>0</v>
      </c>
      <c r="E25" s="2"/>
      <c r="F25" s="11">
        <f>((B25-D25)/B25)*-100</f>
        <v>-100</v>
      </c>
    </row>
    <row r="26" spans="1:6" x14ac:dyDescent="0.35">
      <c r="A26" s="8" t="s">
        <v>69</v>
      </c>
      <c r="B26" s="9">
        <v>0.439024390243902</v>
      </c>
      <c r="C26" s="9">
        <v>0.17073170731707299</v>
      </c>
      <c r="D26" s="9">
        <v>0</v>
      </c>
      <c r="E26" s="2"/>
      <c r="F26" s="16">
        <f>((B26-D26)/B26)*-100</f>
        <v>-100</v>
      </c>
    </row>
    <row r="27" spans="1:6" x14ac:dyDescent="0.35">
      <c r="A27" s="5" t="s">
        <v>11</v>
      </c>
      <c r="B27" s="6">
        <v>0.90243902439024404</v>
      </c>
      <c r="C27" s="6">
        <v>0.39024390243902402</v>
      </c>
      <c r="D27" s="6">
        <v>5.4054054054054099E-2</v>
      </c>
      <c r="E27" s="2"/>
      <c r="F27" s="11">
        <f>((B27-D27)/B27)*-100</f>
        <v>-94.010226442658876</v>
      </c>
    </row>
    <row r="28" spans="1:6" x14ac:dyDescent="0.35">
      <c r="A28" s="14" t="s">
        <v>52</v>
      </c>
      <c r="B28" s="15">
        <v>0.12195121951219499</v>
      </c>
      <c r="C28" s="15">
        <v>3.65853658536585E-2</v>
      </c>
      <c r="D28" s="15">
        <v>1.35135135135135E-2</v>
      </c>
      <c r="E28" s="2"/>
      <c r="F28" s="16">
        <f>((B28-D28)/B28)*-100</f>
        <v>-88.918918918918919</v>
      </c>
    </row>
    <row r="29" spans="1:6" x14ac:dyDescent="0.35">
      <c r="A29" s="8" t="s">
        <v>19</v>
      </c>
      <c r="B29" s="9">
        <v>0.90243902439024404</v>
      </c>
      <c r="C29" s="9">
        <v>0.62195121951219501</v>
      </c>
      <c r="D29" s="9">
        <v>0.121621621621622</v>
      </c>
      <c r="E29" s="2"/>
      <c r="F29" s="11">
        <f>((B29-D29)/B29)*-100</f>
        <v>-86.523009495982421</v>
      </c>
    </row>
    <row r="30" spans="1:6" x14ac:dyDescent="0.35">
      <c r="A30" s="14" t="s">
        <v>72</v>
      </c>
      <c r="B30" s="15">
        <v>0.63414634146341498</v>
      </c>
      <c r="C30" s="15">
        <v>0.292682926829268</v>
      </c>
      <c r="D30" s="15">
        <v>9.45945945945946E-2</v>
      </c>
      <c r="E30" s="2"/>
      <c r="F30" s="16">
        <f>((B30-D30)/B30)*-100</f>
        <v>-85.083160083160081</v>
      </c>
    </row>
    <row r="31" spans="1:6" x14ac:dyDescent="0.35">
      <c r="A31" s="8" t="s">
        <v>45</v>
      </c>
      <c r="B31" s="9">
        <v>0.292682926829268</v>
      </c>
      <c r="C31" s="9">
        <v>0.15853658536585399</v>
      </c>
      <c r="D31" s="9">
        <v>5.4054054054054099E-2</v>
      </c>
      <c r="E31" s="2"/>
      <c r="F31" s="13">
        <f>((B31-D31)/B31)*-100</f>
        <v>-81.531531531531499</v>
      </c>
    </row>
    <row r="32" spans="1:6" x14ac:dyDescent="0.35">
      <c r="A32" s="5" t="s">
        <v>61</v>
      </c>
      <c r="B32" s="6">
        <v>0.18292682926829301</v>
      </c>
      <c r="C32" s="6">
        <v>0.134146341463415</v>
      </c>
      <c r="D32" s="6">
        <v>4.0540540540540501E-2</v>
      </c>
      <c r="E32" s="2"/>
      <c r="F32" s="16">
        <f>((B32-D32)/B32)*-100</f>
        <v>-77.837837837837881</v>
      </c>
    </row>
    <row r="33" spans="1:6" x14ac:dyDescent="0.35">
      <c r="A33" s="14" t="s">
        <v>67</v>
      </c>
      <c r="B33" s="15">
        <v>0.353658536585366</v>
      </c>
      <c r="C33" s="15">
        <v>9.7560975609756101E-2</v>
      </c>
      <c r="D33" s="15">
        <v>8.1081081081081099E-2</v>
      </c>
      <c r="E33" s="2"/>
      <c r="F33" s="11">
        <f>((B33-D33)/B33)*-100</f>
        <v>-77.073625349487429</v>
      </c>
    </row>
    <row r="34" spans="1:6" x14ac:dyDescent="0.35">
      <c r="A34" s="8" t="s">
        <v>9</v>
      </c>
      <c r="B34" s="9">
        <v>0.46341463414634099</v>
      </c>
      <c r="C34" s="9">
        <v>0.292682926829268</v>
      </c>
      <c r="D34" s="9">
        <v>0.135135135135135</v>
      </c>
      <c r="E34" s="2"/>
      <c r="F34" s="16">
        <f>((B34-D34)/B34)*-100</f>
        <v>-70.839260312944532</v>
      </c>
    </row>
    <row r="35" spans="1:6" x14ac:dyDescent="0.35">
      <c r="A35" s="14" t="s">
        <v>17</v>
      </c>
      <c r="B35" s="15">
        <v>0.81707317073170704</v>
      </c>
      <c r="C35" s="15">
        <v>0.439024390243902</v>
      </c>
      <c r="D35" s="15">
        <v>0.29729729729729698</v>
      </c>
      <c r="E35" s="2"/>
      <c r="F35" s="11">
        <f>((B35-D35)/B35)*-100</f>
        <v>-63.614360629286026</v>
      </c>
    </row>
    <row r="36" spans="1:6" x14ac:dyDescent="0.35">
      <c r="A36" s="8" t="s">
        <v>27</v>
      </c>
      <c r="B36" s="9">
        <v>6.0975609756097601E-2</v>
      </c>
      <c r="C36" s="9">
        <v>0</v>
      </c>
      <c r="D36" s="9">
        <v>2.7027027027027001E-2</v>
      </c>
      <c r="E36" s="2"/>
      <c r="F36" s="16">
        <f>((B36-D36)/B36)*-100</f>
        <v>-55.675675675675748</v>
      </c>
    </row>
    <row r="37" spans="1:6" x14ac:dyDescent="0.35">
      <c r="A37" s="5" t="s">
        <v>71</v>
      </c>
      <c r="B37" s="6">
        <v>0.439024390243902</v>
      </c>
      <c r="C37" s="6">
        <v>0.219512195121951</v>
      </c>
      <c r="D37" s="6">
        <v>0.21621621621621601</v>
      </c>
      <c r="E37" s="2"/>
      <c r="F37" s="11">
        <f>((B37-D37)/B37)*-100</f>
        <v>-50.750750750750754</v>
      </c>
    </row>
    <row r="38" spans="1:6" x14ac:dyDescent="0.35">
      <c r="A38" s="14" t="s">
        <v>33</v>
      </c>
      <c r="B38" s="15">
        <v>0.24390243902438999</v>
      </c>
      <c r="C38" s="15">
        <v>0.109756097560976</v>
      </c>
      <c r="D38" s="15">
        <v>0.121621621621622</v>
      </c>
      <c r="E38" s="2"/>
      <c r="F38" s="16">
        <f>((B38-D38)/B38)*-100</f>
        <v>-50.135135135134924</v>
      </c>
    </row>
    <row r="39" spans="1:6" x14ac:dyDescent="0.35">
      <c r="A39" s="8" t="s">
        <v>10</v>
      </c>
      <c r="B39" s="9">
        <v>1.6097560975609799</v>
      </c>
      <c r="C39" s="9">
        <v>1.7926829268292701</v>
      </c>
      <c r="D39" s="9">
        <v>1.13513513513514</v>
      </c>
      <c r="E39" s="2"/>
      <c r="F39" s="11">
        <f>((B39-D39)/B39)*-100</f>
        <v>-29.484029484029371</v>
      </c>
    </row>
    <row r="40" spans="1:6" x14ac:dyDescent="0.35">
      <c r="A40" s="14" t="s">
        <v>46</v>
      </c>
      <c r="B40" s="15">
        <v>1.68292682926829</v>
      </c>
      <c r="C40" s="15">
        <v>1.4634146341463401</v>
      </c>
      <c r="D40" s="15">
        <v>1.21621621621622</v>
      </c>
      <c r="E40" s="2"/>
      <c r="F40" s="16">
        <f>((B40-D40)/B40)*-100</f>
        <v>-27.732079905992606</v>
      </c>
    </row>
    <row r="41" spans="1:6" x14ac:dyDescent="0.35">
      <c r="A41" s="8" t="s">
        <v>73</v>
      </c>
      <c r="B41" s="9">
        <v>0.48780487804877998</v>
      </c>
      <c r="C41" s="9">
        <v>0.34146341463414598</v>
      </c>
      <c r="D41" s="9">
        <v>0.36486486486486502</v>
      </c>
      <c r="E41" s="2"/>
      <c r="F41" s="13">
        <f>((B41-D41)/B41)*-100</f>
        <v>-25.202702702702588</v>
      </c>
    </row>
    <row r="42" spans="1:6" x14ac:dyDescent="0.35">
      <c r="A42" s="5" t="s">
        <v>68</v>
      </c>
      <c r="B42" s="6">
        <v>0.19512195121951201</v>
      </c>
      <c r="C42" s="6">
        <v>0.109756097560976</v>
      </c>
      <c r="D42" s="6">
        <v>0.162162162162162</v>
      </c>
      <c r="E42" s="2"/>
      <c r="F42" s="16">
        <f>((B42-D42)/B42)*-100</f>
        <v>-16.891891891891891</v>
      </c>
    </row>
    <row r="43" spans="1:6" x14ac:dyDescent="0.35">
      <c r="A43" s="14" t="s">
        <v>63</v>
      </c>
      <c r="B43" s="15">
        <v>0.36585365853658502</v>
      </c>
      <c r="C43" s="15">
        <v>0.30487804878048802</v>
      </c>
      <c r="D43" s="15">
        <v>0.32432432432432401</v>
      </c>
      <c r="E43" s="2"/>
      <c r="F43" s="11">
        <f>((B43-D43)/B43)*-100</f>
        <v>-11.351351351351354</v>
      </c>
    </row>
    <row r="44" spans="1:6" x14ac:dyDescent="0.35">
      <c r="A44" s="8" t="s">
        <v>43</v>
      </c>
      <c r="B44" s="9">
        <v>0.19512195121951201</v>
      </c>
      <c r="C44" s="9">
        <v>0.18292682926829301</v>
      </c>
      <c r="D44" s="9">
        <v>0.27027027027027001</v>
      </c>
      <c r="E44" s="2"/>
      <c r="F44" s="16">
        <f>((B44-D44)/B44)*-100</f>
        <v>38.513513513513516</v>
      </c>
    </row>
    <row r="45" spans="1:6" x14ac:dyDescent="0.35">
      <c r="A45" s="14" t="s">
        <v>60</v>
      </c>
      <c r="B45" s="15">
        <v>8.5365853658536606E-2</v>
      </c>
      <c r="C45" s="15">
        <v>0.146341463414634</v>
      </c>
      <c r="D45" s="15">
        <v>0.121621621621622</v>
      </c>
      <c r="E45" s="2"/>
      <c r="F45" s="11">
        <f>((B45-D45)/B45)*-100</f>
        <v>42.471042471042885</v>
      </c>
    </row>
    <row r="46" spans="1:6" x14ac:dyDescent="0.35">
      <c r="A46" s="8" t="s">
        <v>56</v>
      </c>
      <c r="B46" s="9">
        <v>0.353658536585366</v>
      </c>
      <c r="C46" s="9">
        <v>0.75609756097560998</v>
      </c>
      <c r="D46" s="9">
        <v>0.75675675675675702</v>
      </c>
      <c r="E46" s="2"/>
      <c r="F46" s="16">
        <f>((B46-D46)/B46)*-100</f>
        <v>113.9794967381174</v>
      </c>
    </row>
    <row r="47" spans="1:6" x14ac:dyDescent="0.35">
      <c r="A47" s="5" t="s">
        <v>36</v>
      </c>
      <c r="B47" s="6">
        <v>0.23170731707317099</v>
      </c>
      <c r="C47" s="6">
        <v>0.19512195121951201</v>
      </c>
      <c r="D47" s="6">
        <v>0.5</v>
      </c>
      <c r="E47" s="2"/>
      <c r="F47" s="11">
        <f>((B47-D47)/B47)*-100</f>
        <v>115.78947368421029</v>
      </c>
    </row>
    <row r="48" spans="1:6" x14ac:dyDescent="0.35">
      <c r="A48" s="14" t="s">
        <v>35</v>
      </c>
      <c r="B48" s="15">
        <v>1.21951219512195E-2</v>
      </c>
      <c r="C48" s="15">
        <v>6.0975609756097601E-2</v>
      </c>
      <c r="D48" s="15">
        <v>2.7027027027027001E-2</v>
      </c>
      <c r="E48" s="2"/>
      <c r="F48" s="16">
        <f>((B48-D48)/B48)*-100</f>
        <v>121.62162162162163</v>
      </c>
    </row>
    <row r="49" spans="1:6" x14ac:dyDescent="0.35">
      <c r="A49" s="8" t="s">
        <v>30</v>
      </c>
      <c r="B49" s="9">
        <v>0.15853658536585399</v>
      </c>
      <c r="C49" s="9">
        <v>0.67073170731707299</v>
      </c>
      <c r="D49" s="9">
        <v>0.59459459459459496</v>
      </c>
      <c r="E49" s="2"/>
      <c r="F49" s="11">
        <f>((B49-D49)/B49)*-100</f>
        <v>275.05197505197447</v>
      </c>
    </row>
    <row r="50" spans="1:6" x14ac:dyDescent="0.35">
      <c r="A50" s="14" t="s">
        <v>26</v>
      </c>
      <c r="B50" s="15">
        <v>1.21951219512195E-2</v>
      </c>
      <c r="C50" s="15">
        <v>0</v>
      </c>
      <c r="D50" s="15">
        <v>0.17567567567567599</v>
      </c>
      <c r="E50" s="2"/>
      <c r="F50" s="16">
        <f>((B50-D50)/B50)*-100</f>
        <v>1340.5405405405445</v>
      </c>
    </row>
    <row r="51" spans="1:6" x14ac:dyDescent="0.35">
      <c r="A51" s="8" t="s">
        <v>18</v>
      </c>
      <c r="B51" s="9">
        <v>0</v>
      </c>
      <c r="C51" s="9">
        <v>0</v>
      </c>
      <c r="D51" s="9">
        <v>0.59459459459459496</v>
      </c>
      <c r="E51" s="2"/>
      <c r="F51" s="13" t="s">
        <v>76</v>
      </c>
    </row>
    <row r="52" spans="1:6" x14ac:dyDescent="0.35">
      <c r="A52" s="5" t="s">
        <v>25</v>
      </c>
      <c r="B52" s="6">
        <v>0</v>
      </c>
      <c r="C52" s="6">
        <v>0</v>
      </c>
      <c r="D52" s="6">
        <v>1.35135135135135E-2</v>
      </c>
      <c r="E52" s="2"/>
      <c r="F52" s="16" t="s">
        <v>76</v>
      </c>
    </row>
    <row r="53" spans="1:6" x14ac:dyDescent="0.35">
      <c r="A53" s="14" t="s">
        <v>29</v>
      </c>
      <c r="B53" s="15">
        <v>0</v>
      </c>
      <c r="C53" s="15">
        <v>0</v>
      </c>
      <c r="D53" s="15">
        <v>4.0540540540540501E-2</v>
      </c>
      <c r="E53" s="2"/>
      <c r="F53" s="11" t="s">
        <v>76</v>
      </c>
    </row>
    <row r="54" spans="1:6" x14ac:dyDescent="0.35">
      <c r="A54" s="8" t="s">
        <v>32</v>
      </c>
      <c r="B54" s="9">
        <v>0</v>
      </c>
      <c r="C54" s="9">
        <v>0</v>
      </c>
      <c r="D54" s="9">
        <v>1.35135135135135E-2</v>
      </c>
      <c r="E54" s="2"/>
      <c r="F54" s="16" t="s">
        <v>76</v>
      </c>
    </row>
    <row r="55" spans="1:6" x14ac:dyDescent="0.35">
      <c r="A55" s="14" t="s">
        <v>34</v>
      </c>
      <c r="B55" s="15">
        <v>0</v>
      </c>
      <c r="C55" s="15">
        <v>0</v>
      </c>
      <c r="D55" s="15">
        <v>1.35135135135135E-2</v>
      </c>
      <c r="E55" s="2"/>
      <c r="F55" s="11" t="s">
        <v>76</v>
      </c>
    </row>
    <row r="56" spans="1:6" x14ac:dyDescent="0.35">
      <c r="A56" s="8" t="s">
        <v>40</v>
      </c>
      <c r="B56" s="9">
        <v>0</v>
      </c>
      <c r="C56" s="9">
        <v>1.21951219512195E-2</v>
      </c>
      <c r="D56" s="9">
        <v>5.4054054054054099E-2</v>
      </c>
      <c r="E56" s="2"/>
      <c r="F56" s="16" t="s">
        <v>76</v>
      </c>
    </row>
    <row r="57" spans="1:6" x14ac:dyDescent="0.35">
      <c r="A57" s="5" t="s">
        <v>48</v>
      </c>
      <c r="B57" s="6">
        <v>0</v>
      </c>
      <c r="C57" s="6">
        <v>0</v>
      </c>
      <c r="D57" s="6">
        <v>5.4054054054054099E-2</v>
      </c>
      <c r="E57" s="2"/>
      <c r="F57" s="11" t="s">
        <v>76</v>
      </c>
    </row>
    <row r="58" spans="1:6" x14ac:dyDescent="0.35">
      <c r="A58" s="14" t="s">
        <v>64</v>
      </c>
      <c r="B58" s="15">
        <v>0</v>
      </c>
      <c r="C58" s="15">
        <v>0</v>
      </c>
      <c r="D58" s="15">
        <v>5.4054054054054099E-2</v>
      </c>
      <c r="E58" s="2"/>
      <c r="F58" s="16" t="s">
        <v>76</v>
      </c>
    </row>
    <row r="59" spans="1:6" x14ac:dyDescent="0.35">
      <c r="A59" s="8" t="s">
        <v>66</v>
      </c>
      <c r="B59" s="9">
        <v>0</v>
      </c>
      <c r="C59" s="9">
        <v>0</v>
      </c>
      <c r="D59" s="9">
        <v>2.7027027027027001E-2</v>
      </c>
      <c r="E59" s="2"/>
      <c r="F59" s="11" t="s">
        <v>76</v>
      </c>
    </row>
    <row r="60" spans="1:6" x14ac:dyDescent="0.35">
      <c r="A60" s="14" t="s">
        <v>21</v>
      </c>
      <c r="B60" s="15">
        <v>0</v>
      </c>
      <c r="C60" s="15">
        <v>2.4390243902439001E-2</v>
      </c>
      <c r="D60" s="15">
        <v>0</v>
      </c>
      <c r="E60" s="2"/>
      <c r="F60" s="16" t="s">
        <v>77</v>
      </c>
    </row>
    <row r="61" spans="1:6" x14ac:dyDescent="0.35">
      <c r="A61" s="17" t="s">
        <v>39</v>
      </c>
      <c r="B61" s="9">
        <v>0</v>
      </c>
      <c r="C61" s="9">
        <v>0</v>
      </c>
      <c r="D61" s="9">
        <v>0</v>
      </c>
      <c r="E61" s="2"/>
      <c r="F61" s="13" t="s">
        <v>77</v>
      </c>
    </row>
    <row r="62" spans="1:6" x14ac:dyDescent="0.35">
      <c r="A62" s="5" t="s">
        <v>65</v>
      </c>
      <c r="B62" s="6">
        <v>0</v>
      </c>
      <c r="C62" s="6">
        <v>3.65853658536585E-2</v>
      </c>
      <c r="D62" s="6">
        <v>0</v>
      </c>
      <c r="E62" s="2"/>
      <c r="F62" s="16" t="s">
        <v>77</v>
      </c>
    </row>
    <row r="63" spans="1:6" x14ac:dyDescent="0.35">
      <c r="A63" s="18" t="s">
        <v>70</v>
      </c>
      <c r="B63" s="15">
        <v>0</v>
      </c>
      <c r="C63" s="15">
        <v>0</v>
      </c>
      <c r="D63" s="15">
        <v>0</v>
      </c>
      <c r="E63" s="2"/>
      <c r="F63" s="11" t="s">
        <v>77</v>
      </c>
    </row>
    <row r="64" spans="1:6" x14ac:dyDescent="0.35">
      <c r="A64" s="17" t="s">
        <v>74</v>
      </c>
      <c r="B64" s="9">
        <v>0</v>
      </c>
      <c r="C64" s="9">
        <v>0</v>
      </c>
      <c r="D64" s="9">
        <v>0</v>
      </c>
      <c r="E64" s="2"/>
      <c r="F64" s="16" t="s">
        <v>77</v>
      </c>
    </row>
    <row r="65" spans="1:6" x14ac:dyDescent="0.35">
      <c r="A65" s="14" t="s">
        <v>23</v>
      </c>
      <c r="B65" s="15">
        <v>1.21951219512195E-2</v>
      </c>
      <c r="C65" s="15">
        <v>0</v>
      </c>
      <c r="D65" s="15">
        <v>0</v>
      </c>
      <c r="E65" s="2" t="s">
        <v>8</v>
      </c>
      <c r="F65" s="11">
        <f t="shared" ref="F65:F127" si="0">((B65-D65)/B65)*-100</f>
        <v>-100</v>
      </c>
    </row>
    <row r="66" spans="1:6" x14ac:dyDescent="0.35">
      <c r="A66" s="8" t="s">
        <v>62</v>
      </c>
      <c r="B66" s="9">
        <v>1.21951219512195E-2</v>
      </c>
      <c r="C66" s="9">
        <v>0</v>
      </c>
      <c r="D66" s="9">
        <v>0</v>
      </c>
      <c r="E66" s="2"/>
      <c r="F66" s="16">
        <f t="shared" si="0"/>
        <v>-100</v>
      </c>
    </row>
    <row r="67" spans="1:6" x14ac:dyDescent="0.35">
      <c r="A67" s="5" t="s">
        <v>7</v>
      </c>
      <c r="B67" s="6">
        <v>0</v>
      </c>
      <c r="C67" s="6">
        <v>1.21951219512195E-2</v>
      </c>
      <c r="D67" s="6">
        <v>0</v>
      </c>
      <c r="E67" s="2"/>
      <c r="F67" s="11" t="s">
        <v>77</v>
      </c>
    </row>
    <row r="68" spans="1:6" x14ac:dyDescent="0.35">
      <c r="A68" s="14" t="s">
        <v>12</v>
      </c>
      <c r="B68" s="15">
        <v>0</v>
      </c>
      <c r="C68" s="15">
        <v>2.4390243902439001E-2</v>
      </c>
      <c r="D68" s="15">
        <v>0</v>
      </c>
      <c r="E68" s="2"/>
      <c r="F68" s="16" t="s">
        <v>77</v>
      </c>
    </row>
    <row r="69" spans="1:6" x14ac:dyDescent="0.35">
      <c r="A69" s="8" t="s">
        <v>24</v>
      </c>
      <c r="B69" s="9">
        <v>0</v>
      </c>
      <c r="C69" s="9">
        <v>3.65853658536585E-2</v>
      </c>
      <c r="D69" s="9">
        <v>0</v>
      </c>
      <c r="E69" s="2"/>
      <c r="F69" s="11" t="s">
        <v>77</v>
      </c>
    </row>
    <row r="70" spans="1:6" x14ac:dyDescent="0.35">
      <c r="A70" s="14" t="s">
        <v>53</v>
      </c>
      <c r="B70" s="15">
        <v>0</v>
      </c>
      <c r="C70" s="15">
        <v>6.0975609756097601E-2</v>
      </c>
      <c r="D70" s="15">
        <v>0</v>
      </c>
      <c r="E70" s="2"/>
      <c r="F70" s="16" t="s">
        <v>77</v>
      </c>
    </row>
    <row r="71" spans="1:6" x14ac:dyDescent="0.35">
      <c r="A71" s="17" t="s">
        <v>78</v>
      </c>
      <c r="B71" s="9">
        <v>0</v>
      </c>
      <c r="C71" s="9">
        <v>0</v>
      </c>
      <c r="D71" s="9">
        <v>0</v>
      </c>
      <c r="E71" s="2"/>
      <c r="F71" s="13" t="s">
        <v>77</v>
      </c>
    </row>
  </sheetData>
  <mergeCells count="3">
    <mergeCell ref="E2:E11"/>
    <mergeCell ref="E12:E64"/>
    <mergeCell ref="E65:E7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AA433-3C19-4980-A596-2EA9C7F67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936743-6556-44DF-82A1-0B64CA0DF94F}">
  <ds:schemaRefs>
    <ds:schemaRef ds:uri="http://purl.org/dc/dcmitype/"/>
    <ds:schemaRef ds:uri="8c008993-a31f-4b40-b1f3-88dd9c6e1924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360018dd-41eb-4458-b1d4-4b46a95a2b02"/>
  </ds:schemaRefs>
</ds:datastoreItem>
</file>

<file path=customXml/itemProps3.xml><?xml version="1.0" encoding="utf-8"?>
<ds:datastoreItem xmlns:ds="http://schemas.openxmlformats.org/officeDocument/2006/customXml" ds:itemID="{91E0F7AF-310A-4740-9156-C652FBBADD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species_table_total</vt:lpstr>
      <vt:lpstr>formatted</vt:lpstr>
      <vt:lpstr>ck sp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2022-09-22T23:59:57Z</dcterms:created>
  <dcterms:modified xsi:type="dcterms:W3CDTF">2022-10-07T01:58:34Z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