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49" documentId="14_{ED10299A-CA02-4A71-BBF1-4119BDCBD233}" xr6:coauthVersionLast="47" xr6:coauthVersionMax="47" xr10:uidLastSave="{FCA5EAC7-7687-44C6-91E6-FBD3EEF72B21}"/>
  <bookViews>
    <workbookView xWindow="-28920" yWindow="-1680" windowWidth="29040" windowHeight="15720" firstSheet="1" activeTab="6" xr2:uid="{D5046F42-BD19-457B-A65F-4703A2C409A5}"/>
  </bookViews>
  <sheets>
    <sheet name="NRCS_species_OLD" sheetId="7" r:id="rId1"/>
    <sheet name="sp_syn" sheetId="12" r:id="rId2"/>
    <sheet name="IndicatorAnalysis" sheetId="1" r:id="rId3"/>
    <sheet name="Indic_noIndVal" sheetId="10" r:id="rId4"/>
    <sheet name="IndicatorAnalysisBC" sheetId="6" r:id="rId5"/>
    <sheet name="Indic_noIndValBC" sheetId="11" r:id="rId6"/>
    <sheet name="plots_omitted" sheetId="5" r:id="rId7"/>
    <sheet name="DiversityMeasures" sheetId="2" r:id="rId8"/>
    <sheet name="bootstrap-div-10plots" sheetId="8" r:id="rId9"/>
    <sheet name="bootstrap-div-18plots" sheetId="9" r:id="rId10"/>
    <sheet name="Stability" sheetId="3" r:id="rId11"/>
    <sheet name="Turnover" sheetId="4" r:id="rId12"/>
  </sheets>
  <definedNames>
    <definedName name="_xlnm._FilterDatabase" localSheetId="0" hidden="1">NRCS_species_OLD!$A$1:$G$72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<sst xmlns="http://schemas.openxmlformats.org/spreadsheetml/2006/main" count="1104" uniqueCount="320">
  <si>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</si>
  <si>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</si>
  <si>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</si>
  <si>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</si>
  <si>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</si>
  <si>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</si>
  <si>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</si>
  <si>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</si>
  <si>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</si>
  <si>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</si>
  <si>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</si>
  <si>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</si>
  <si>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</si>
  <si>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</si>
  <si>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</si>
  <si>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</si>
  <si>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</si>
  <si>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</si>
  <si>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</si>
  <si>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</si>
  <si>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</si>
  <si>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</si>
  <si>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</si>
  <si>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</si>
  <si>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</si>
  <si>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</si>
  <si>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</si>
  <si>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</si>
  <si>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</si>
  <si>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</si>
  <si>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</si>
  <si>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</si>
  <si>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</si>
  <si>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</si>
  <si>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</si>
  <si>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</si>
  <si>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</si>
  <si>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</si>
  <si>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</si>
  <si>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</si>
  <si>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</si>
  <si>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</si>
  <si>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</si>
  <si>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</si>
  <si>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</si>
  <si>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</si>
  <si>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</si>
  <si>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</si>
  <si>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</si>
  <si>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</si>
  <si>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</si>
  <si>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</si>
  <si>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</si>
  <si>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</si>
  <si>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</si>
  <si>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</si>
  <si>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</si>
  <si>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</si>
  <si>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</si>
  <si>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</si>
  <si>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</si>
  <si>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</si>
  <si>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</si>
  <si>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</si>
  <si>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</si>
  <si>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</si>
  <si>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</si>
  <si>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</si>
  <si>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</si>
  <si>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</si>
  <si>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</si>
  <si>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</si>
  <si>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</si>
  <si>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</si>
  <si>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</si>
  <si>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</si>
  <si>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</si>
  <si>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</si>
  <si>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</si>
  <si>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</si>
  <si>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</si>
  <si>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</si>
  <si>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</si>
  <si>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</si>
  <si>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</si>
  <si>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</si>
  <si>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</si>
  <si>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</si>
  <si>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</si>
  <si>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</si>
  <si>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</si>
  <si>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</si>
  <si>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</si>
  <si>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</si>
  <si>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</si>
  <si>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</si>
  <si>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</si>
  <si>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</si>
  <si>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</si>
  <si>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</si>
  <si>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</si>
  <si>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</si>
  <si>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</si>
  <si>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</si>
  <si>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</si>
  <si>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</si>
  <si>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</si>
  <si>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</si>
  <si>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</si>
  <si>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</si>
  <si>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</si>
  <si>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</si>
  <si>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</si>
  <si>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</si>
  <si>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</si>
  <si>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</si>
  <si>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</si>
  <si>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</si>
  <si>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</si>
  <si>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</si>
  <si>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</si>
  <si>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</si>
  <si>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</si>
  <si>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</si>
  <si>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</si>
  <si>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</si>
  <si>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</si>
  <si>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</si>
  <si>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</si>
  <si>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</si>
  <si>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</si>
  <si>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</si>
  <si>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</si>
  <si>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</si>
  <si>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</si>
  <si>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</si>
  <si>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</si>
  <si>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</si>
  <si>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</si>
  <si>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</si>
  <si>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</si>
  <si>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</si>
  <si>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</si>
  <si>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</si>
  <si>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</si>
  <si>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</si>
  <si>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</si>
  <si>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</si>
  <si>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</si>
  <si>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</si>
  <si>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</si>
  <si>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</si>
  <si>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</si>
  <si>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</si>
  <si>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</si>
  <si>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</si>
  <si>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</si>
  <si>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</si>
  <si>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</si>
  <si>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</si>
  <si>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</si>
  <si>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</si>
  <si>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</si>
  <si>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</si>
  <si>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</si>
  <si>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</si>
  <si>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</si>
  <si>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</si>
  <si>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</si>
  <si>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</si>
  <si>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</si>
  <si>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</si>
  <si>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</si>
  <si>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</si>
  <si>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</si>
  <si>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</si>
  <si>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</si>
  <si>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</si>
  <si>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</si>
  <si>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</si>
  <si>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</si>
  <si>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</si>
  <si>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</si>
  <si>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</si>
  <si>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</si>
  <si>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</si>
  <si>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</si>
  <si>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</si>
  <si>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</si>
  <si>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</si>
  <si>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</si>
  <si>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</si>
  <si>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</si>
  <si>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</si>
  <si>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</si>
  <si>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</si>
  <si>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</si>
  <si>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</si>
  <si>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</si>
  <si>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</si>
  <si>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</si>
  <si>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</si>
  <si>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</si>
  <si>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</si>
  <si>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</si>
  <si>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</si>
  <si>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</si>
  <si>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</si>
  <si>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</si>
  <si>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</si>
  <si>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</si>
  <si>
    <t>Endemic status</t>
  </si>
  <si>
    <t>exotic</t>
  </si>
  <si>
    <t>native</t>
  </si>
  <si>
    <t>unknown</t>
  </si>
  <si>
    <t>Puccinellia pauciflora</t>
  </si>
  <si>
    <t>SYSU?</t>
  </si>
  <si>
    <t>LYEU</t>
  </si>
  <si>
    <t>Lycopus europaeus</t>
  </si>
  <si>
    <t>Zannichellia_palustris</t>
  </si>
  <si>
    <t>Typha_latifolia</t>
  </si>
  <si>
    <t>syn. Trifolium_wormskioldii</t>
  </si>
  <si>
    <t>Trifolium_wormskjoldii</t>
  </si>
  <si>
    <t>Sonchus_arvensis</t>
  </si>
  <si>
    <t>Sium_suave</t>
  </si>
  <si>
    <t>Sidalcea_hendersonii</t>
  </si>
  <si>
    <t>syn. Schoenoplectus_tabernaemontani</t>
  </si>
  <si>
    <t>Scirpus_validus</t>
  </si>
  <si>
    <t>Salix_sp</t>
  </si>
  <si>
    <t>Salix_sitchensis</t>
  </si>
  <si>
    <t>Salix_lasiandra</t>
  </si>
  <si>
    <t>Sagittaria_latifolia</t>
  </si>
  <si>
    <t>Rumex_occidentalis</t>
  </si>
  <si>
    <t>Sidalcia_hendersonii</t>
  </si>
  <si>
    <t>Potentilla_pacifica</t>
  </si>
  <si>
    <t>Polygonum_hydropiper</t>
  </si>
  <si>
    <t>Poa_trivialis</t>
  </si>
  <si>
    <t>Poa_palustris</t>
  </si>
  <si>
    <t>Platanthera_dilatata</t>
  </si>
  <si>
    <t>Poa_cf_palustris</t>
  </si>
  <si>
    <t>Phalaris_arundinacea</t>
  </si>
  <si>
    <t>Oenanthe_sarmentosa</t>
  </si>
  <si>
    <t>Myosotis_scorpioides</t>
  </si>
  <si>
    <t>Mimulus_guttatus</t>
  </si>
  <si>
    <t>Myosotis_scorpiodes</t>
  </si>
  <si>
    <t>Menyanthes_trifoliata</t>
  </si>
  <si>
    <t>syn. Mentha_aquatica</t>
  </si>
  <si>
    <t>Mentha_citrata</t>
  </si>
  <si>
    <t>Mentha_arvensis</t>
  </si>
  <si>
    <t>Lythrum_salicaria</t>
  </si>
  <si>
    <t>Lysimachia_thyrsiflora</t>
  </si>
  <si>
    <t>Lilaeopsis_occidentalis</t>
  </si>
  <si>
    <t>Lysichiton_americanum</t>
  </si>
  <si>
    <t>Lilaea_scilloides</t>
  </si>
  <si>
    <t>Llilaeopsis_occidentalis</t>
  </si>
  <si>
    <t>Leersia_oryzoides</t>
  </si>
  <si>
    <t>Lathyrus_palustris</t>
  </si>
  <si>
    <t>Juncus_oxymeris</t>
  </si>
  <si>
    <t>Juncus_effusus</t>
  </si>
  <si>
    <t>Juncus_articulatus</t>
  </si>
  <si>
    <t>Iris_pseudocorus</t>
  </si>
  <si>
    <t>Impatiens_capensis</t>
  </si>
  <si>
    <t>syn Hypericum_scouleri</t>
  </si>
  <si>
    <t>Hypericum_formosum</t>
  </si>
  <si>
    <t>Hordeum_brachyantherum</t>
  </si>
  <si>
    <t>Grass_unid</t>
  </si>
  <si>
    <t>syn. Galium_trifidum</t>
  </si>
  <si>
    <t>Galium_cymosum</t>
  </si>
  <si>
    <t>Galium_sp</t>
  </si>
  <si>
    <t>Festuca_sp</t>
  </si>
  <si>
    <t>Festuca_arundinacea</t>
  </si>
  <si>
    <t>Equisetum_variegatum</t>
  </si>
  <si>
    <t>Equisetum_palustre</t>
  </si>
  <si>
    <t>Equisetum_fluviatile</t>
  </si>
  <si>
    <t>Eleocharis_palustris</t>
  </si>
  <si>
    <t>Deschampsia_caespitosa</t>
  </si>
  <si>
    <t>GATR2</t>
  </si>
  <si>
    <t>Dulichium_arundinaceum</t>
  </si>
  <si>
    <t>Composite_unidentif</t>
  </si>
  <si>
    <t>Cirsium_arvense</t>
  </si>
  <si>
    <t>Carex_lyngbei</t>
  </si>
  <si>
    <t>Caltha_palustris</t>
  </si>
  <si>
    <t>Carex_lyngbyei</t>
  </si>
  <si>
    <t>Bidens_cernua</t>
  </si>
  <si>
    <t xml:space="preserve">ID same as Symphotrichum_subspicatum? </t>
  </si>
  <si>
    <t>Aster_eatonii</t>
  </si>
  <si>
    <t>Alopecurus_geniculatus</t>
  </si>
  <si>
    <t>Alisma_plantago-aquatica</t>
  </si>
  <si>
    <t>syn Agrostis_stolonifera</t>
  </si>
  <si>
    <t>Agrostis_alba</t>
  </si>
  <si>
    <t>Note</t>
  </si>
  <si>
    <t>Sidalcea hendersonii</t>
  </si>
  <si>
    <t>JUAR4</t>
  </si>
  <si>
    <t>NRCS Plant Code</t>
  </si>
  <si>
    <t>Puccinellia_pauciflora</t>
  </si>
  <si>
    <t>Species found 1979-2019</t>
  </si>
  <si>
    <t>Synonym recorded in 1979, 1999</t>
  </si>
  <si>
    <t>Endemism Status</t>
  </si>
  <si>
    <t>Alisma plantago-aquatica</t>
  </si>
  <si>
    <t>Iris pseudacorus</t>
  </si>
  <si>
    <t>Llilaeopsis occidentalis</t>
  </si>
  <si>
    <t>Lysichiton americanus</t>
  </si>
  <si>
    <t>Platanthera dilatata var dilatata</t>
  </si>
  <si>
    <t>Trifolium wormskioldii</t>
  </si>
  <si>
    <t>Exotic</t>
  </si>
  <si>
    <t>Native</t>
  </si>
  <si>
    <t xml:space="preserve">NA </t>
  </si>
  <si>
    <t>NA</t>
  </si>
  <si>
    <r>
      <t xml:space="preserve">Carex </t>
    </r>
    <r>
      <rPr>
        <sz val="11"/>
        <rFont val="Calibri"/>
        <family val="2"/>
        <scheme val="minor"/>
      </rPr>
      <t>sp1</t>
    </r>
  </si>
  <si>
    <r>
      <t xml:space="preserve">Carex </t>
    </r>
    <r>
      <rPr>
        <sz val="11"/>
        <rFont val="Calibri"/>
        <family val="2"/>
        <scheme val="minor"/>
      </rPr>
      <t>sp2</t>
    </r>
  </si>
  <si>
    <r>
      <t>Composite</t>
    </r>
    <r>
      <rPr>
        <sz val="11"/>
        <rFont val="Calibri"/>
        <family val="2"/>
        <scheme val="minor"/>
      </rPr>
      <t xml:space="preserve"> (unidentified)</t>
    </r>
  </si>
  <si>
    <r>
      <t xml:space="preserve">Festuca </t>
    </r>
    <r>
      <rPr>
        <sz val="11"/>
        <rFont val="Calibri"/>
        <family val="2"/>
        <scheme val="minor"/>
      </rPr>
      <t>sp</t>
    </r>
  </si>
  <si>
    <r>
      <t>Galium</t>
    </r>
    <r>
      <rPr>
        <sz val="11"/>
        <rFont val="Calibri"/>
        <family val="2"/>
        <scheme val="minor"/>
      </rPr>
      <t xml:space="preserve"> sp</t>
    </r>
  </si>
  <si>
    <r>
      <rPr>
        <sz val="11"/>
        <rFont val="Calibri"/>
        <family val="2"/>
        <scheme val="minor"/>
      </rPr>
      <t>Grass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(unidentified)</t>
    </r>
  </si>
  <si>
    <r>
      <t xml:space="preserve">Salix </t>
    </r>
    <r>
      <rPr>
        <sz val="11"/>
        <rFont val="Calibri"/>
        <family val="2"/>
        <scheme val="minor"/>
      </rPr>
      <t>sp</t>
    </r>
  </si>
  <si>
    <r>
      <t>&lt;</t>
    </r>
    <r>
      <rPr>
        <sz val="10"/>
        <color theme="1"/>
        <rFont val="Calibri"/>
        <family val="2"/>
        <scheme val="minor"/>
      </rPr>
      <t xml:space="preserve"> 0.01</t>
    </r>
  </si>
  <si>
    <t>&lt; 0.01</t>
  </si>
  <si>
    <t>Schedonorus arundinaceus</t>
  </si>
  <si>
    <t>Indicator Value</t>
  </si>
  <si>
    <t>n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</si>
</sst>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9" fillId="0" borderId="0" xfId="0" applyFont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12" xfId="0" applyNumberFormat="1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  <xf numFmtId="0" fontId="1" fillId="0" borderId="0" xfId="0" applyFont="1" applyAlignment="1">
      <alignment vertical="center" wrapText="1"/>
    </xf>
    <xf numFmtId="0" fontId="2" fillId="3" borderId="1" xfId="0" applyFont="1" applyFill="1" applyBorder="1"/>
    <xf numFmtId="0" fontId="14" fillId="0" borderId="0" xfId="0" applyFont="1"/>
    <xf numFmtId="0" fontId="14" fillId="0" borderId="1" xfId="0" applyFont="1" applyBorder="1"/>
    <xf numFmtId="0" fontId="15" fillId="0" borderId="1" xfId="0" applyFont="1" applyBorder="1"/>
    <xf numFmtId="0" fontId="15" fillId="0" borderId="0" xfId="0" applyFont="1"/>
    <xf numFmtId="0" fontId="16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6" fillId="0" borderId="0" xfId="0" applyNumberFormat="1" applyFont="1"/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dimension ref="A1:G72"/>
  <sheetViews>
    <sheetView topLeftCell="A36" workbookViewId="0">
      <selection activeCell="D72" sqref="D72"/>
    </sheetView>
  </sheetViews>
  <sheetFormatPr defaultRowHeight="14.4" x14ac:dyDescent="0.3"/>
  <cols>
    <col min="1" max="2" width="21.6640625" bestFit="1" customWidth="1"/>
    <col min="3" max="3" width="28.6640625" bestFit="1" customWidth="1"/>
    <col min="4" max="4" width="15.21875" style="6" bestFit="1" customWidth="1"/>
    <col min="5" max="5" width="12.77734375" style="1" bestFit="1" customWidth="1"/>
  </cols>
  <sheetData>
    <row r="1" spans="1:7" s="21" customFormat="1" ht="57.6" x14ac:dyDescent="0.3">
      <c r="A1" s="19">
        <v>1979</v>
      </c>
      <c r="B1" s="19">
        <v>1999</v>
      </c>
      <c r="C1" s="19">
        <v>2019</v>
      </c>
      <c r="D1" s="20" t="s">
        <v>196</v>
      </c>
      <c r="E1" s="20" t="s">
        <v>78</v>
      </c>
      <c r="F1" s="120" t="s">
        <v>211</v>
      </c>
    </row>
    <row r="2" spans="1:7" x14ac:dyDescent="0.3">
      <c r="A2" s="2" t="s">
        <v>79</v>
      </c>
      <c r="B2" s="2" t="s">
        <v>79</v>
      </c>
      <c r="C2" s="22" t="s">
        <v>13</v>
      </c>
      <c r="D2" s="23" t="s">
        <v>80</v>
      </c>
      <c r="E2" s="24" t="s">
        <v>81</v>
      </c>
      <c r="F2" t="s">
        <v>212</v>
      </c>
    </row>
    <row r="3" spans="1:7" x14ac:dyDescent="0.3">
      <c r="A3" s="25" t="s">
        <v>82</v>
      </c>
      <c r="B3" s="25" t="s">
        <v>82</v>
      </c>
      <c r="C3" s="26"/>
      <c r="D3" s="27" t="s">
        <v>83</v>
      </c>
      <c r="E3" s="28"/>
      <c r="F3" t="s">
        <v>213</v>
      </c>
    </row>
    <row r="4" spans="1:7" x14ac:dyDescent="0.3">
      <c r="A4" s="2" t="s">
        <v>84</v>
      </c>
      <c r="B4" s="29"/>
      <c r="C4" s="29"/>
      <c r="D4" s="23" t="s">
        <v>85</v>
      </c>
      <c r="E4" s="24"/>
      <c r="F4" t="s">
        <v>213</v>
      </c>
    </row>
    <row r="5" spans="1:7" x14ac:dyDescent="0.3">
      <c r="A5" s="7"/>
      <c r="B5" s="26" t="s">
        <v>86</v>
      </c>
      <c r="C5" s="26"/>
      <c r="D5" s="27" t="s">
        <v>87</v>
      </c>
      <c r="E5" s="28"/>
      <c r="F5" t="s">
        <v>214</v>
      </c>
    </row>
    <row r="6" spans="1:7" x14ac:dyDescent="0.3">
      <c r="A6" s="121" t="s">
        <v>88</v>
      </c>
      <c r="B6" s="121" t="s">
        <v>88</v>
      </c>
      <c r="C6" s="29"/>
      <c r="D6" s="23" t="s">
        <v>89</v>
      </c>
      <c r="E6" s="24"/>
      <c r="F6" t="s">
        <v>213</v>
      </c>
      <c r="G6" t="s">
        <v>216</v>
      </c>
    </row>
    <row r="7" spans="1:7" x14ac:dyDescent="0.3">
      <c r="A7" s="25" t="s">
        <v>20</v>
      </c>
      <c r="B7" s="25" t="s">
        <v>20</v>
      </c>
      <c r="C7" s="25" t="s">
        <v>20</v>
      </c>
      <c r="D7" s="27" t="s">
        <v>90</v>
      </c>
      <c r="E7" s="28"/>
      <c r="F7" s="25" t="s">
        <v>213</v>
      </c>
    </row>
    <row r="8" spans="1:7" x14ac:dyDescent="0.3">
      <c r="A8" s="2" t="s">
        <v>91</v>
      </c>
      <c r="B8" s="2" t="s">
        <v>91</v>
      </c>
      <c r="C8" s="2" t="s">
        <v>91</v>
      </c>
      <c r="D8" s="23" t="s">
        <v>92</v>
      </c>
      <c r="E8" s="24"/>
      <c r="F8" s="25" t="s">
        <v>213</v>
      </c>
    </row>
    <row r="9" spans="1:7" x14ac:dyDescent="0.3">
      <c r="A9" s="7"/>
      <c r="B9" s="7" t="s">
        <v>93</v>
      </c>
      <c r="C9" s="26"/>
      <c r="D9" s="30" t="s">
        <v>94</v>
      </c>
      <c r="E9" s="28"/>
      <c r="F9" t="s">
        <v>214</v>
      </c>
    </row>
    <row r="10" spans="1:7" x14ac:dyDescent="0.3">
      <c r="A10" s="18"/>
      <c r="B10" s="18" t="s">
        <v>95</v>
      </c>
      <c r="C10" s="29"/>
      <c r="D10" s="31" t="s">
        <v>96</v>
      </c>
      <c r="E10" s="24"/>
      <c r="F10" t="s">
        <v>214</v>
      </c>
    </row>
    <row r="11" spans="1:7" x14ac:dyDescent="0.3">
      <c r="A11" s="25" t="s">
        <v>2</v>
      </c>
      <c r="B11" s="25" t="s">
        <v>2</v>
      </c>
      <c r="C11" s="25" t="s">
        <v>2</v>
      </c>
      <c r="D11" s="27" t="s">
        <v>97</v>
      </c>
      <c r="E11" s="28"/>
      <c r="F11" s="25" t="s">
        <v>213</v>
      </c>
    </row>
    <row r="12" spans="1:7" x14ac:dyDescent="0.3">
      <c r="A12" s="2" t="s">
        <v>98</v>
      </c>
      <c r="B12" s="2" t="s">
        <v>98</v>
      </c>
      <c r="C12" s="2" t="s">
        <v>98</v>
      </c>
      <c r="D12" s="23" t="s">
        <v>99</v>
      </c>
      <c r="E12" s="24"/>
      <c r="F12" s="25" t="s">
        <v>212</v>
      </c>
    </row>
    <row r="13" spans="1:7" x14ac:dyDescent="0.3">
      <c r="A13" s="25" t="s">
        <v>26</v>
      </c>
      <c r="B13" s="25" t="s">
        <v>26</v>
      </c>
      <c r="C13" s="26"/>
      <c r="D13" s="27" t="s">
        <v>100</v>
      </c>
      <c r="E13" s="28"/>
      <c r="F13" s="25" t="s">
        <v>213</v>
      </c>
    </row>
    <row r="14" spans="1:7" x14ac:dyDescent="0.3">
      <c r="A14" s="2" t="s">
        <v>101</v>
      </c>
      <c r="B14" s="29"/>
      <c r="C14" s="29"/>
      <c r="D14" s="23" t="s">
        <v>102</v>
      </c>
      <c r="E14" s="24"/>
      <c r="F14" s="25" t="s">
        <v>213</v>
      </c>
    </row>
    <row r="15" spans="1:7" x14ac:dyDescent="0.3">
      <c r="A15" s="25" t="s">
        <v>31</v>
      </c>
      <c r="B15" s="25" t="s">
        <v>31</v>
      </c>
      <c r="C15" s="25" t="s">
        <v>31</v>
      </c>
      <c r="D15" s="27" t="s">
        <v>103</v>
      </c>
      <c r="E15" s="28"/>
      <c r="F15" s="25" t="s">
        <v>213</v>
      </c>
    </row>
    <row r="16" spans="1:7" x14ac:dyDescent="0.3">
      <c r="A16" s="18"/>
      <c r="B16" s="18"/>
      <c r="C16" s="22" t="s">
        <v>104</v>
      </c>
      <c r="D16" s="23" t="s">
        <v>105</v>
      </c>
      <c r="E16" s="24"/>
      <c r="F16" s="25" t="s">
        <v>213</v>
      </c>
    </row>
    <row r="17" spans="1:6" x14ac:dyDescent="0.3">
      <c r="A17" s="25" t="s">
        <v>9</v>
      </c>
      <c r="B17" s="25" t="s">
        <v>9</v>
      </c>
      <c r="C17" s="25" t="s">
        <v>9</v>
      </c>
      <c r="D17" s="32" t="s">
        <v>106</v>
      </c>
      <c r="E17" s="28"/>
      <c r="F17" s="25" t="s">
        <v>213</v>
      </c>
    </row>
    <row r="18" spans="1:6" x14ac:dyDescent="0.3">
      <c r="A18" s="2" t="s">
        <v>22</v>
      </c>
      <c r="B18" s="2" t="s">
        <v>22</v>
      </c>
      <c r="C18" s="29"/>
      <c r="D18" s="23" t="s">
        <v>107</v>
      </c>
      <c r="E18" s="24"/>
      <c r="F18" s="25" t="s">
        <v>213</v>
      </c>
    </row>
    <row r="19" spans="1:6" x14ac:dyDescent="0.3">
      <c r="A19" s="25" t="s">
        <v>30</v>
      </c>
      <c r="B19" s="25" t="s">
        <v>30</v>
      </c>
      <c r="C19" s="26"/>
      <c r="D19" s="27" t="s">
        <v>108</v>
      </c>
      <c r="E19" s="28"/>
      <c r="F19" s="25" t="s">
        <v>213</v>
      </c>
    </row>
    <row r="20" spans="1:6" x14ac:dyDescent="0.3">
      <c r="A20" s="2" t="s">
        <v>18</v>
      </c>
      <c r="B20" s="2" t="s">
        <v>18</v>
      </c>
      <c r="C20" s="2" t="s">
        <v>18</v>
      </c>
      <c r="D20" s="23" t="s">
        <v>109</v>
      </c>
      <c r="E20" s="24"/>
      <c r="F20" s="25" t="s">
        <v>212</v>
      </c>
    </row>
    <row r="21" spans="1:6" x14ac:dyDescent="0.3">
      <c r="A21" s="7" t="s">
        <v>110</v>
      </c>
      <c r="B21" s="26"/>
      <c r="C21" s="26"/>
      <c r="D21" s="30" t="s">
        <v>111</v>
      </c>
      <c r="E21" s="28"/>
      <c r="F21" s="25" t="s">
        <v>214</v>
      </c>
    </row>
    <row r="22" spans="1:6" x14ac:dyDescent="0.3">
      <c r="A22" s="18"/>
      <c r="B22" s="29"/>
      <c r="C22" s="22" t="s">
        <v>112</v>
      </c>
      <c r="D22" s="23" t="s">
        <v>113</v>
      </c>
      <c r="E22" s="24"/>
      <c r="F22" s="25" t="s">
        <v>213</v>
      </c>
    </row>
    <row r="23" spans="1:6" x14ac:dyDescent="0.3">
      <c r="A23" s="25" t="s">
        <v>114</v>
      </c>
      <c r="B23" s="26"/>
      <c r="C23" s="33" t="s">
        <v>10</v>
      </c>
      <c r="D23" s="27" t="s">
        <v>115</v>
      </c>
      <c r="E23" s="28" t="s">
        <v>81</v>
      </c>
      <c r="F23" s="25" t="s">
        <v>213</v>
      </c>
    </row>
    <row r="24" spans="1:6" x14ac:dyDescent="0.3">
      <c r="A24" s="18"/>
      <c r="B24" s="2" t="s">
        <v>116</v>
      </c>
      <c r="C24" s="29"/>
      <c r="D24" s="31" t="s">
        <v>117</v>
      </c>
      <c r="E24" s="24"/>
      <c r="F24" s="25" t="s">
        <v>214</v>
      </c>
    </row>
    <row r="25" spans="1:6" x14ac:dyDescent="0.3">
      <c r="A25" s="25" t="s">
        <v>25</v>
      </c>
      <c r="B25" s="33"/>
      <c r="C25" s="25" t="s">
        <v>25</v>
      </c>
      <c r="D25" s="27" t="s">
        <v>118</v>
      </c>
      <c r="E25" s="28"/>
      <c r="F25" s="25" t="s">
        <v>213</v>
      </c>
    </row>
    <row r="26" spans="1:6" x14ac:dyDescent="0.3">
      <c r="A26" s="2" t="s">
        <v>119</v>
      </c>
      <c r="B26" s="2" t="s">
        <v>119</v>
      </c>
      <c r="C26" s="22"/>
      <c r="D26" s="23" t="s">
        <v>120</v>
      </c>
      <c r="E26" s="24"/>
      <c r="F26" s="25" t="s">
        <v>213</v>
      </c>
    </row>
    <row r="27" spans="1:6" x14ac:dyDescent="0.3">
      <c r="A27" s="25"/>
      <c r="B27" s="25"/>
      <c r="C27" s="33" t="s">
        <v>121</v>
      </c>
      <c r="D27" s="27" t="s">
        <v>122</v>
      </c>
      <c r="E27" s="28"/>
      <c r="F27" s="25" t="s">
        <v>213</v>
      </c>
    </row>
    <row r="28" spans="1:6" x14ac:dyDescent="0.3">
      <c r="A28" s="2" t="s">
        <v>14</v>
      </c>
      <c r="B28" s="2" t="s">
        <v>14</v>
      </c>
      <c r="C28" s="2" t="s">
        <v>14</v>
      </c>
      <c r="D28" s="23" t="s">
        <v>123</v>
      </c>
      <c r="E28" s="24"/>
      <c r="F28" s="25" t="s">
        <v>212</v>
      </c>
    </row>
    <row r="29" spans="1:6" x14ac:dyDescent="0.3">
      <c r="A29" s="25"/>
      <c r="B29" s="25" t="s">
        <v>124</v>
      </c>
      <c r="C29" s="25" t="s">
        <v>124</v>
      </c>
      <c r="D29" s="27" t="s">
        <v>125</v>
      </c>
      <c r="E29" s="28"/>
      <c r="F29" s="25" t="s">
        <v>212</v>
      </c>
    </row>
    <row r="30" spans="1:6" x14ac:dyDescent="0.3">
      <c r="A30" s="2"/>
      <c r="B30" s="2"/>
      <c r="C30" s="22" t="s">
        <v>126</v>
      </c>
      <c r="D30" s="23" t="s">
        <v>127</v>
      </c>
      <c r="E30" s="24"/>
      <c r="F30" s="25" t="s">
        <v>213</v>
      </c>
    </row>
    <row r="31" spans="1:6" x14ac:dyDescent="0.3">
      <c r="A31" s="25" t="s">
        <v>12</v>
      </c>
      <c r="B31" s="25" t="s">
        <v>12</v>
      </c>
      <c r="C31" s="25" t="s">
        <v>12</v>
      </c>
      <c r="D31" s="27" t="s">
        <v>128</v>
      </c>
      <c r="E31" s="28"/>
      <c r="F31" s="25" t="s">
        <v>213</v>
      </c>
    </row>
    <row r="32" spans="1:6" x14ac:dyDescent="0.3">
      <c r="A32" s="2" t="s">
        <v>129</v>
      </c>
      <c r="B32" s="22"/>
      <c r="C32" s="2" t="s">
        <v>129</v>
      </c>
      <c r="D32" s="23" t="s">
        <v>130</v>
      </c>
      <c r="E32" s="24"/>
      <c r="F32" s="25" t="s">
        <v>213</v>
      </c>
    </row>
    <row r="33" spans="1:6" x14ac:dyDescent="0.3">
      <c r="A33" s="25" t="s">
        <v>72</v>
      </c>
      <c r="B33" s="25" t="s">
        <v>72</v>
      </c>
      <c r="C33" s="25" t="s">
        <v>72</v>
      </c>
      <c r="D33" s="27" t="s">
        <v>131</v>
      </c>
      <c r="E33" s="28"/>
      <c r="F33" s="25" t="s">
        <v>213</v>
      </c>
    </row>
    <row r="34" spans="1:6" x14ac:dyDescent="0.3">
      <c r="A34" s="2" t="s">
        <v>23</v>
      </c>
      <c r="B34" s="2" t="s">
        <v>23</v>
      </c>
      <c r="C34" s="2" t="s">
        <v>23</v>
      </c>
      <c r="D34" s="23" t="s">
        <v>132</v>
      </c>
      <c r="E34" s="24"/>
      <c r="F34" s="25" t="s">
        <v>213</v>
      </c>
    </row>
    <row r="35" spans="1:6" x14ac:dyDescent="0.3">
      <c r="A35" s="25" t="s">
        <v>74</v>
      </c>
      <c r="B35" s="25" t="s">
        <v>74</v>
      </c>
      <c r="C35" s="33"/>
      <c r="D35" s="27" t="s">
        <v>71</v>
      </c>
      <c r="E35" s="28"/>
      <c r="F35" s="25" t="s">
        <v>213</v>
      </c>
    </row>
    <row r="36" spans="1:6" x14ac:dyDescent="0.3">
      <c r="A36" s="2" t="s">
        <v>133</v>
      </c>
      <c r="B36" s="22"/>
      <c r="C36" s="22"/>
      <c r="D36" s="23" t="s">
        <v>134</v>
      </c>
      <c r="E36" s="24"/>
      <c r="F36" s="25" t="s">
        <v>213</v>
      </c>
    </row>
    <row r="37" spans="1:6" x14ac:dyDescent="0.3">
      <c r="A37" s="25" t="s">
        <v>135</v>
      </c>
      <c r="B37" s="25" t="s">
        <v>135</v>
      </c>
      <c r="C37" s="33"/>
      <c r="D37" s="27" t="s">
        <v>136</v>
      </c>
      <c r="E37" s="28"/>
      <c r="F37" s="25" t="s">
        <v>213</v>
      </c>
    </row>
    <row r="38" spans="1:6" x14ac:dyDescent="0.3">
      <c r="A38" s="18"/>
      <c r="B38" s="29"/>
      <c r="C38" s="22" t="s">
        <v>218</v>
      </c>
      <c r="D38" s="23" t="s">
        <v>217</v>
      </c>
      <c r="E38" s="24"/>
      <c r="F38" s="25" t="s">
        <v>212</v>
      </c>
    </row>
    <row r="39" spans="1:6" x14ac:dyDescent="0.3">
      <c r="A39" s="25"/>
      <c r="B39" s="25" t="s">
        <v>137</v>
      </c>
      <c r="C39" s="25" t="s">
        <v>137</v>
      </c>
      <c r="D39" s="27" t="s">
        <v>138</v>
      </c>
      <c r="E39" s="28"/>
      <c r="F39" s="25" t="s">
        <v>213</v>
      </c>
    </row>
    <row r="40" spans="1:6" x14ac:dyDescent="0.3">
      <c r="A40" s="2" t="s">
        <v>8</v>
      </c>
      <c r="B40" s="2" t="s">
        <v>8</v>
      </c>
      <c r="C40" s="2" t="s">
        <v>8</v>
      </c>
      <c r="D40" s="23" t="s">
        <v>139</v>
      </c>
      <c r="E40" s="24"/>
      <c r="F40" s="25" t="s">
        <v>213</v>
      </c>
    </row>
    <row r="41" spans="1:6" x14ac:dyDescent="0.3">
      <c r="A41" s="25" t="s">
        <v>29</v>
      </c>
      <c r="B41" s="25" t="s">
        <v>29</v>
      </c>
      <c r="C41" s="25" t="s">
        <v>29</v>
      </c>
      <c r="D41" s="27" t="s">
        <v>140</v>
      </c>
      <c r="E41" s="28"/>
      <c r="F41" s="25" t="s">
        <v>212</v>
      </c>
    </row>
    <row r="42" spans="1:6" x14ac:dyDescent="0.3">
      <c r="A42" s="2" t="s">
        <v>141</v>
      </c>
      <c r="B42" s="2" t="s">
        <v>141</v>
      </c>
      <c r="C42" s="2" t="s">
        <v>7</v>
      </c>
      <c r="D42" s="23" t="s">
        <v>142</v>
      </c>
      <c r="E42" s="24" t="s">
        <v>81</v>
      </c>
      <c r="F42" s="25" t="s">
        <v>212</v>
      </c>
    </row>
    <row r="43" spans="1:6" x14ac:dyDescent="0.3">
      <c r="A43" s="25" t="s">
        <v>143</v>
      </c>
      <c r="B43" s="25" t="s">
        <v>143</v>
      </c>
      <c r="C43" s="25" t="s">
        <v>143</v>
      </c>
      <c r="D43" s="27" t="s">
        <v>144</v>
      </c>
      <c r="E43" s="28"/>
      <c r="F43" s="25" t="s">
        <v>212</v>
      </c>
    </row>
    <row r="44" spans="1:6" x14ac:dyDescent="0.3">
      <c r="A44" s="2" t="s">
        <v>27</v>
      </c>
      <c r="B44" s="2" t="s">
        <v>27</v>
      </c>
      <c r="C44" s="2" t="s">
        <v>27</v>
      </c>
      <c r="D44" s="23" t="s">
        <v>145</v>
      </c>
      <c r="E44" s="24"/>
      <c r="F44" s="25" t="s">
        <v>213</v>
      </c>
    </row>
    <row r="45" spans="1:6" x14ac:dyDescent="0.3">
      <c r="A45" s="25" t="s">
        <v>146</v>
      </c>
      <c r="B45" s="33"/>
      <c r="C45" s="33"/>
      <c r="D45" s="27" t="s">
        <v>147</v>
      </c>
      <c r="E45" s="28"/>
      <c r="F45" s="25" t="s">
        <v>213</v>
      </c>
    </row>
    <row r="46" spans="1:6" x14ac:dyDescent="0.3">
      <c r="A46" s="2"/>
      <c r="B46" s="22"/>
      <c r="C46" s="22" t="s">
        <v>148</v>
      </c>
      <c r="D46" s="23" t="s">
        <v>149</v>
      </c>
      <c r="E46" s="24"/>
      <c r="F46" s="25" t="s">
        <v>213</v>
      </c>
    </row>
    <row r="47" spans="1:6" x14ac:dyDescent="0.3">
      <c r="A47" s="25" t="s">
        <v>28</v>
      </c>
      <c r="B47" s="25" t="s">
        <v>28</v>
      </c>
      <c r="C47" s="25" t="s">
        <v>28</v>
      </c>
      <c r="D47" s="27" t="s">
        <v>150</v>
      </c>
      <c r="E47" s="28"/>
      <c r="F47" s="25" t="s">
        <v>212</v>
      </c>
    </row>
    <row r="48" spans="1:6" x14ac:dyDescent="0.3">
      <c r="A48" s="2" t="s">
        <v>151</v>
      </c>
      <c r="B48" s="2" t="s">
        <v>151</v>
      </c>
      <c r="C48" s="22"/>
      <c r="D48" s="23" t="s">
        <v>152</v>
      </c>
      <c r="E48" s="24"/>
      <c r="F48" s="25" t="s">
        <v>213</v>
      </c>
    </row>
    <row r="49" spans="1:6" x14ac:dyDescent="0.3">
      <c r="A49" s="25" t="s">
        <v>153</v>
      </c>
      <c r="B49" s="25" t="s">
        <v>153</v>
      </c>
      <c r="C49" s="25" t="s">
        <v>153</v>
      </c>
      <c r="D49" s="27" t="s">
        <v>154</v>
      </c>
      <c r="E49" s="28"/>
      <c r="F49" s="25" t="s">
        <v>212</v>
      </c>
    </row>
    <row r="50" spans="1:6" x14ac:dyDescent="0.3">
      <c r="A50" s="2" t="s">
        <v>155</v>
      </c>
      <c r="B50" s="2" t="s">
        <v>155</v>
      </c>
      <c r="C50" s="2" t="s">
        <v>155</v>
      </c>
      <c r="D50" s="23" t="s">
        <v>156</v>
      </c>
      <c r="E50" s="24"/>
      <c r="F50" s="25" t="s">
        <v>213</v>
      </c>
    </row>
    <row r="51" spans="1:6" x14ac:dyDescent="0.3">
      <c r="A51" s="25" t="s">
        <v>17</v>
      </c>
      <c r="B51" s="25" t="s">
        <v>17</v>
      </c>
      <c r="C51" s="26"/>
      <c r="D51" s="27" t="s">
        <v>157</v>
      </c>
      <c r="E51" s="28"/>
      <c r="F51" s="25" t="s">
        <v>213</v>
      </c>
    </row>
    <row r="52" spans="1:6" x14ac:dyDescent="0.3">
      <c r="A52" s="2" t="s">
        <v>158</v>
      </c>
      <c r="B52" s="22"/>
      <c r="C52" s="29"/>
      <c r="D52" s="23" t="s">
        <v>159</v>
      </c>
      <c r="E52" s="24"/>
      <c r="F52" s="25" t="s">
        <v>212</v>
      </c>
    </row>
    <row r="53" spans="1:6" x14ac:dyDescent="0.3">
      <c r="A53" s="7"/>
      <c r="B53" s="7" t="s">
        <v>160</v>
      </c>
      <c r="C53" s="26"/>
      <c r="D53" s="30" t="s">
        <v>161</v>
      </c>
      <c r="E53" s="28"/>
      <c r="F53" s="25" t="s">
        <v>214</v>
      </c>
    </row>
    <row r="54" spans="1:6" x14ac:dyDescent="0.3">
      <c r="A54" s="2" t="s">
        <v>162</v>
      </c>
      <c r="B54" s="22"/>
      <c r="C54" s="22"/>
      <c r="D54" s="23" t="s">
        <v>163</v>
      </c>
      <c r="E54" s="24"/>
      <c r="F54" s="25" t="s">
        <v>212</v>
      </c>
    </row>
    <row r="55" spans="1:6" x14ac:dyDescent="0.3">
      <c r="A55" s="25" t="s">
        <v>77</v>
      </c>
      <c r="B55" s="25" t="s">
        <v>77</v>
      </c>
      <c r="C55" s="25" t="s">
        <v>77</v>
      </c>
      <c r="D55" s="27" t="s">
        <v>164</v>
      </c>
      <c r="E55" s="28"/>
      <c r="F55" s="25" t="s">
        <v>213</v>
      </c>
    </row>
    <row r="56" spans="1:6" x14ac:dyDescent="0.3">
      <c r="A56" s="121" t="s">
        <v>215</v>
      </c>
      <c r="B56" s="22"/>
      <c r="C56" s="22"/>
      <c r="D56" s="23" t="s">
        <v>165</v>
      </c>
      <c r="E56" s="24"/>
      <c r="F56" s="25" t="s">
        <v>213</v>
      </c>
    </row>
    <row r="57" spans="1:6" x14ac:dyDescent="0.3">
      <c r="A57" s="25" t="s">
        <v>166</v>
      </c>
      <c r="B57" s="33"/>
      <c r="C57" s="25" t="s">
        <v>167</v>
      </c>
      <c r="D57" s="27" t="s">
        <v>168</v>
      </c>
      <c r="E57" s="28"/>
      <c r="F57" s="25" t="s">
        <v>212</v>
      </c>
    </row>
    <row r="58" spans="1:6" x14ac:dyDescent="0.3">
      <c r="A58" s="2" t="s">
        <v>169</v>
      </c>
      <c r="B58" s="2" t="s">
        <v>169</v>
      </c>
      <c r="C58" s="2" t="s">
        <v>169</v>
      </c>
      <c r="D58" s="23" t="s">
        <v>170</v>
      </c>
      <c r="E58" s="24"/>
      <c r="F58" s="25" t="s">
        <v>213</v>
      </c>
    </row>
    <row r="59" spans="1:6" x14ac:dyDescent="0.3">
      <c r="A59" s="25" t="s">
        <v>15</v>
      </c>
      <c r="B59" s="25" t="s">
        <v>15</v>
      </c>
      <c r="C59" s="25" t="s">
        <v>15</v>
      </c>
      <c r="D59" s="32" t="s">
        <v>171</v>
      </c>
      <c r="E59" s="28"/>
      <c r="F59" s="25" t="s">
        <v>213</v>
      </c>
    </row>
    <row r="60" spans="1:6" x14ac:dyDescent="0.3">
      <c r="A60" s="2"/>
      <c r="B60" s="2"/>
      <c r="C60" s="2" t="s">
        <v>172</v>
      </c>
      <c r="D60" s="23" t="s">
        <v>173</v>
      </c>
      <c r="E60" s="24"/>
      <c r="F60" s="25" t="s">
        <v>213</v>
      </c>
    </row>
    <row r="61" spans="1:6" x14ac:dyDescent="0.3">
      <c r="A61" s="25" t="s">
        <v>21</v>
      </c>
      <c r="B61" s="25" t="s">
        <v>21</v>
      </c>
      <c r="C61" s="25" t="s">
        <v>21</v>
      </c>
      <c r="D61" s="27" t="s">
        <v>174</v>
      </c>
      <c r="E61" s="28"/>
      <c r="F61" s="25" t="s">
        <v>213</v>
      </c>
    </row>
    <row r="62" spans="1:6" x14ac:dyDescent="0.3">
      <c r="A62" s="2" t="s">
        <v>175</v>
      </c>
      <c r="B62" s="2" t="s">
        <v>175</v>
      </c>
      <c r="C62" s="22"/>
      <c r="D62" s="23" t="s">
        <v>176</v>
      </c>
      <c r="E62" s="24"/>
      <c r="F62" s="25" t="s">
        <v>213</v>
      </c>
    </row>
    <row r="63" spans="1:6" x14ac:dyDescent="0.3">
      <c r="A63" s="7" t="s">
        <v>177</v>
      </c>
      <c r="B63" s="26"/>
      <c r="C63" s="26"/>
      <c r="D63" s="30" t="s">
        <v>178</v>
      </c>
      <c r="E63" s="28"/>
      <c r="F63" s="25" t="s">
        <v>214</v>
      </c>
    </row>
    <row r="64" spans="1:6" x14ac:dyDescent="0.3">
      <c r="A64" s="2"/>
      <c r="B64" s="22"/>
      <c r="C64" s="2" t="s">
        <v>179</v>
      </c>
      <c r="D64" s="23" t="s">
        <v>180</v>
      </c>
      <c r="E64" s="24"/>
      <c r="F64" s="25" t="s">
        <v>213</v>
      </c>
    </row>
    <row r="65" spans="1:6" x14ac:dyDescent="0.3">
      <c r="A65" s="25" t="s">
        <v>181</v>
      </c>
      <c r="B65" s="25" t="s">
        <v>181</v>
      </c>
      <c r="C65" s="25" t="s">
        <v>16</v>
      </c>
      <c r="D65" s="27" t="s">
        <v>182</v>
      </c>
      <c r="E65" s="34" t="s">
        <v>81</v>
      </c>
      <c r="F65" s="25" t="s">
        <v>213</v>
      </c>
    </row>
    <row r="66" spans="1:6" x14ac:dyDescent="0.3">
      <c r="A66" s="2" t="s">
        <v>24</v>
      </c>
      <c r="B66" s="2" t="s">
        <v>24</v>
      </c>
      <c r="C66" s="2" t="s">
        <v>24</v>
      </c>
      <c r="D66" s="23" t="s">
        <v>183</v>
      </c>
      <c r="E66" s="24"/>
      <c r="F66" s="25" t="s">
        <v>213</v>
      </c>
    </row>
    <row r="67" spans="1:6" x14ac:dyDescent="0.3">
      <c r="A67" s="25" t="s">
        <v>184</v>
      </c>
      <c r="B67" s="25" t="s">
        <v>184</v>
      </c>
      <c r="C67" s="33"/>
      <c r="D67" s="27" t="s">
        <v>185</v>
      </c>
      <c r="E67" s="28"/>
      <c r="F67" s="25" t="s">
        <v>213</v>
      </c>
    </row>
    <row r="68" spans="1:6" x14ac:dyDescent="0.3">
      <c r="A68" s="2" t="s">
        <v>186</v>
      </c>
      <c r="B68" s="22"/>
      <c r="C68" s="22"/>
      <c r="D68" s="23" t="s">
        <v>187</v>
      </c>
      <c r="E68" s="24"/>
      <c r="F68" s="25" t="s">
        <v>212</v>
      </c>
    </row>
    <row r="69" spans="1:6" x14ac:dyDescent="0.3">
      <c r="A69" s="25" t="s">
        <v>188</v>
      </c>
      <c r="B69" s="25" t="s">
        <v>188</v>
      </c>
      <c r="C69" s="33" t="s">
        <v>189</v>
      </c>
      <c r="D69" s="27" t="s">
        <v>190</v>
      </c>
      <c r="E69" s="28"/>
      <c r="F69" s="25" t="s">
        <v>213</v>
      </c>
    </row>
    <row r="70" spans="1:6" x14ac:dyDescent="0.3">
      <c r="A70" s="2" t="s">
        <v>19</v>
      </c>
      <c r="B70" s="2" t="s">
        <v>19</v>
      </c>
      <c r="C70" s="2" t="s">
        <v>19</v>
      </c>
      <c r="D70" s="23" t="s">
        <v>191</v>
      </c>
      <c r="E70" s="24"/>
      <c r="F70" s="25" t="s">
        <v>213</v>
      </c>
    </row>
    <row r="71" spans="1:6" x14ac:dyDescent="0.3">
      <c r="A71" s="25" t="s">
        <v>192</v>
      </c>
      <c r="B71" s="25" t="s">
        <v>192</v>
      </c>
      <c r="C71" s="25" t="s">
        <v>192</v>
      </c>
      <c r="D71" s="27" t="s">
        <v>193</v>
      </c>
      <c r="E71" s="28"/>
      <c r="F71" s="25" t="s">
        <v>213</v>
      </c>
    </row>
    <row r="72" spans="1:6" x14ac:dyDescent="0.3">
      <c r="A72" s="2" t="s">
        <v>194</v>
      </c>
      <c r="B72" s="22"/>
      <c r="C72" s="22"/>
      <c r="D72" s="23" t="s">
        <v>195</v>
      </c>
      <c r="E72" s="24"/>
      <c r="F72" s="25" t="s">
        <v>213</v>
      </c>
    </row>
  </sheetData>
  <autoFilter ref="A1:G72" xr:uid="{7C8DDF9E-B538-4E31-B346-1DDB2758620E}"/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4" x14ac:dyDescent="0.3"/>
  <cols>
    <col min="1" max="1" width="9.77734375" customWidth="1"/>
    <col min="18" max="18" width="11.21875" customWidth="1"/>
  </cols>
  <sheetData>
    <row r="1" spans="1:24" x14ac:dyDescent="0.3">
      <c r="A1" t="s">
        <v>199</v>
      </c>
    </row>
    <row r="3" spans="1:24" ht="15.6" x14ac:dyDescent="0.3">
      <c r="A3" s="101"/>
      <c r="R3" s="102" t="s">
        <v>201</v>
      </c>
    </row>
    <row r="4" spans="1:24" ht="22.5" customHeight="1" x14ac:dyDescent="0.3">
      <c r="A4" s="102" t="s">
        <v>43</v>
      </c>
      <c r="B4" s="150">
        <v>1979</v>
      </c>
      <c r="C4" s="150"/>
      <c r="D4" s="150"/>
      <c r="E4" s="150"/>
      <c r="G4" s="150">
        <v>1999</v>
      </c>
      <c r="H4" s="150"/>
      <c r="I4" s="150"/>
      <c r="J4" s="150"/>
      <c r="L4" s="150">
        <v>2019</v>
      </c>
      <c r="M4" s="150"/>
      <c r="N4" s="150"/>
      <c r="O4" s="150"/>
      <c r="S4" s="146" t="s">
        <v>38</v>
      </c>
      <c r="T4" s="146"/>
      <c r="U4" s="94"/>
      <c r="V4" s="146" t="s">
        <v>39</v>
      </c>
      <c r="W4" s="146"/>
      <c r="X4" s="146"/>
    </row>
    <row r="5" spans="1:24" ht="41.4" x14ac:dyDescent="0.3">
      <c r="A5" s="38" t="s">
        <v>200</v>
      </c>
      <c r="B5" s="38" t="s">
        <v>35</v>
      </c>
      <c r="C5" s="38" t="s">
        <v>197</v>
      </c>
      <c r="D5" s="38" t="s">
        <v>47</v>
      </c>
      <c r="E5" s="38" t="s">
        <v>198</v>
      </c>
      <c r="G5" s="38" t="s">
        <v>35</v>
      </c>
      <c r="H5" s="38" t="s">
        <v>197</v>
      </c>
      <c r="I5" s="38" t="s">
        <v>47</v>
      </c>
      <c r="J5" s="38" t="s">
        <v>198</v>
      </c>
      <c r="L5" s="38" t="s">
        <v>35</v>
      </c>
      <c r="M5" s="38" t="s">
        <v>197</v>
      </c>
      <c r="N5" s="38" t="s">
        <v>47</v>
      </c>
      <c r="O5" s="38" t="s">
        <v>198</v>
      </c>
      <c r="R5" s="38" t="s">
        <v>40</v>
      </c>
      <c r="S5" s="38" t="s">
        <v>34</v>
      </c>
      <c r="T5" s="38" t="s">
        <v>35</v>
      </c>
      <c r="U5" s="94"/>
      <c r="V5" s="38" t="s">
        <v>197</v>
      </c>
      <c r="W5" s="38" t="s">
        <v>47</v>
      </c>
      <c r="X5" s="38" t="s">
        <v>198</v>
      </c>
    </row>
    <row r="6" spans="1:24" x14ac:dyDescent="0.3">
      <c r="A6" s="63">
        <v>1</v>
      </c>
      <c r="B6" s="53">
        <v>31</v>
      </c>
      <c r="C6" s="100">
        <v>10.28</v>
      </c>
      <c r="D6" s="100">
        <v>2.42</v>
      </c>
      <c r="E6" s="100">
        <v>3.02</v>
      </c>
      <c r="F6" s="1"/>
      <c r="G6" s="53">
        <v>30</v>
      </c>
      <c r="H6" s="100">
        <v>7.67</v>
      </c>
      <c r="I6" s="100">
        <v>1.71</v>
      </c>
      <c r="J6" s="100">
        <v>3.91</v>
      </c>
      <c r="K6" s="1"/>
      <c r="L6" s="53">
        <v>34</v>
      </c>
      <c r="M6" s="100">
        <v>8.2200000000000006</v>
      </c>
      <c r="N6" s="100">
        <v>2.96</v>
      </c>
      <c r="O6" s="100">
        <v>4.1399999999999997</v>
      </c>
      <c r="R6" s="95" t="s">
        <v>43</v>
      </c>
      <c r="S6" s="37"/>
      <c r="T6" s="37"/>
      <c r="U6" s="37"/>
      <c r="V6" s="37"/>
      <c r="W6" s="37"/>
      <c r="X6" s="37"/>
    </row>
    <row r="7" spans="1:24" x14ac:dyDescent="0.3">
      <c r="A7" s="103">
        <v>2</v>
      </c>
      <c r="B7" s="49">
        <v>33</v>
      </c>
      <c r="C7" s="97">
        <v>10.78</v>
      </c>
      <c r="D7" s="97">
        <v>2.3199999999999998</v>
      </c>
      <c r="E7" s="97">
        <v>3.06</v>
      </c>
      <c r="F7" s="1"/>
      <c r="G7" s="49">
        <v>30</v>
      </c>
      <c r="H7" s="97">
        <v>8.56</v>
      </c>
      <c r="I7" s="97">
        <v>2.06</v>
      </c>
      <c r="J7" s="97">
        <v>3.51</v>
      </c>
      <c r="K7" s="1"/>
      <c r="L7" s="49">
        <v>31</v>
      </c>
      <c r="M7" s="97">
        <v>7.89</v>
      </c>
      <c r="N7" s="97">
        <v>2.78</v>
      </c>
      <c r="O7" s="97">
        <v>3.93</v>
      </c>
      <c r="R7" s="96">
        <v>1979</v>
      </c>
      <c r="S7" s="49">
        <v>18</v>
      </c>
      <c r="T7" s="49">
        <f>AVERAGE(B6:B15)</f>
        <v>32.299999999999997</v>
      </c>
      <c r="U7" s="53"/>
      <c r="V7" s="97">
        <f>AVERAGE(C6:C15)</f>
        <v>10.673</v>
      </c>
      <c r="W7" s="97">
        <f t="shared" ref="W7:X7" si="0">AVERAGE(D6:D15)</f>
        <v>2.335</v>
      </c>
      <c r="X7" s="97">
        <f t="shared" si="0"/>
        <v>3.0260000000000002</v>
      </c>
    </row>
    <row r="8" spans="1:24" x14ac:dyDescent="0.3">
      <c r="A8" s="63">
        <v>3</v>
      </c>
      <c r="B8" s="53">
        <v>29</v>
      </c>
      <c r="C8" s="98">
        <v>10.28</v>
      </c>
      <c r="D8" s="98">
        <v>2.27</v>
      </c>
      <c r="E8" s="98">
        <v>2.82</v>
      </c>
      <c r="F8" s="1"/>
      <c r="G8" s="53">
        <v>33</v>
      </c>
      <c r="H8" s="98">
        <v>8.56</v>
      </c>
      <c r="I8" s="98">
        <v>2.06</v>
      </c>
      <c r="J8" s="98">
        <v>3.86</v>
      </c>
      <c r="K8" s="1"/>
      <c r="L8" s="53">
        <v>29</v>
      </c>
      <c r="M8" s="98">
        <v>7.83</v>
      </c>
      <c r="N8" s="98">
        <v>2.4300000000000002</v>
      </c>
      <c r="O8" s="98">
        <v>3.7</v>
      </c>
      <c r="R8" s="37">
        <v>1999</v>
      </c>
      <c r="S8" s="49">
        <v>18</v>
      </c>
      <c r="T8" s="53">
        <f>AVERAGE(G6:G15)</f>
        <v>31.6</v>
      </c>
      <c r="U8" s="53"/>
      <c r="V8" s="98">
        <f>AVERAGE(H6:H15)</f>
        <v>8.3070000000000004</v>
      </c>
      <c r="W8" s="98">
        <f t="shared" ref="W8:X8" si="1">AVERAGE(I6:I15)</f>
        <v>1.9750000000000001</v>
      </c>
      <c r="X8" s="98">
        <f t="shared" si="1"/>
        <v>3.8069999999999999</v>
      </c>
    </row>
    <row r="9" spans="1:24" x14ac:dyDescent="0.3">
      <c r="A9" s="103">
        <v>4</v>
      </c>
      <c r="B9" s="49">
        <v>32</v>
      </c>
      <c r="C9" s="97">
        <v>10.83</v>
      </c>
      <c r="D9" s="97">
        <v>2.62</v>
      </c>
      <c r="E9" s="97">
        <v>2.95</v>
      </c>
      <c r="F9" s="1"/>
      <c r="G9" s="49">
        <v>32</v>
      </c>
      <c r="H9" s="97">
        <v>8.33</v>
      </c>
      <c r="I9" s="97">
        <v>1.78</v>
      </c>
      <c r="J9" s="97">
        <v>3.84</v>
      </c>
      <c r="K9" s="1"/>
      <c r="L9" s="49">
        <v>32</v>
      </c>
      <c r="M9" s="97">
        <v>8</v>
      </c>
      <c r="N9" s="97">
        <v>2.7</v>
      </c>
      <c r="O9" s="97">
        <v>4</v>
      </c>
      <c r="R9" s="96">
        <v>2019</v>
      </c>
      <c r="S9" s="49">
        <v>18</v>
      </c>
      <c r="T9" s="49">
        <f>AVERAGE(L6:L15)</f>
        <v>30.8</v>
      </c>
      <c r="U9" s="53"/>
      <c r="V9" s="97">
        <f>AVERAGE(M6:M15)</f>
        <v>8.1840000000000011</v>
      </c>
      <c r="W9" s="97">
        <f>AVERAGE(N6:N15)</f>
        <v>2.5090000000000003</v>
      </c>
      <c r="X9" s="97">
        <f>AVERAGE(O6:O15)</f>
        <v>3.7650000000000006</v>
      </c>
    </row>
    <row r="10" spans="1:24" x14ac:dyDescent="0.3">
      <c r="A10" s="63">
        <v>5</v>
      </c>
      <c r="B10" s="53">
        <v>34</v>
      </c>
      <c r="C10" s="100">
        <v>10.220000000000001</v>
      </c>
      <c r="D10" s="100">
        <v>2.71</v>
      </c>
      <c r="E10" s="100">
        <v>3.33</v>
      </c>
      <c r="F10" s="1"/>
      <c r="G10" s="53">
        <v>32</v>
      </c>
      <c r="H10" s="100">
        <v>8.06</v>
      </c>
      <c r="I10" s="100">
        <v>1.89</v>
      </c>
      <c r="J10" s="100">
        <v>3.97</v>
      </c>
      <c r="K10" s="1"/>
      <c r="L10" s="53">
        <v>31</v>
      </c>
      <c r="M10" s="100">
        <v>8.61</v>
      </c>
      <c r="N10" s="100">
        <v>2.75</v>
      </c>
      <c r="O10" s="100">
        <v>3.6</v>
      </c>
      <c r="R10" s="37"/>
      <c r="S10" s="37"/>
      <c r="T10" s="37"/>
      <c r="U10" s="37"/>
      <c r="V10" s="99"/>
      <c r="W10" s="99"/>
      <c r="X10" s="99"/>
    </row>
    <row r="11" spans="1:24" x14ac:dyDescent="0.3">
      <c r="A11" s="103">
        <v>6</v>
      </c>
      <c r="B11" s="49">
        <v>32</v>
      </c>
      <c r="C11" s="97">
        <v>10.67</v>
      </c>
      <c r="D11" s="97">
        <v>2.2799999999999998</v>
      </c>
      <c r="E11" s="97">
        <v>3</v>
      </c>
      <c r="F11" s="1"/>
      <c r="G11" s="49">
        <v>31</v>
      </c>
      <c r="H11" s="97">
        <v>8.06</v>
      </c>
      <c r="I11" s="97">
        <v>2.1</v>
      </c>
      <c r="J11" s="97">
        <v>3.85</v>
      </c>
      <c r="K11" s="1"/>
      <c r="L11" s="49">
        <v>28</v>
      </c>
      <c r="M11" s="97">
        <v>8.06</v>
      </c>
      <c r="N11" s="97">
        <v>2.34</v>
      </c>
      <c r="O11" s="97">
        <v>3.48</v>
      </c>
      <c r="R11" s="36" t="s">
        <v>36</v>
      </c>
      <c r="S11" s="37"/>
      <c r="T11" s="37"/>
      <c r="U11" s="37"/>
      <c r="V11" s="99"/>
      <c r="W11" s="99"/>
      <c r="X11" s="99"/>
    </row>
    <row r="12" spans="1:24" x14ac:dyDescent="0.3">
      <c r="A12" s="63">
        <v>7</v>
      </c>
      <c r="B12" s="49">
        <v>35</v>
      </c>
      <c r="C12" s="97">
        <v>11.22</v>
      </c>
      <c r="D12" s="97">
        <v>2.3199999999999998</v>
      </c>
      <c r="E12" s="97">
        <v>3.12</v>
      </c>
      <c r="F12" s="1"/>
      <c r="G12" s="35">
        <v>34</v>
      </c>
      <c r="H12" s="98">
        <v>8.7200000000000006</v>
      </c>
      <c r="I12" s="98">
        <v>1.93</v>
      </c>
      <c r="J12" s="98">
        <v>3.9</v>
      </c>
      <c r="K12" s="1"/>
      <c r="L12" s="35">
        <v>33</v>
      </c>
      <c r="M12" s="98">
        <v>8.17</v>
      </c>
      <c r="N12" s="98">
        <v>2.41</v>
      </c>
      <c r="O12" s="98">
        <v>4.04</v>
      </c>
      <c r="R12" s="96">
        <v>1979</v>
      </c>
      <c r="S12" s="49">
        <v>18</v>
      </c>
      <c r="T12" s="49">
        <f>AVERAGE(B21:B30)</f>
        <v>43.3</v>
      </c>
      <c r="U12" s="53"/>
      <c r="V12" s="97">
        <f>AVERAGE(C21:C30)</f>
        <v>12.960999999999999</v>
      </c>
      <c r="W12" s="97">
        <f t="shared" ref="W12:X12" si="2">AVERAGE(D21:D30)</f>
        <v>3.9079999999999999</v>
      </c>
      <c r="X12" s="97">
        <f t="shared" si="2"/>
        <v>3.347</v>
      </c>
    </row>
    <row r="13" spans="1:24" x14ac:dyDescent="0.3">
      <c r="A13" s="103">
        <v>8</v>
      </c>
      <c r="B13" s="49">
        <v>34</v>
      </c>
      <c r="C13" s="97">
        <v>11</v>
      </c>
      <c r="D13" s="97">
        <v>2.4</v>
      </c>
      <c r="E13" s="97">
        <v>3.09</v>
      </c>
      <c r="F13" s="1"/>
      <c r="G13" s="53">
        <v>31</v>
      </c>
      <c r="H13" s="98">
        <v>8.33</v>
      </c>
      <c r="I13" s="98">
        <v>2.2200000000000002</v>
      </c>
      <c r="J13" s="98">
        <v>3.72</v>
      </c>
      <c r="K13" s="1"/>
      <c r="L13" s="53">
        <v>26</v>
      </c>
      <c r="M13" s="98">
        <v>8.06</v>
      </c>
      <c r="N13" s="98">
        <v>2.2599999999999998</v>
      </c>
      <c r="O13" s="98">
        <v>3.23</v>
      </c>
      <c r="R13" s="37">
        <v>1999</v>
      </c>
      <c r="S13" s="49">
        <v>18</v>
      </c>
      <c r="T13" s="53">
        <f>AVERAGE(G21:G30)</f>
        <v>36.4</v>
      </c>
      <c r="U13" s="53"/>
      <c r="V13" s="98">
        <f>AVERAGE(H21:H30)</f>
        <v>9.7219999999999995</v>
      </c>
      <c r="W13" s="98">
        <f t="shared" ref="W13:X13" si="3">AVERAGE(I21:I30)</f>
        <v>3.9189999999999996</v>
      </c>
      <c r="X13" s="98">
        <f t="shared" si="3"/>
        <v>3.7600000000000002</v>
      </c>
    </row>
    <row r="14" spans="1:24" x14ac:dyDescent="0.3">
      <c r="A14" s="63">
        <v>9</v>
      </c>
      <c r="B14" s="49">
        <v>34</v>
      </c>
      <c r="C14" s="97">
        <v>11.39</v>
      </c>
      <c r="D14" s="97">
        <v>2.12</v>
      </c>
      <c r="E14" s="97">
        <v>2.99</v>
      </c>
      <c r="F14" s="1"/>
      <c r="G14" s="65">
        <v>31</v>
      </c>
      <c r="H14" s="104">
        <v>8.56</v>
      </c>
      <c r="I14" s="104">
        <v>1.95</v>
      </c>
      <c r="J14" s="104">
        <v>3.62</v>
      </c>
      <c r="K14" s="1"/>
      <c r="L14" s="65">
        <v>30</v>
      </c>
      <c r="M14" s="104">
        <v>8</v>
      </c>
      <c r="N14" s="104">
        <v>2.4300000000000002</v>
      </c>
      <c r="O14" s="104">
        <v>3.75</v>
      </c>
      <c r="R14" s="96">
        <v>2019</v>
      </c>
      <c r="S14" s="49">
        <v>18</v>
      </c>
      <c r="T14" s="49">
        <f>AVERAGE(L21:L30)</f>
        <v>27</v>
      </c>
      <c r="U14" s="53"/>
      <c r="V14" s="97">
        <f>AVERAGE(M21:M30)</f>
        <v>5.8299999999999992</v>
      </c>
      <c r="W14" s="97">
        <f t="shared" ref="W14:X14" si="4">AVERAGE(N21:N30)</f>
        <v>2.7899999999999996</v>
      </c>
      <c r="X14" s="97">
        <f t="shared" si="4"/>
        <v>4.6300000000000008</v>
      </c>
    </row>
    <row r="15" spans="1:24" x14ac:dyDescent="0.3">
      <c r="A15" s="103">
        <v>10</v>
      </c>
      <c r="B15" s="49">
        <v>29</v>
      </c>
      <c r="C15" s="97">
        <v>10.06</v>
      </c>
      <c r="D15" s="97">
        <v>1.89</v>
      </c>
      <c r="E15" s="97">
        <v>2.88</v>
      </c>
      <c r="F15" s="1"/>
      <c r="G15" s="49">
        <v>32</v>
      </c>
      <c r="H15" s="97">
        <v>8.2200000000000006</v>
      </c>
      <c r="I15" s="97">
        <v>2.0499999999999998</v>
      </c>
      <c r="J15" s="97">
        <v>3.89</v>
      </c>
      <c r="K15" s="1"/>
      <c r="L15" s="49">
        <v>34</v>
      </c>
      <c r="M15" s="97">
        <v>9</v>
      </c>
      <c r="N15" s="97">
        <v>2.0299999999999998</v>
      </c>
      <c r="O15" s="97">
        <v>3.78</v>
      </c>
      <c r="R15" s="37"/>
      <c r="S15" s="37"/>
      <c r="T15" s="37"/>
      <c r="U15" s="37"/>
      <c r="V15" s="99"/>
      <c r="W15" s="99"/>
      <c r="X15" s="99"/>
    </row>
    <row r="16" spans="1:24" x14ac:dyDescent="0.3">
      <c r="A16" s="95"/>
      <c r="B16" s="37"/>
      <c r="C16" s="99"/>
      <c r="D16" s="99"/>
      <c r="E16" s="99"/>
      <c r="G16" s="37"/>
      <c r="H16" s="99"/>
      <c r="I16" s="99"/>
      <c r="J16" s="99"/>
      <c r="L16" s="37"/>
      <c r="M16" s="99"/>
      <c r="N16" s="99"/>
      <c r="O16" s="99"/>
      <c r="R16" s="36" t="s">
        <v>37</v>
      </c>
      <c r="S16" s="37"/>
      <c r="T16" s="37"/>
      <c r="U16" s="37"/>
      <c r="V16" s="99"/>
      <c r="W16" s="99"/>
      <c r="X16" s="99"/>
    </row>
    <row r="17" spans="1:24" x14ac:dyDescent="0.3">
      <c r="A17" s="37"/>
      <c r="B17" s="53"/>
      <c r="C17" s="100"/>
      <c r="D17" s="100"/>
      <c r="E17" s="100"/>
      <c r="G17" s="53"/>
      <c r="H17" s="100"/>
      <c r="I17" s="100"/>
      <c r="J17" s="100"/>
      <c r="L17" s="53"/>
      <c r="M17" s="100"/>
      <c r="N17" s="100"/>
      <c r="O17" s="100"/>
      <c r="R17" s="96">
        <v>1979</v>
      </c>
      <c r="S17" s="49">
        <v>18</v>
      </c>
      <c r="T17" s="49">
        <f>AVERAGE(B36:B45)</f>
        <v>31.7</v>
      </c>
      <c r="U17" s="53"/>
      <c r="V17" s="97">
        <f>AVERAGE(C36:C45)</f>
        <v>12.827999999999999</v>
      </c>
      <c r="W17" s="97">
        <f t="shared" ref="W17:X17" si="5">AVERAGE(D36:D45)</f>
        <v>3.63</v>
      </c>
      <c r="X17" s="97">
        <f t="shared" si="5"/>
        <v>2.4710000000000001</v>
      </c>
    </row>
    <row r="18" spans="1:24" x14ac:dyDescent="0.3">
      <c r="A18" s="37"/>
      <c r="B18" s="37"/>
      <c r="C18" s="37"/>
      <c r="D18" s="37"/>
      <c r="E18" s="37"/>
      <c r="G18" s="37"/>
      <c r="H18" s="37"/>
      <c r="I18" s="37"/>
      <c r="J18" s="37"/>
      <c r="L18" s="37"/>
      <c r="M18" s="37"/>
      <c r="N18" s="37"/>
      <c r="O18" s="37"/>
      <c r="R18" s="37">
        <v>1999</v>
      </c>
      <c r="S18" s="49">
        <v>18</v>
      </c>
      <c r="T18" s="53">
        <f>AVERAGE(G36:G45)</f>
        <v>36</v>
      </c>
      <c r="U18" s="53"/>
      <c r="V18" s="98">
        <f>AVERAGE(H36:H45)</f>
        <v>11.5</v>
      </c>
      <c r="W18" s="98">
        <f t="shared" ref="W18:X18" si="6">AVERAGE(I36:I45)</f>
        <v>2.9200000000000004</v>
      </c>
      <c r="X18" s="98">
        <f t="shared" si="6"/>
        <v>3.1299999999999994</v>
      </c>
    </row>
    <row r="19" spans="1:24" ht="15.6" x14ac:dyDescent="0.3">
      <c r="A19" s="102" t="s">
        <v>36</v>
      </c>
      <c r="B19" s="150">
        <v>1979</v>
      </c>
      <c r="C19" s="150"/>
      <c r="D19" s="150"/>
      <c r="E19" s="150"/>
      <c r="G19" s="150">
        <v>1999</v>
      </c>
      <c r="H19" s="150"/>
      <c r="I19" s="150"/>
      <c r="J19" s="150"/>
      <c r="L19" s="150">
        <v>2019</v>
      </c>
      <c r="M19" s="150"/>
      <c r="N19" s="150"/>
      <c r="O19" s="150"/>
      <c r="R19" s="96">
        <v>2019</v>
      </c>
      <c r="S19" s="49">
        <v>18</v>
      </c>
      <c r="T19" s="49">
        <f>AVERAGE(L36:L45)</f>
        <v>31.4</v>
      </c>
      <c r="U19" s="53"/>
      <c r="V19" s="97">
        <f>AVERAGE(M36:M45)</f>
        <v>10.516999999999999</v>
      </c>
      <c r="W19" s="97">
        <f t="shared" ref="W19:X19" si="7">AVERAGE(N36:N45)</f>
        <v>1.9009999999999998</v>
      </c>
      <c r="X19" s="97">
        <f t="shared" si="7"/>
        <v>2.9850000000000003</v>
      </c>
    </row>
    <row r="20" spans="1:24" ht="41.4" x14ac:dyDescent="0.3">
      <c r="A20" s="38" t="s">
        <v>200</v>
      </c>
      <c r="B20" s="38" t="s">
        <v>35</v>
      </c>
      <c r="C20" s="38" t="s">
        <v>197</v>
      </c>
      <c r="D20" s="38" t="s">
        <v>47</v>
      </c>
      <c r="E20" s="38" t="s">
        <v>198</v>
      </c>
      <c r="G20" s="38" t="s">
        <v>35</v>
      </c>
      <c r="H20" s="38" t="s">
        <v>197</v>
      </c>
      <c r="I20" s="38" t="s">
        <v>47</v>
      </c>
      <c r="J20" s="38" t="s">
        <v>198</v>
      </c>
      <c r="L20" s="38" t="s">
        <v>35</v>
      </c>
      <c r="M20" s="38" t="s">
        <v>197</v>
      </c>
      <c r="N20" s="38" t="s">
        <v>47</v>
      </c>
      <c r="O20" s="38" t="s">
        <v>198</v>
      </c>
      <c r="R20" s="37"/>
      <c r="S20" s="37"/>
      <c r="T20" s="37"/>
      <c r="U20" s="37"/>
      <c r="V20" s="37"/>
      <c r="W20" s="37"/>
      <c r="X20" s="37"/>
    </row>
    <row r="21" spans="1:24" x14ac:dyDescent="0.3">
      <c r="A21" s="63">
        <v>1</v>
      </c>
      <c r="B21" s="53">
        <v>44</v>
      </c>
      <c r="C21" s="100">
        <v>13.67</v>
      </c>
      <c r="D21" s="100">
        <v>4.3499999999999996</v>
      </c>
      <c r="E21" s="100">
        <v>3.22</v>
      </c>
      <c r="F21" s="1"/>
      <c r="G21" s="53">
        <v>35</v>
      </c>
      <c r="H21" s="100">
        <v>10.61</v>
      </c>
      <c r="I21" s="100">
        <v>3.6</v>
      </c>
      <c r="J21" s="100">
        <v>3.3</v>
      </c>
      <c r="K21" s="1"/>
      <c r="L21" s="53">
        <v>27</v>
      </c>
      <c r="M21" s="100">
        <v>5.83</v>
      </c>
      <c r="N21" s="100">
        <v>2.79</v>
      </c>
      <c r="O21" s="100">
        <v>4.63</v>
      </c>
      <c r="R21" s="36" t="s">
        <v>46</v>
      </c>
      <c r="S21" s="37"/>
      <c r="T21" s="37"/>
      <c r="U21" s="37"/>
      <c r="V21" s="37"/>
      <c r="W21" s="37"/>
      <c r="X21" s="37"/>
    </row>
    <row r="22" spans="1:24" x14ac:dyDescent="0.3">
      <c r="A22" s="103">
        <v>2</v>
      </c>
      <c r="B22" s="49">
        <v>44</v>
      </c>
      <c r="C22" s="97">
        <v>13.61</v>
      </c>
      <c r="D22" s="97">
        <v>4.0999999999999996</v>
      </c>
      <c r="E22" s="97">
        <v>3.23</v>
      </c>
      <c r="F22" s="1"/>
      <c r="G22" s="49">
        <v>37</v>
      </c>
      <c r="H22" s="97">
        <v>10.28</v>
      </c>
      <c r="I22" s="97">
        <v>3.82</v>
      </c>
      <c r="J22" s="97">
        <v>3.6</v>
      </c>
      <c r="K22" s="1"/>
      <c r="L22" s="49">
        <v>27</v>
      </c>
      <c r="M22" s="97">
        <v>5.83</v>
      </c>
      <c r="N22" s="97">
        <v>2.79</v>
      </c>
      <c r="O22" s="97">
        <v>4.63</v>
      </c>
      <c r="R22" s="96">
        <v>1979</v>
      </c>
      <c r="S22" s="49">
        <v>54</v>
      </c>
      <c r="T22" s="49">
        <f>AVERAGE(B51:B60)</f>
        <v>47.6</v>
      </c>
      <c r="U22" s="37"/>
      <c r="V22" s="97">
        <f>AVERAGE(C51:C60)</f>
        <v>12.153</v>
      </c>
      <c r="W22" s="97">
        <f t="shared" ref="W22:X22" si="8">AVERAGE(D51:D60)</f>
        <v>3.4850000000000003</v>
      </c>
      <c r="X22" s="97">
        <f t="shared" si="8"/>
        <v>3.9169999999999994</v>
      </c>
    </row>
    <row r="23" spans="1:24" x14ac:dyDescent="0.3">
      <c r="A23" s="63">
        <v>3</v>
      </c>
      <c r="B23" s="53">
        <v>43</v>
      </c>
      <c r="C23" s="98">
        <v>12.89</v>
      </c>
      <c r="D23" s="98">
        <v>3.88</v>
      </c>
      <c r="E23" s="98">
        <v>3.34</v>
      </c>
      <c r="F23" s="1"/>
      <c r="G23" s="53">
        <v>36</v>
      </c>
      <c r="H23" s="98">
        <v>9.83</v>
      </c>
      <c r="I23" s="98">
        <v>3.79</v>
      </c>
      <c r="J23" s="98">
        <v>3.66</v>
      </c>
      <c r="K23" s="1"/>
      <c r="L23" s="53">
        <v>27</v>
      </c>
      <c r="M23" s="100">
        <v>5.83</v>
      </c>
      <c r="N23" s="100">
        <v>2.79</v>
      </c>
      <c r="O23" s="100">
        <v>4.63</v>
      </c>
      <c r="R23" s="37">
        <v>1999</v>
      </c>
      <c r="S23" s="49">
        <v>54</v>
      </c>
      <c r="T23" s="53">
        <f>AVERAGE(G51:G60)</f>
        <v>42.1</v>
      </c>
      <c r="U23" s="37"/>
      <c r="V23" s="100">
        <f>AVERAGE(H51:H60)</f>
        <v>10.023</v>
      </c>
      <c r="W23" s="100">
        <f t="shared" ref="W23:X23" si="9">AVERAGE(I51:I60)</f>
        <v>3.351</v>
      </c>
      <c r="X23" s="100">
        <f t="shared" si="9"/>
        <v>4.218</v>
      </c>
    </row>
    <row r="24" spans="1:24" x14ac:dyDescent="0.3">
      <c r="A24" s="103">
        <v>4</v>
      </c>
      <c r="B24" s="49">
        <v>43</v>
      </c>
      <c r="C24" s="97">
        <v>12</v>
      </c>
      <c r="D24" s="97">
        <v>3.55</v>
      </c>
      <c r="E24" s="97">
        <v>3.58</v>
      </c>
      <c r="F24" s="1"/>
      <c r="G24" s="49">
        <v>36</v>
      </c>
      <c r="H24" s="97">
        <v>9.2200000000000006</v>
      </c>
      <c r="I24" s="97">
        <v>3.93</v>
      </c>
      <c r="J24" s="97">
        <v>3.9</v>
      </c>
      <c r="K24" s="1"/>
      <c r="L24" s="49">
        <v>27</v>
      </c>
      <c r="M24" s="97">
        <v>5.83</v>
      </c>
      <c r="N24" s="97">
        <v>2.79</v>
      </c>
      <c r="O24" s="97">
        <v>4.63</v>
      </c>
      <c r="R24" s="96">
        <v>2019</v>
      </c>
      <c r="S24" s="49">
        <v>54</v>
      </c>
      <c r="T24" s="49">
        <f>AVERAGE(L51:L60)</f>
        <v>41.7</v>
      </c>
      <c r="U24" s="37"/>
      <c r="V24" s="97">
        <f>AVERAGE(M51:M60)</f>
        <v>8.1770000000000014</v>
      </c>
      <c r="W24" s="97">
        <f t="shared" ref="W24:X24" si="10">AVERAGE(N51:N60)</f>
        <v>3.0749999999999997</v>
      </c>
      <c r="X24" s="97">
        <f t="shared" si="10"/>
        <v>5.1010000000000009</v>
      </c>
    </row>
    <row r="25" spans="1:24" x14ac:dyDescent="0.3">
      <c r="A25" s="63">
        <v>5</v>
      </c>
      <c r="B25" s="53">
        <v>43</v>
      </c>
      <c r="C25" s="100">
        <v>13.44</v>
      </c>
      <c r="D25" s="100">
        <v>4.2699999999999996</v>
      </c>
      <c r="E25" s="100">
        <v>3.2</v>
      </c>
      <c r="F25" s="1"/>
      <c r="G25" s="53">
        <v>36</v>
      </c>
      <c r="H25" s="100">
        <v>10.67</v>
      </c>
      <c r="I25" s="100">
        <v>4.0999999999999996</v>
      </c>
      <c r="J25" s="100">
        <v>3.38</v>
      </c>
      <c r="K25" s="1"/>
      <c r="L25" s="53">
        <v>27</v>
      </c>
      <c r="M25" s="100">
        <v>5.83</v>
      </c>
      <c r="N25" s="100">
        <v>2.79</v>
      </c>
      <c r="O25" s="100">
        <v>4.63</v>
      </c>
    </row>
    <row r="26" spans="1:24" x14ac:dyDescent="0.3">
      <c r="A26" s="103">
        <v>6</v>
      </c>
      <c r="B26" s="49">
        <v>41</v>
      </c>
      <c r="C26" s="97">
        <v>12.72</v>
      </c>
      <c r="D26" s="97">
        <v>3.82</v>
      </c>
      <c r="E26" s="97">
        <v>3.22</v>
      </c>
      <c r="F26" s="1"/>
      <c r="G26" s="49">
        <v>37</v>
      </c>
      <c r="H26" s="97">
        <v>9.83</v>
      </c>
      <c r="I26" s="97">
        <v>4.2300000000000004</v>
      </c>
      <c r="J26" s="97">
        <v>3.76</v>
      </c>
      <c r="K26" s="1"/>
      <c r="L26" s="49">
        <v>27</v>
      </c>
      <c r="M26" s="97">
        <v>5.83</v>
      </c>
      <c r="N26" s="97">
        <v>2.79</v>
      </c>
      <c r="O26" s="97">
        <v>4.63</v>
      </c>
    </row>
    <row r="27" spans="1:24" x14ac:dyDescent="0.3">
      <c r="A27" s="63">
        <v>7</v>
      </c>
      <c r="B27" s="49">
        <v>44</v>
      </c>
      <c r="C27" s="97">
        <v>13.72</v>
      </c>
      <c r="D27" s="97">
        <v>3.79</v>
      </c>
      <c r="E27" s="97">
        <v>3.21</v>
      </c>
      <c r="F27" s="1"/>
      <c r="G27" s="35">
        <v>36</v>
      </c>
      <c r="H27" s="98">
        <v>8.89</v>
      </c>
      <c r="I27" s="98">
        <v>3.79</v>
      </c>
      <c r="J27" s="98">
        <v>4.05</v>
      </c>
      <c r="K27" s="1"/>
      <c r="L27" s="53">
        <v>27</v>
      </c>
      <c r="M27" s="100">
        <v>5.83</v>
      </c>
      <c r="N27" s="100">
        <v>2.79</v>
      </c>
      <c r="O27" s="100">
        <v>4.63</v>
      </c>
    </row>
    <row r="28" spans="1:24" x14ac:dyDescent="0.3">
      <c r="A28" s="103">
        <v>8</v>
      </c>
      <c r="B28" s="49">
        <v>45</v>
      </c>
      <c r="C28" s="97">
        <v>13.28</v>
      </c>
      <c r="D28" s="97">
        <v>3.98</v>
      </c>
      <c r="E28" s="97">
        <v>3.39</v>
      </c>
      <c r="F28" s="1"/>
      <c r="G28" s="53">
        <v>38</v>
      </c>
      <c r="H28" s="98">
        <v>9.2799999999999994</v>
      </c>
      <c r="I28" s="98">
        <v>4.17</v>
      </c>
      <c r="J28" s="98">
        <v>4.0999999999999996</v>
      </c>
      <c r="K28" s="1"/>
      <c r="L28" s="49">
        <v>27</v>
      </c>
      <c r="M28" s="97">
        <v>5.83</v>
      </c>
      <c r="N28" s="97">
        <v>2.79</v>
      </c>
      <c r="O28" s="97">
        <v>4.63</v>
      </c>
    </row>
    <row r="29" spans="1:24" x14ac:dyDescent="0.3">
      <c r="A29" s="63">
        <v>9</v>
      </c>
      <c r="B29" s="49">
        <v>43</v>
      </c>
      <c r="C29" s="97">
        <v>12.11</v>
      </c>
      <c r="D29" s="97">
        <v>3.92</v>
      </c>
      <c r="E29" s="97">
        <v>3.55</v>
      </c>
      <c r="F29" s="1"/>
      <c r="G29" s="65">
        <v>36</v>
      </c>
      <c r="H29" s="104">
        <v>9.5</v>
      </c>
      <c r="I29" s="104">
        <v>3.84</v>
      </c>
      <c r="J29" s="104">
        <v>3.79</v>
      </c>
      <c r="K29" s="1"/>
      <c r="L29" s="53">
        <v>27</v>
      </c>
      <c r="M29" s="100">
        <v>5.83</v>
      </c>
      <c r="N29" s="100">
        <v>2.79</v>
      </c>
      <c r="O29" s="100">
        <v>4.63</v>
      </c>
    </row>
    <row r="30" spans="1:24" x14ac:dyDescent="0.3">
      <c r="A30" s="103">
        <v>10</v>
      </c>
      <c r="B30" s="49">
        <v>43</v>
      </c>
      <c r="C30" s="97">
        <v>12.17</v>
      </c>
      <c r="D30" s="97">
        <v>3.42</v>
      </c>
      <c r="E30" s="97">
        <v>3.53</v>
      </c>
      <c r="F30" s="1"/>
      <c r="G30" s="49">
        <v>37</v>
      </c>
      <c r="H30" s="97">
        <v>9.11</v>
      </c>
      <c r="I30" s="97">
        <v>3.92</v>
      </c>
      <c r="J30" s="97">
        <v>4.0599999999999996</v>
      </c>
      <c r="K30" s="1"/>
      <c r="L30" s="49">
        <v>27</v>
      </c>
      <c r="M30" s="97">
        <v>5.83</v>
      </c>
      <c r="N30" s="97">
        <v>2.79</v>
      </c>
      <c r="O30" s="97">
        <v>4.63</v>
      </c>
    </row>
    <row r="34" spans="1:15" ht="15.6" x14ac:dyDescent="0.3">
      <c r="A34" s="102" t="s">
        <v>37</v>
      </c>
      <c r="B34" s="150">
        <v>1979</v>
      </c>
      <c r="C34" s="150"/>
      <c r="D34" s="150"/>
      <c r="E34" s="150"/>
      <c r="G34" s="150">
        <v>1999</v>
      </c>
      <c r="H34" s="150"/>
      <c r="I34" s="150"/>
      <c r="J34" s="150"/>
      <c r="L34" s="150">
        <v>2019</v>
      </c>
      <c r="M34" s="150"/>
      <c r="N34" s="150"/>
      <c r="O34" s="150"/>
    </row>
    <row r="35" spans="1:15" ht="41.4" x14ac:dyDescent="0.3">
      <c r="A35" s="38" t="s">
        <v>200</v>
      </c>
      <c r="B35" s="38" t="s">
        <v>35</v>
      </c>
      <c r="C35" s="38" t="s">
        <v>197</v>
      </c>
      <c r="D35" s="38" t="s">
        <v>47</v>
      </c>
      <c r="E35" s="38" t="s">
        <v>198</v>
      </c>
      <c r="G35" s="38" t="s">
        <v>35</v>
      </c>
      <c r="H35" s="38" t="s">
        <v>197</v>
      </c>
      <c r="I35" s="38" t="s">
        <v>47</v>
      </c>
      <c r="J35" s="38" t="s">
        <v>198</v>
      </c>
      <c r="L35" s="38" t="s">
        <v>35</v>
      </c>
      <c r="M35" s="38" t="s">
        <v>197</v>
      </c>
      <c r="N35" s="38" t="s">
        <v>47</v>
      </c>
      <c r="O35" s="38" t="s">
        <v>198</v>
      </c>
    </row>
    <row r="36" spans="1:15" x14ac:dyDescent="0.3">
      <c r="A36" s="63">
        <v>1</v>
      </c>
      <c r="B36" s="53">
        <v>31</v>
      </c>
      <c r="C36" s="100">
        <v>12.61</v>
      </c>
      <c r="D36" s="100">
        <v>3.57</v>
      </c>
      <c r="E36" s="100">
        <v>2.46</v>
      </c>
      <c r="F36" s="1"/>
      <c r="G36" s="108">
        <v>36</v>
      </c>
      <c r="H36" s="97">
        <v>11.5</v>
      </c>
      <c r="I36" s="97">
        <v>2.92</v>
      </c>
      <c r="J36" s="97">
        <v>3.13</v>
      </c>
      <c r="K36" s="1"/>
      <c r="L36" s="53">
        <v>31</v>
      </c>
      <c r="M36" s="100">
        <v>10.78</v>
      </c>
      <c r="N36" s="100">
        <v>1.63</v>
      </c>
      <c r="O36" s="100">
        <v>2.87</v>
      </c>
    </row>
    <row r="37" spans="1:15" x14ac:dyDescent="0.3">
      <c r="A37" s="103">
        <v>2</v>
      </c>
      <c r="B37" s="49">
        <v>32</v>
      </c>
      <c r="C37" s="97">
        <v>12.89</v>
      </c>
      <c r="D37" s="97">
        <v>3.71</v>
      </c>
      <c r="E37" s="97">
        <v>2.48</v>
      </c>
      <c r="F37" s="1"/>
      <c r="G37" s="108">
        <v>36</v>
      </c>
      <c r="H37" s="97">
        <v>11.5</v>
      </c>
      <c r="I37" s="97">
        <v>2.92</v>
      </c>
      <c r="J37" s="97">
        <v>3.13</v>
      </c>
      <c r="K37" s="1"/>
      <c r="L37" s="49">
        <v>32</v>
      </c>
      <c r="M37" s="97">
        <v>10.5</v>
      </c>
      <c r="N37" s="97">
        <v>1.79</v>
      </c>
      <c r="O37" s="97">
        <v>3.05</v>
      </c>
    </row>
    <row r="38" spans="1:15" x14ac:dyDescent="0.3">
      <c r="A38" s="63">
        <v>3</v>
      </c>
      <c r="B38" s="53">
        <v>32</v>
      </c>
      <c r="C38" s="98">
        <v>13.06</v>
      </c>
      <c r="D38" s="98">
        <v>3.59</v>
      </c>
      <c r="E38" s="98">
        <v>2.4500000000000002</v>
      </c>
      <c r="F38" s="1"/>
      <c r="G38" s="108">
        <v>36</v>
      </c>
      <c r="H38" s="97">
        <v>11.5</v>
      </c>
      <c r="I38" s="97">
        <v>2.92</v>
      </c>
      <c r="J38" s="97">
        <v>3.13</v>
      </c>
      <c r="K38" s="1"/>
      <c r="L38" s="53">
        <v>32</v>
      </c>
      <c r="M38" s="98">
        <v>10.72</v>
      </c>
      <c r="N38" s="98">
        <v>1.87</v>
      </c>
      <c r="O38" s="98">
        <v>2.98</v>
      </c>
    </row>
    <row r="39" spans="1:15" x14ac:dyDescent="0.3">
      <c r="A39" s="103">
        <v>4</v>
      </c>
      <c r="B39" s="49">
        <v>32</v>
      </c>
      <c r="C39" s="97">
        <v>13</v>
      </c>
      <c r="D39" s="97">
        <v>3.65</v>
      </c>
      <c r="E39" s="97">
        <v>2.46</v>
      </c>
      <c r="F39" s="1"/>
      <c r="G39" s="108">
        <v>36</v>
      </c>
      <c r="H39" s="97">
        <v>11.5</v>
      </c>
      <c r="I39" s="97">
        <v>2.92</v>
      </c>
      <c r="J39" s="97">
        <v>3.13</v>
      </c>
      <c r="K39" s="1"/>
      <c r="L39" s="49">
        <v>32</v>
      </c>
      <c r="M39" s="97">
        <v>10.5</v>
      </c>
      <c r="N39" s="97">
        <v>2.1800000000000002</v>
      </c>
      <c r="O39" s="97">
        <v>3.05</v>
      </c>
    </row>
    <row r="40" spans="1:15" x14ac:dyDescent="0.3">
      <c r="A40" s="63">
        <v>5</v>
      </c>
      <c r="B40" s="53">
        <v>31</v>
      </c>
      <c r="C40" s="100">
        <v>12.56</v>
      </c>
      <c r="D40" s="100">
        <v>3.48</v>
      </c>
      <c r="E40" s="100">
        <v>2.4700000000000002</v>
      </c>
      <c r="F40" s="1"/>
      <c r="G40" s="108">
        <v>36</v>
      </c>
      <c r="H40" s="97">
        <v>11.5</v>
      </c>
      <c r="I40" s="97">
        <v>2.92</v>
      </c>
      <c r="J40" s="97">
        <v>3.13</v>
      </c>
      <c r="K40" s="1"/>
      <c r="L40" s="53">
        <v>32</v>
      </c>
      <c r="M40" s="100">
        <v>10.72</v>
      </c>
      <c r="N40" s="100">
        <v>1.81</v>
      </c>
      <c r="O40" s="100">
        <v>2.98</v>
      </c>
    </row>
    <row r="41" spans="1:15" x14ac:dyDescent="0.3">
      <c r="A41" s="103">
        <v>6</v>
      </c>
      <c r="B41" s="49">
        <v>32</v>
      </c>
      <c r="C41" s="97">
        <v>12.94</v>
      </c>
      <c r="D41" s="97">
        <v>3.69</v>
      </c>
      <c r="E41" s="97">
        <v>2.4700000000000002</v>
      </c>
      <c r="F41" s="1"/>
      <c r="G41" s="108">
        <v>36</v>
      </c>
      <c r="H41" s="97">
        <v>11.5</v>
      </c>
      <c r="I41" s="97">
        <v>2.92</v>
      </c>
      <c r="J41" s="97">
        <v>3.13</v>
      </c>
      <c r="K41" s="1"/>
      <c r="L41" s="49">
        <v>31</v>
      </c>
      <c r="M41" s="97">
        <v>10.33</v>
      </c>
      <c r="N41" s="97">
        <v>1.94</v>
      </c>
      <c r="O41" s="97">
        <v>3</v>
      </c>
    </row>
    <row r="42" spans="1:15" x14ac:dyDescent="0.3">
      <c r="A42" s="63">
        <v>7</v>
      </c>
      <c r="B42" s="49">
        <v>32</v>
      </c>
      <c r="C42" s="97">
        <v>13</v>
      </c>
      <c r="D42" s="97">
        <v>3.65</v>
      </c>
      <c r="E42" s="97">
        <v>2.46</v>
      </c>
      <c r="F42" s="1"/>
      <c r="G42" s="108">
        <v>36</v>
      </c>
      <c r="H42" s="97">
        <v>11.5</v>
      </c>
      <c r="I42" s="97">
        <v>2.92</v>
      </c>
      <c r="J42" s="97">
        <v>3.13</v>
      </c>
      <c r="K42" s="1"/>
      <c r="L42" s="35">
        <v>31</v>
      </c>
      <c r="M42" s="98">
        <v>9.94</v>
      </c>
      <c r="N42" s="98">
        <v>1.89</v>
      </c>
      <c r="O42" s="98">
        <v>3.12</v>
      </c>
    </row>
    <row r="43" spans="1:15" x14ac:dyDescent="0.3">
      <c r="A43" s="103">
        <v>8</v>
      </c>
      <c r="B43" s="49">
        <v>32</v>
      </c>
      <c r="C43" s="97">
        <v>12.72</v>
      </c>
      <c r="D43" s="97">
        <v>3.68</v>
      </c>
      <c r="E43" s="97">
        <v>2.52</v>
      </c>
      <c r="F43" s="1"/>
      <c r="G43" s="108">
        <v>36</v>
      </c>
      <c r="H43" s="97">
        <v>11.5</v>
      </c>
      <c r="I43" s="97">
        <v>2.92</v>
      </c>
      <c r="J43" s="97">
        <v>3.13</v>
      </c>
      <c r="K43" s="1"/>
      <c r="L43" s="53">
        <v>31</v>
      </c>
      <c r="M43" s="98">
        <v>10.72</v>
      </c>
      <c r="N43" s="98">
        <v>2.0499999999999998</v>
      </c>
      <c r="O43" s="98">
        <v>2.89</v>
      </c>
    </row>
    <row r="44" spans="1:15" x14ac:dyDescent="0.3">
      <c r="A44" s="63">
        <v>9</v>
      </c>
      <c r="B44" s="49">
        <v>32</v>
      </c>
      <c r="C44" s="97">
        <v>12.89</v>
      </c>
      <c r="D44" s="97">
        <v>3.71</v>
      </c>
      <c r="E44" s="97">
        <v>2.48</v>
      </c>
      <c r="F44" s="1"/>
      <c r="G44" s="108">
        <v>36</v>
      </c>
      <c r="H44" s="97">
        <v>11.5</v>
      </c>
      <c r="I44" s="97">
        <v>2.92</v>
      </c>
      <c r="J44" s="97">
        <v>3.13</v>
      </c>
      <c r="K44" s="1"/>
      <c r="L44" s="65">
        <v>29</v>
      </c>
      <c r="M44" s="104">
        <v>10.18</v>
      </c>
      <c r="N44" s="104">
        <v>1.86</v>
      </c>
      <c r="O44" s="104">
        <v>2.85</v>
      </c>
    </row>
    <row r="45" spans="1:15" x14ac:dyDescent="0.3">
      <c r="A45" s="103">
        <v>10</v>
      </c>
      <c r="B45" s="49">
        <v>31</v>
      </c>
      <c r="C45" s="97">
        <v>12.61</v>
      </c>
      <c r="D45" s="97">
        <v>3.57</v>
      </c>
      <c r="E45" s="97">
        <v>2.46</v>
      </c>
      <c r="F45" s="1"/>
      <c r="G45" s="108">
        <v>36</v>
      </c>
      <c r="H45" s="97">
        <v>11.5</v>
      </c>
      <c r="I45" s="97">
        <v>2.92</v>
      </c>
      <c r="J45" s="97">
        <v>3.13</v>
      </c>
      <c r="K45" s="1"/>
      <c r="L45" s="49">
        <v>33</v>
      </c>
      <c r="M45" s="97">
        <v>10.78</v>
      </c>
      <c r="N45" s="97">
        <v>1.99</v>
      </c>
      <c r="O45" s="97">
        <v>3.06</v>
      </c>
    </row>
    <row r="46" spans="1:1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6" x14ac:dyDescent="0.3">
      <c r="A49" s="102" t="s">
        <v>46</v>
      </c>
      <c r="B49" s="150">
        <v>1979</v>
      </c>
      <c r="C49" s="150"/>
      <c r="D49" s="150"/>
      <c r="E49" s="150"/>
      <c r="G49" s="150">
        <v>1999</v>
      </c>
      <c r="H49" s="150"/>
      <c r="I49" s="150"/>
      <c r="J49" s="150"/>
      <c r="L49" s="150">
        <v>2019</v>
      </c>
      <c r="M49" s="150"/>
      <c r="N49" s="150"/>
      <c r="O49" s="150"/>
    </row>
    <row r="50" spans="1:15" ht="41.4" x14ac:dyDescent="0.3">
      <c r="A50" s="38" t="s">
        <v>200</v>
      </c>
      <c r="B50" s="38" t="s">
        <v>35</v>
      </c>
      <c r="C50" s="38" t="s">
        <v>197</v>
      </c>
      <c r="D50" s="38" t="s">
        <v>47</v>
      </c>
      <c r="E50" s="38" t="s">
        <v>198</v>
      </c>
      <c r="G50" s="38" t="s">
        <v>35</v>
      </c>
      <c r="H50" s="38" t="s">
        <v>197</v>
      </c>
      <c r="I50" s="38" t="s">
        <v>47</v>
      </c>
      <c r="J50" s="38" t="s">
        <v>198</v>
      </c>
      <c r="L50" s="38" t="s">
        <v>35</v>
      </c>
      <c r="M50" s="38" t="s">
        <v>197</v>
      </c>
      <c r="N50" s="38" t="s">
        <v>47</v>
      </c>
      <c r="O50" s="38" t="s">
        <v>198</v>
      </c>
    </row>
    <row r="51" spans="1:15" x14ac:dyDescent="0.3">
      <c r="A51" s="63">
        <v>1</v>
      </c>
      <c r="B51" s="53">
        <v>47</v>
      </c>
      <c r="C51" s="53">
        <v>12.19</v>
      </c>
      <c r="D51" s="53">
        <v>3.75</v>
      </c>
      <c r="E51" s="53">
        <v>3.86</v>
      </c>
      <c r="F51" s="1"/>
      <c r="G51" s="53">
        <v>42</v>
      </c>
      <c r="H51" s="53">
        <v>9.93</v>
      </c>
      <c r="I51" s="53">
        <v>3.25</v>
      </c>
      <c r="J51" s="53">
        <v>4.2300000000000004</v>
      </c>
      <c r="K51" s="1"/>
      <c r="L51" s="53">
        <v>43</v>
      </c>
      <c r="M51" s="100">
        <v>8.2799999999999994</v>
      </c>
      <c r="N51" s="100">
        <v>3.21</v>
      </c>
      <c r="O51" s="100">
        <v>5.19</v>
      </c>
    </row>
    <row r="52" spans="1:15" x14ac:dyDescent="0.3">
      <c r="A52" s="103">
        <v>2</v>
      </c>
      <c r="B52" s="49">
        <v>48</v>
      </c>
      <c r="C52" s="97">
        <v>12.43</v>
      </c>
      <c r="D52" s="97">
        <v>3.61</v>
      </c>
      <c r="E52" s="97">
        <v>3.86</v>
      </c>
      <c r="F52" s="1"/>
      <c r="G52" s="49">
        <v>41</v>
      </c>
      <c r="H52" s="97">
        <v>10.11</v>
      </c>
      <c r="I52" s="97">
        <v>3.2</v>
      </c>
      <c r="J52" s="97">
        <v>4.05</v>
      </c>
      <c r="K52" s="1"/>
      <c r="L52" s="49">
        <v>42</v>
      </c>
      <c r="M52" s="97">
        <v>8.07</v>
      </c>
      <c r="N52" s="97">
        <v>3.12</v>
      </c>
      <c r="O52" s="97">
        <v>5.2</v>
      </c>
    </row>
    <row r="53" spans="1:15" x14ac:dyDescent="0.3">
      <c r="A53" s="63">
        <v>3</v>
      </c>
      <c r="B53" s="53">
        <v>47</v>
      </c>
      <c r="C53" s="98">
        <v>12.07</v>
      </c>
      <c r="D53" s="98">
        <v>3.5</v>
      </c>
      <c r="E53" s="98">
        <v>3.89</v>
      </c>
      <c r="F53" s="1"/>
      <c r="G53" s="53">
        <v>43</v>
      </c>
      <c r="H53" s="98">
        <v>9.9600000000000009</v>
      </c>
      <c r="I53" s="98">
        <v>3.19</v>
      </c>
      <c r="J53" s="98">
        <v>4.32</v>
      </c>
      <c r="K53" s="1"/>
      <c r="L53" s="53">
        <v>41</v>
      </c>
      <c r="M53" s="98">
        <v>8.1300000000000008</v>
      </c>
      <c r="N53" s="98">
        <v>3.1</v>
      </c>
      <c r="O53" s="98">
        <v>5.04</v>
      </c>
    </row>
    <row r="54" spans="1:15" x14ac:dyDescent="0.3">
      <c r="A54" s="103">
        <v>4</v>
      </c>
      <c r="B54" s="49">
        <v>49</v>
      </c>
      <c r="C54" s="97">
        <v>11.94</v>
      </c>
      <c r="D54" s="97">
        <v>3.36</v>
      </c>
      <c r="E54" s="97">
        <v>4.0999999999999996</v>
      </c>
      <c r="F54" s="1"/>
      <c r="G54" s="49">
        <v>36</v>
      </c>
      <c r="H54" s="97">
        <v>11.5</v>
      </c>
      <c r="I54" s="97">
        <v>3.92</v>
      </c>
      <c r="J54" s="97">
        <v>3.13</v>
      </c>
      <c r="K54" s="1"/>
      <c r="L54" s="49">
        <v>43</v>
      </c>
      <c r="M54" s="97">
        <v>8.11</v>
      </c>
      <c r="N54" s="97">
        <v>3.17</v>
      </c>
      <c r="O54" s="97">
        <v>5.3</v>
      </c>
    </row>
    <row r="55" spans="1:15" x14ac:dyDescent="0.3">
      <c r="A55" s="63">
        <v>5</v>
      </c>
      <c r="B55" s="53">
        <v>47</v>
      </c>
      <c r="C55" s="100">
        <v>12.07</v>
      </c>
      <c r="D55" s="100">
        <v>3.74</v>
      </c>
      <c r="E55" s="100">
        <v>3.89</v>
      </c>
      <c r="F55" s="1"/>
      <c r="G55" s="53">
        <v>42</v>
      </c>
      <c r="H55" s="100">
        <v>10.07</v>
      </c>
      <c r="I55" s="100">
        <v>3.39</v>
      </c>
      <c r="J55" s="100">
        <v>4.17</v>
      </c>
      <c r="K55" s="1"/>
      <c r="L55" s="53">
        <v>41</v>
      </c>
      <c r="M55" s="100">
        <v>8.39</v>
      </c>
      <c r="N55" s="100">
        <v>3.17</v>
      </c>
      <c r="O55" s="100">
        <v>4.8899999999999997</v>
      </c>
    </row>
    <row r="56" spans="1:15" x14ac:dyDescent="0.3">
      <c r="A56" s="103">
        <v>6</v>
      </c>
      <c r="B56" s="49">
        <v>47</v>
      </c>
      <c r="C56" s="97">
        <v>12.11</v>
      </c>
      <c r="D56" s="97">
        <v>3.43</v>
      </c>
      <c r="E56" s="97">
        <v>3.88</v>
      </c>
      <c r="F56" s="1"/>
      <c r="G56" s="49">
        <v>43</v>
      </c>
      <c r="H56" s="97">
        <v>9.8000000000000007</v>
      </c>
      <c r="I56" s="97">
        <v>3.45</v>
      </c>
      <c r="J56" s="97">
        <v>4.3899999999999997</v>
      </c>
      <c r="K56" s="1"/>
      <c r="L56" s="49">
        <v>39</v>
      </c>
      <c r="M56" s="97">
        <v>8.07</v>
      </c>
      <c r="N56" s="97">
        <v>2.98</v>
      </c>
      <c r="O56" s="97">
        <v>4.83</v>
      </c>
    </row>
    <row r="57" spans="1:15" x14ac:dyDescent="0.3">
      <c r="A57" s="63">
        <v>7</v>
      </c>
      <c r="B57" s="49">
        <v>48</v>
      </c>
      <c r="C57" s="97">
        <v>12.65</v>
      </c>
      <c r="D57" s="97">
        <v>3.42</v>
      </c>
      <c r="E57" s="97">
        <v>3.8</v>
      </c>
      <c r="F57" s="1"/>
      <c r="G57" s="35">
        <v>44</v>
      </c>
      <c r="H57" s="98">
        <v>9.6999999999999993</v>
      </c>
      <c r="I57" s="98">
        <v>3.19</v>
      </c>
      <c r="J57" s="98">
        <v>4.53</v>
      </c>
      <c r="K57" s="1"/>
      <c r="L57" s="35">
        <v>43</v>
      </c>
      <c r="M57" s="98">
        <v>7.98</v>
      </c>
      <c r="N57" s="98">
        <v>2.9</v>
      </c>
      <c r="O57" s="98">
        <v>5.39</v>
      </c>
    </row>
    <row r="58" spans="1:15" x14ac:dyDescent="0.3">
      <c r="A58" s="103">
        <v>8</v>
      </c>
      <c r="B58" s="49">
        <v>49</v>
      </c>
      <c r="C58" s="97">
        <v>12.33</v>
      </c>
      <c r="D58" s="97">
        <v>3.5</v>
      </c>
      <c r="E58" s="97">
        <v>3.97</v>
      </c>
      <c r="F58" s="1"/>
      <c r="G58" s="53">
        <v>44</v>
      </c>
      <c r="H58" s="98">
        <v>9.6999999999999993</v>
      </c>
      <c r="I58" s="98">
        <v>3.42</v>
      </c>
      <c r="J58" s="98">
        <v>4.53</v>
      </c>
      <c r="K58" s="1"/>
      <c r="L58" s="53">
        <v>40</v>
      </c>
      <c r="M58" s="98">
        <v>8.1999999999999993</v>
      </c>
      <c r="N58" s="98">
        <v>3.09</v>
      </c>
      <c r="O58" s="98">
        <v>4.88</v>
      </c>
    </row>
    <row r="59" spans="1:15" x14ac:dyDescent="0.3">
      <c r="A59" s="63">
        <v>9</v>
      </c>
      <c r="B59" s="49">
        <v>48</v>
      </c>
      <c r="C59" s="97">
        <v>12.13</v>
      </c>
      <c r="D59" s="97">
        <v>3.34</v>
      </c>
      <c r="E59" s="97">
        <v>3.96</v>
      </c>
      <c r="F59" s="1"/>
      <c r="G59" s="65">
        <v>43</v>
      </c>
      <c r="H59" s="104">
        <v>9.85</v>
      </c>
      <c r="I59" s="104">
        <v>3.19</v>
      </c>
      <c r="J59" s="104">
        <v>4.3600000000000003</v>
      </c>
      <c r="K59" s="1"/>
      <c r="L59" s="65">
        <v>42</v>
      </c>
      <c r="M59" s="104">
        <v>8</v>
      </c>
      <c r="N59" s="104">
        <v>2.95</v>
      </c>
      <c r="O59" s="104">
        <v>5.25</v>
      </c>
    </row>
    <row r="60" spans="1:15" x14ac:dyDescent="0.3">
      <c r="A60" s="103">
        <v>10</v>
      </c>
      <c r="B60" s="49">
        <v>46</v>
      </c>
      <c r="C60" s="97">
        <v>11.61</v>
      </c>
      <c r="D60" s="97">
        <v>3.2</v>
      </c>
      <c r="E60" s="97">
        <v>3.96</v>
      </c>
      <c r="F60" s="1"/>
      <c r="G60" s="49">
        <v>43</v>
      </c>
      <c r="H60" s="97">
        <v>9.61</v>
      </c>
      <c r="I60" s="97">
        <v>3.31</v>
      </c>
      <c r="J60" s="97">
        <v>4.47</v>
      </c>
      <c r="K60" s="1"/>
      <c r="L60" s="49">
        <v>43</v>
      </c>
      <c r="M60" s="97">
        <v>8.5399999999999991</v>
      </c>
      <c r="N60" s="97">
        <v>3.06</v>
      </c>
      <c r="O60" s="9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4" x14ac:dyDescent="0.3"/>
  <cols>
    <col min="1" max="1" width="10.77734375" bestFit="1" customWidth="1"/>
    <col min="3" max="3" width="12.77734375" bestFit="1" customWidth="1"/>
  </cols>
  <sheetData>
    <row r="3" spans="1:3" x14ac:dyDescent="0.3">
      <c r="A3" s="10" t="s">
        <v>40</v>
      </c>
      <c r="B3" s="10" t="s">
        <v>41</v>
      </c>
      <c r="C3" s="10" t="s">
        <v>42</v>
      </c>
    </row>
    <row r="4" spans="1:3" x14ac:dyDescent="0.3">
      <c r="A4" s="8" t="s">
        <v>43</v>
      </c>
      <c r="B4" s="3">
        <v>5.08</v>
      </c>
      <c r="C4" s="3">
        <v>2.39</v>
      </c>
    </row>
    <row r="5" spans="1:3" x14ac:dyDescent="0.3">
      <c r="A5" t="s">
        <v>36</v>
      </c>
      <c r="B5" s="1">
        <v>2.52</v>
      </c>
      <c r="C5" s="1">
        <v>6.16</v>
      </c>
    </row>
    <row r="6" spans="1:3" x14ac:dyDescent="0.3">
      <c r="A6" s="8" t="s">
        <v>37</v>
      </c>
      <c r="B6" s="3">
        <v>7.17</v>
      </c>
      <c r="C6" s="3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showGridLines="0" workbookViewId="0">
      <selection activeCell="H17" sqref="H17"/>
    </sheetView>
  </sheetViews>
  <sheetFormatPr defaultRowHeight="14.4" x14ac:dyDescent="0.3"/>
  <cols>
    <col min="3" max="3" width="10.5546875" customWidth="1"/>
    <col min="4" max="4" width="9.44140625" bestFit="1" customWidth="1"/>
    <col min="6" max="6" width="11" customWidth="1"/>
    <col min="7" max="7" width="13.21875" customWidth="1"/>
  </cols>
  <sheetData>
    <row r="3" spans="3:7" ht="43.2" x14ac:dyDescent="0.3">
      <c r="C3" s="11" t="s">
        <v>40</v>
      </c>
      <c r="D3" s="11" t="s">
        <v>45</v>
      </c>
      <c r="E3" s="11" t="s">
        <v>44</v>
      </c>
      <c r="F3" s="11" t="s">
        <v>207</v>
      </c>
      <c r="G3" s="11" t="s">
        <v>208</v>
      </c>
    </row>
    <row r="4" spans="3:7" x14ac:dyDescent="0.3">
      <c r="C4" s="151" t="s">
        <v>37</v>
      </c>
      <c r="D4" s="106" t="s">
        <v>209</v>
      </c>
      <c r="E4" s="111">
        <v>0.56000000000000005</v>
      </c>
      <c r="F4" s="114">
        <v>0.35</v>
      </c>
      <c r="G4" s="114">
        <v>0.22</v>
      </c>
    </row>
    <row r="5" spans="3:7" x14ac:dyDescent="0.3">
      <c r="C5" s="152"/>
      <c r="D5" s="107" t="s">
        <v>210</v>
      </c>
      <c r="E5" s="112">
        <v>0.6</v>
      </c>
      <c r="F5" s="115">
        <v>0.28000000000000003</v>
      </c>
      <c r="G5" s="115">
        <v>0.32</v>
      </c>
    </row>
    <row r="6" spans="3:7" x14ac:dyDescent="0.3">
      <c r="C6" s="153" t="s">
        <v>36</v>
      </c>
      <c r="D6" s="106" t="s">
        <v>209</v>
      </c>
      <c r="E6" s="113">
        <v>0.46</v>
      </c>
      <c r="F6" s="116">
        <v>0.2</v>
      </c>
      <c r="G6" s="116">
        <v>0.27</v>
      </c>
    </row>
    <row r="7" spans="3:7" x14ac:dyDescent="0.3">
      <c r="C7" s="152"/>
      <c r="D7" s="107" t="s">
        <v>210</v>
      </c>
      <c r="E7" s="113">
        <v>0.64</v>
      </c>
      <c r="F7" s="116">
        <v>0.18</v>
      </c>
      <c r="G7" s="116">
        <v>0.46</v>
      </c>
    </row>
    <row r="8" spans="3:7" x14ac:dyDescent="0.3">
      <c r="C8" s="151" t="s">
        <v>43</v>
      </c>
      <c r="D8" s="106" t="s">
        <v>209</v>
      </c>
      <c r="E8" s="111">
        <v>0.46</v>
      </c>
      <c r="F8" s="114">
        <v>0.24</v>
      </c>
      <c r="G8" s="114">
        <v>0.22</v>
      </c>
    </row>
    <row r="9" spans="3:7" x14ac:dyDescent="0.3">
      <c r="C9" s="152"/>
      <c r="D9" s="107" t="s">
        <v>210</v>
      </c>
      <c r="E9" s="112">
        <v>0.56000000000000005</v>
      </c>
      <c r="F9" s="115">
        <v>0.27</v>
      </c>
      <c r="G9" s="115">
        <v>0.28999999999999998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01D-E36F-4F14-87D7-20731F77FBF1}">
  <dimension ref="A1:H69"/>
  <sheetViews>
    <sheetView topLeftCell="A30" workbookViewId="0">
      <selection activeCell="F53" sqref="F53"/>
    </sheetView>
  </sheetViews>
  <sheetFormatPr defaultRowHeight="14.4" x14ac:dyDescent="0.3"/>
  <cols>
    <col min="1" max="1" width="8.77734375" style="1"/>
    <col min="2" max="2" width="30.21875" bestFit="1" customWidth="1"/>
    <col min="3" max="3" width="28.44140625" bestFit="1" customWidth="1"/>
    <col min="4" max="4" width="15.5546875" style="1" bestFit="1" customWidth="1"/>
    <col min="5" max="5" width="21.6640625" bestFit="1" customWidth="1"/>
    <col min="6" max="6" width="36.33203125" bestFit="1" customWidth="1"/>
    <col min="7" max="7" width="22.109375" bestFit="1" customWidth="1"/>
    <col min="8" max="8" width="37.44140625" bestFit="1" customWidth="1"/>
  </cols>
  <sheetData>
    <row r="1" spans="1:8" x14ac:dyDescent="0.3">
      <c r="A1" s="10" t="s">
        <v>293</v>
      </c>
      <c r="B1" s="10" t="s">
        <v>295</v>
      </c>
      <c r="C1" s="10" t="s">
        <v>296</v>
      </c>
      <c r="D1" s="10" t="s">
        <v>297</v>
      </c>
      <c r="E1">
        <v>1999</v>
      </c>
      <c r="F1" t="s">
        <v>290</v>
      </c>
      <c r="G1">
        <v>1979</v>
      </c>
      <c r="H1" t="s">
        <v>290</v>
      </c>
    </row>
    <row r="2" spans="1:8" x14ac:dyDescent="0.3">
      <c r="A2" s="3" t="s">
        <v>80</v>
      </c>
      <c r="B2" s="123" t="s">
        <v>13</v>
      </c>
      <c r="C2" s="124" t="s">
        <v>79</v>
      </c>
      <c r="D2" s="126" t="s">
        <v>304</v>
      </c>
      <c r="E2" s="7" t="s">
        <v>289</v>
      </c>
      <c r="F2" s="7" t="s">
        <v>288</v>
      </c>
      <c r="G2" s="7" t="s">
        <v>289</v>
      </c>
      <c r="H2" s="7" t="s">
        <v>288</v>
      </c>
    </row>
    <row r="3" spans="1:8" x14ac:dyDescent="0.3">
      <c r="A3" s="1" t="s">
        <v>83</v>
      </c>
      <c r="B3" s="125" t="s">
        <v>298</v>
      </c>
      <c r="C3" s="122"/>
      <c r="D3" s="1" t="s">
        <v>304</v>
      </c>
      <c r="E3" s="7" t="s">
        <v>287</v>
      </c>
      <c r="F3" s="7"/>
      <c r="G3" s="7" t="s">
        <v>287</v>
      </c>
    </row>
    <row r="4" spans="1:8" x14ac:dyDescent="0.3">
      <c r="A4" s="3" t="s">
        <v>85</v>
      </c>
      <c r="B4" s="124" t="s">
        <v>84</v>
      </c>
      <c r="C4" s="123"/>
      <c r="D4" s="3" t="s">
        <v>304</v>
      </c>
      <c r="E4" s="7" t="s">
        <v>285</v>
      </c>
      <c r="F4" s="7" t="s">
        <v>284</v>
      </c>
      <c r="G4" s="7" t="s">
        <v>286</v>
      </c>
    </row>
    <row r="5" spans="1:8" x14ac:dyDescent="0.3">
      <c r="A5" s="1" t="s">
        <v>90</v>
      </c>
      <c r="B5" s="122" t="s">
        <v>20</v>
      </c>
      <c r="C5" s="122"/>
      <c r="D5" s="1" t="s">
        <v>305</v>
      </c>
      <c r="E5" s="7" t="s">
        <v>283</v>
      </c>
      <c r="F5" s="7"/>
      <c r="G5" s="7" t="s">
        <v>285</v>
      </c>
      <c r="H5" t="s">
        <v>284</v>
      </c>
    </row>
    <row r="6" spans="1:8" x14ac:dyDescent="0.3">
      <c r="A6" s="3" t="s">
        <v>92</v>
      </c>
      <c r="B6" s="123" t="s">
        <v>91</v>
      </c>
      <c r="C6" s="123"/>
      <c r="D6" s="3" t="s">
        <v>305</v>
      </c>
      <c r="E6" s="7" t="s">
        <v>281</v>
      </c>
      <c r="F6" s="7"/>
      <c r="G6" s="7" t="s">
        <v>283</v>
      </c>
    </row>
    <row r="7" spans="1:8" x14ac:dyDescent="0.3">
      <c r="A7" s="3" t="s">
        <v>97</v>
      </c>
      <c r="B7" s="123" t="s">
        <v>2</v>
      </c>
      <c r="C7" s="124"/>
      <c r="D7" s="126" t="s">
        <v>305</v>
      </c>
      <c r="E7" s="7" t="s">
        <v>282</v>
      </c>
      <c r="F7" s="7"/>
      <c r="G7" s="7" t="s">
        <v>281</v>
      </c>
    </row>
    <row r="8" spans="1:8" x14ac:dyDescent="0.3">
      <c r="A8" s="3"/>
      <c r="B8" s="124" t="s">
        <v>308</v>
      </c>
      <c r="C8" s="123"/>
      <c r="D8" s="3" t="s">
        <v>306</v>
      </c>
      <c r="E8" s="7" t="s">
        <v>94</v>
      </c>
      <c r="F8" s="7"/>
      <c r="G8" s="7" t="s">
        <v>280</v>
      </c>
    </row>
    <row r="9" spans="1:8" x14ac:dyDescent="0.3">
      <c r="A9" s="3"/>
      <c r="B9" s="123" t="s">
        <v>309</v>
      </c>
      <c r="C9" s="123"/>
      <c r="D9" s="3" t="s">
        <v>306</v>
      </c>
      <c r="E9" s="7" t="s">
        <v>96</v>
      </c>
      <c r="F9" s="7"/>
      <c r="G9" s="7" t="s">
        <v>279</v>
      </c>
    </row>
    <row r="10" spans="1:8" x14ac:dyDescent="0.3">
      <c r="A10" s="3" t="s">
        <v>99</v>
      </c>
      <c r="B10" s="123" t="s">
        <v>98</v>
      </c>
      <c r="C10" s="124"/>
      <c r="D10" s="126" t="s">
        <v>304</v>
      </c>
      <c r="E10" s="7" t="s">
        <v>279</v>
      </c>
      <c r="F10" s="7"/>
      <c r="G10" s="7" t="s">
        <v>275</v>
      </c>
    </row>
    <row r="11" spans="1:8" x14ac:dyDescent="0.3">
      <c r="A11" s="3"/>
      <c r="B11" s="124" t="s">
        <v>310</v>
      </c>
      <c r="C11" s="123"/>
      <c r="D11" s="3" t="s">
        <v>307</v>
      </c>
      <c r="E11" s="7" t="s">
        <v>278</v>
      </c>
      <c r="F11" s="7"/>
      <c r="G11" s="7" t="s">
        <v>277</v>
      </c>
    </row>
    <row r="12" spans="1:8" x14ac:dyDescent="0.3">
      <c r="A12" s="3" t="s">
        <v>100</v>
      </c>
      <c r="B12" s="123" t="s">
        <v>26</v>
      </c>
      <c r="C12" s="123"/>
      <c r="D12" s="3" t="s">
        <v>305</v>
      </c>
      <c r="E12" s="7" t="s">
        <v>275</v>
      </c>
      <c r="F12" s="7"/>
      <c r="G12" s="7" t="s">
        <v>274</v>
      </c>
    </row>
    <row r="13" spans="1:8" x14ac:dyDescent="0.3">
      <c r="A13" s="3" t="s">
        <v>102</v>
      </c>
      <c r="B13" s="123" t="s">
        <v>101</v>
      </c>
      <c r="C13" s="124"/>
      <c r="D13" s="3" t="s">
        <v>305</v>
      </c>
      <c r="E13" s="7" t="s">
        <v>274</v>
      </c>
      <c r="F13" s="7"/>
      <c r="G13" s="7" t="s">
        <v>273</v>
      </c>
    </row>
    <row r="14" spans="1:8" x14ac:dyDescent="0.3">
      <c r="A14" s="3" t="s">
        <v>103</v>
      </c>
      <c r="B14" s="124" t="s">
        <v>31</v>
      </c>
      <c r="C14" s="123"/>
      <c r="D14" s="3" t="s">
        <v>305</v>
      </c>
      <c r="E14" s="7" t="s">
        <v>273</v>
      </c>
      <c r="F14" s="7"/>
      <c r="G14" s="7" t="s">
        <v>272</v>
      </c>
    </row>
    <row r="15" spans="1:8" x14ac:dyDescent="0.3">
      <c r="A15" s="3" t="s">
        <v>105</v>
      </c>
      <c r="B15" s="123" t="s">
        <v>104</v>
      </c>
      <c r="C15" s="123"/>
      <c r="D15" s="3" t="s">
        <v>305</v>
      </c>
      <c r="E15" s="7" t="s">
        <v>272</v>
      </c>
      <c r="F15" s="7"/>
      <c r="G15" s="7" t="s">
        <v>271</v>
      </c>
    </row>
    <row r="16" spans="1:8" x14ac:dyDescent="0.3">
      <c r="A16" s="3" t="s">
        <v>106</v>
      </c>
      <c r="B16" s="123" t="s">
        <v>9</v>
      </c>
      <c r="C16" s="124"/>
      <c r="D16" s="3" t="s">
        <v>305</v>
      </c>
      <c r="E16" s="7" t="s">
        <v>271</v>
      </c>
      <c r="F16" s="7"/>
      <c r="G16" s="7" t="s">
        <v>270</v>
      </c>
    </row>
    <row r="17" spans="1:8" x14ac:dyDescent="0.3">
      <c r="A17" s="3" t="s">
        <v>108</v>
      </c>
      <c r="B17" s="124" t="s">
        <v>30</v>
      </c>
      <c r="C17" s="123"/>
      <c r="D17" s="3" t="s">
        <v>305</v>
      </c>
      <c r="E17" s="7" t="s">
        <v>270</v>
      </c>
      <c r="F17" s="7"/>
      <c r="G17" s="7" t="s">
        <v>269</v>
      </c>
    </row>
    <row r="18" spans="1:8" x14ac:dyDescent="0.3">
      <c r="A18" s="3" t="s">
        <v>109</v>
      </c>
      <c r="B18" s="123" t="s">
        <v>18</v>
      </c>
      <c r="C18" s="123"/>
      <c r="D18" s="3" t="s">
        <v>304</v>
      </c>
      <c r="E18" s="7" t="s">
        <v>268</v>
      </c>
      <c r="F18" s="7"/>
      <c r="G18" s="7" t="s">
        <v>267</v>
      </c>
      <c r="H18" s="7" t="s">
        <v>266</v>
      </c>
    </row>
    <row r="19" spans="1:8" x14ac:dyDescent="0.3">
      <c r="A19" s="3"/>
      <c r="B19" s="123" t="s">
        <v>311</v>
      </c>
      <c r="C19" s="124"/>
      <c r="D19" s="126" t="s">
        <v>306</v>
      </c>
      <c r="E19" s="7" t="s">
        <v>265</v>
      </c>
      <c r="F19" s="7"/>
      <c r="G19" s="7" t="s">
        <v>264</v>
      </c>
    </row>
    <row r="20" spans="1:8" x14ac:dyDescent="0.3">
      <c r="A20" s="3" t="s">
        <v>113</v>
      </c>
      <c r="B20" s="124" t="s">
        <v>112</v>
      </c>
      <c r="C20" s="123"/>
      <c r="D20" s="3" t="s">
        <v>305</v>
      </c>
      <c r="E20" s="7" t="s">
        <v>263</v>
      </c>
      <c r="F20" s="7"/>
      <c r="G20" s="7" t="s">
        <v>263</v>
      </c>
      <c r="H20" t="s">
        <v>262</v>
      </c>
    </row>
    <row r="21" spans="1:8" x14ac:dyDescent="0.3">
      <c r="A21" s="3"/>
      <c r="B21" s="123" t="s">
        <v>312</v>
      </c>
      <c r="C21" s="123"/>
      <c r="D21" s="3" t="s">
        <v>306</v>
      </c>
      <c r="E21" s="7" t="s">
        <v>261</v>
      </c>
      <c r="F21" s="7"/>
      <c r="G21" s="7" t="s">
        <v>261</v>
      </c>
    </row>
    <row r="22" spans="1:8" x14ac:dyDescent="0.3">
      <c r="A22" s="3" t="s">
        <v>276</v>
      </c>
      <c r="B22" s="123" t="s">
        <v>10</v>
      </c>
      <c r="C22" s="124" t="s">
        <v>114</v>
      </c>
      <c r="D22" s="3" t="s">
        <v>305</v>
      </c>
      <c r="E22" s="7" t="s">
        <v>260</v>
      </c>
      <c r="F22" s="7"/>
      <c r="G22" s="7" t="s">
        <v>259</v>
      </c>
    </row>
    <row r="23" spans="1:8" x14ac:dyDescent="0.3">
      <c r="A23" s="3"/>
      <c r="B23" s="124" t="s">
        <v>313</v>
      </c>
      <c r="C23" s="123"/>
      <c r="D23" s="3" t="s">
        <v>307</v>
      </c>
      <c r="E23" s="7" t="s">
        <v>259</v>
      </c>
      <c r="F23" s="7"/>
      <c r="G23" s="7" t="s">
        <v>258</v>
      </c>
    </row>
    <row r="24" spans="1:8" x14ac:dyDescent="0.3">
      <c r="A24" s="3" t="s">
        <v>118</v>
      </c>
      <c r="B24" s="123" t="s">
        <v>25</v>
      </c>
      <c r="C24" s="123"/>
      <c r="D24" s="3" t="s">
        <v>305</v>
      </c>
      <c r="E24" s="7" t="s">
        <v>257</v>
      </c>
      <c r="F24" s="7"/>
      <c r="G24" s="7" t="s">
        <v>257</v>
      </c>
    </row>
    <row r="25" spans="1:8" x14ac:dyDescent="0.3">
      <c r="A25" s="3" t="s">
        <v>122</v>
      </c>
      <c r="B25" s="123" t="s">
        <v>121</v>
      </c>
      <c r="C25" s="124" t="s">
        <v>119</v>
      </c>
      <c r="D25" s="3" t="s">
        <v>305</v>
      </c>
      <c r="E25" s="7" t="s">
        <v>256</v>
      </c>
      <c r="F25" s="7"/>
      <c r="G25" s="7" t="s">
        <v>256</v>
      </c>
    </row>
    <row r="26" spans="1:8" x14ac:dyDescent="0.3">
      <c r="A26" s="3" t="s">
        <v>123</v>
      </c>
      <c r="B26" s="124" t="s">
        <v>14</v>
      </c>
      <c r="C26" s="123"/>
      <c r="D26" s="3" t="s">
        <v>304</v>
      </c>
      <c r="E26" s="7" t="s">
        <v>255</v>
      </c>
      <c r="F26" s="7"/>
      <c r="G26" s="7" t="s">
        <v>255</v>
      </c>
    </row>
    <row r="27" spans="1:8" x14ac:dyDescent="0.3">
      <c r="A27" s="3" t="s">
        <v>125</v>
      </c>
      <c r="B27" s="123" t="s">
        <v>299</v>
      </c>
      <c r="C27" s="123"/>
      <c r="D27" s="3" t="s">
        <v>304</v>
      </c>
      <c r="E27" s="7" t="s">
        <v>254</v>
      </c>
      <c r="F27" s="7"/>
      <c r="G27" s="7" t="s">
        <v>253</v>
      </c>
    </row>
    <row r="28" spans="1:8" x14ac:dyDescent="0.3">
      <c r="A28" s="3" t="s">
        <v>127</v>
      </c>
      <c r="B28" s="123" t="s">
        <v>126</v>
      </c>
      <c r="C28" s="124"/>
      <c r="D28" s="3" t="s">
        <v>305</v>
      </c>
      <c r="E28" s="7" t="s">
        <v>252</v>
      </c>
      <c r="F28" s="7"/>
      <c r="G28" s="7" t="s">
        <v>251</v>
      </c>
    </row>
    <row r="29" spans="1:8" x14ac:dyDescent="0.3">
      <c r="A29" s="3" t="s">
        <v>292</v>
      </c>
      <c r="B29" s="124" t="s">
        <v>12</v>
      </c>
      <c r="C29" s="123"/>
      <c r="D29" s="3" t="s">
        <v>305</v>
      </c>
      <c r="E29" s="7" t="s">
        <v>250</v>
      </c>
      <c r="F29" s="7"/>
      <c r="G29" s="7" t="s">
        <v>250</v>
      </c>
    </row>
    <row r="30" spans="1:8" x14ac:dyDescent="0.3">
      <c r="A30" s="3" t="s">
        <v>130</v>
      </c>
      <c r="B30" s="123" t="s">
        <v>129</v>
      </c>
      <c r="C30" s="123"/>
      <c r="D30" s="3" t="s">
        <v>305</v>
      </c>
      <c r="E30" s="7" t="s">
        <v>249</v>
      </c>
      <c r="F30" s="7"/>
      <c r="G30" s="7" t="s">
        <v>249</v>
      </c>
    </row>
    <row r="31" spans="1:8" x14ac:dyDescent="0.3">
      <c r="A31" s="3" t="s">
        <v>131</v>
      </c>
      <c r="B31" s="123" t="s">
        <v>72</v>
      </c>
      <c r="C31" s="124"/>
      <c r="D31" s="3" t="s">
        <v>305</v>
      </c>
      <c r="E31" s="7" t="s">
        <v>248</v>
      </c>
      <c r="F31" s="7"/>
      <c r="G31" s="7" t="s">
        <v>248</v>
      </c>
    </row>
    <row r="32" spans="1:8" x14ac:dyDescent="0.3">
      <c r="A32" s="3" t="s">
        <v>132</v>
      </c>
      <c r="B32" s="124" t="s">
        <v>23</v>
      </c>
      <c r="C32" s="123"/>
      <c r="D32" s="3" t="s">
        <v>305</v>
      </c>
      <c r="E32" s="7" t="s">
        <v>247</v>
      </c>
      <c r="F32" s="7" t="s">
        <v>246</v>
      </c>
      <c r="G32" s="7" t="s">
        <v>247</v>
      </c>
      <c r="H32" s="7" t="s">
        <v>246</v>
      </c>
    </row>
    <row r="33" spans="1:7" x14ac:dyDescent="0.3">
      <c r="A33" s="3" t="s">
        <v>71</v>
      </c>
      <c r="B33" s="123" t="s">
        <v>74</v>
      </c>
      <c r="C33" s="123"/>
      <c r="D33" s="3" t="s">
        <v>305</v>
      </c>
      <c r="E33" s="7" t="s">
        <v>245</v>
      </c>
      <c r="F33" s="7"/>
      <c r="G33" s="7" t="s">
        <v>245</v>
      </c>
    </row>
    <row r="34" spans="1:7" x14ac:dyDescent="0.3">
      <c r="A34" s="3" t="s">
        <v>134</v>
      </c>
      <c r="B34" s="123" t="s">
        <v>133</v>
      </c>
      <c r="C34" s="124"/>
      <c r="D34" s="3" t="s">
        <v>305</v>
      </c>
      <c r="E34" s="7" t="s">
        <v>244</v>
      </c>
      <c r="F34" s="7"/>
      <c r="G34" s="7" t="s">
        <v>243</v>
      </c>
    </row>
    <row r="35" spans="1:7" x14ac:dyDescent="0.3">
      <c r="A35" s="3" t="s">
        <v>136</v>
      </c>
      <c r="B35" s="124" t="s">
        <v>300</v>
      </c>
      <c r="C35" s="123"/>
      <c r="D35" s="3" t="s">
        <v>305</v>
      </c>
      <c r="E35" s="7" t="s">
        <v>241</v>
      </c>
      <c r="F35" s="7"/>
      <c r="G35" s="7" t="s">
        <v>242</v>
      </c>
    </row>
    <row r="36" spans="1:7" x14ac:dyDescent="0.3">
      <c r="A36" s="3" t="s">
        <v>217</v>
      </c>
      <c r="B36" s="123" t="s">
        <v>218</v>
      </c>
      <c r="C36" s="123"/>
      <c r="D36" s="3" t="s">
        <v>304</v>
      </c>
      <c r="E36" s="7" t="s">
        <v>240</v>
      </c>
      <c r="F36" s="7"/>
      <c r="G36" s="7" t="s">
        <v>241</v>
      </c>
    </row>
    <row r="37" spans="1:7" x14ac:dyDescent="0.3">
      <c r="A37" s="3" t="s">
        <v>138</v>
      </c>
      <c r="B37" s="123" t="s">
        <v>301</v>
      </c>
      <c r="C37" s="124"/>
      <c r="D37" s="3" t="s">
        <v>305</v>
      </c>
      <c r="E37" s="7" t="s">
        <v>238</v>
      </c>
      <c r="F37" s="7"/>
      <c r="G37" s="7" t="s">
        <v>240</v>
      </c>
    </row>
    <row r="38" spans="1:7" x14ac:dyDescent="0.3">
      <c r="A38" s="3" t="s">
        <v>139</v>
      </c>
      <c r="B38" s="124" t="s">
        <v>8</v>
      </c>
      <c r="C38" s="123"/>
      <c r="D38" s="3" t="s">
        <v>305</v>
      </c>
      <c r="E38" s="7" t="s">
        <v>239</v>
      </c>
      <c r="F38" s="7"/>
      <c r="G38" s="7" t="s">
        <v>238</v>
      </c>
    </row>
    <row r="39" spans="1:7" x14ac:dyDescent="0.3">
      <c r="A39" s="3" t="s">
        <v>140</v>
      </c>
      <c r="B39" s="123" t="s">
        <v>29</v>
      </c>
      <c r="C39" s="123"/>
      <c r="D39" s="3" t="s">
        <v>304</v>
      </c>
      <c r="E39" s="7" t="s">
        <v>234</v>
      </c>
      <c r="F39" s="7"/>
      <c r="G39" s="7" t="s">
        <v>237</v>
      </c>
    </row>
    <row r="40" spans="1:7" x14ac:dyDescent="0.3">
      <c r="A40" s="3" t="s">
        <v>142</v>
      </c>
      <c r="B40" s="123" t="s">
        <v>7</v>
      </c>
      <c r="C40" s="124" t="s">
        <v>141</v>
      </c>
      <c r="D40" s="126" t="s">
        <v>304</v>
      </c>
      <c r="E40" s="7" t="s">
        <v>232</v>
      </c>
      <c r="F40" s="7"/>
      <c r="G40" s="7" t="s">
        <v>236</v>
      </c>
    </row>
    <row r="41" spans="1:7" x14ac:dyDescent="0.3">
      <c r="A41" s="3" t="s">
        <v>144</v>
      </c>
      <c r="B41" s="124" t="s">
        <v>143</v>
      </c>
      <c r="C41" s="123"/>
      <c r="D41" s="3" t="s">
        <v>304</v>
      </c>
      <c r="E41" s="7" t="s">
        <v>231</v>
      </c>
      <c r="F41" s="7"/>
      <c r="G41" s="7" t="s">
        <v>235</v>
      </c>
    </row>
    <row r="42" spans="1:7" x14ac:dyDescent="0.3">
      <c r="A42" s="3" t="s">
        <v>145</v>
      </c>
      <c r="B42" s="123" t="s">
        <v>27</v>
      </c>
      <c r="C42" s="123"/>
      <c r="D42" s="3" t="s">
        <v>305</v>
      </c>
      <c r="E42" s="7" t="s">
        <v>230</v>
      </c>
      <c r="F42" s="7"/>
      <c r="G42" s="7" t="s">
        <v>234</v>
      </c>
    </row>
    <row r="43" spans="1:7" x14ac:dyDescent="0.3">
      <c r="A43" s="3" t="s">
        <v>147</v>
      </c>
      <c r="B43" s="123" t="s">
        <v>146</v>
      </c>
      <c r="C43" s="124"/>
      <c r="D43" s="3" t="s">
        <v>305</v>
      </c>
      <c r="E43" s="7" t="s">
        <v>229</v>
      </c>
      <c r="F43" s="7"/>
      <c r="G43" s="7" t="s">
        <v>294</v>
      </c>
    </row>
    <row r="44" spans="1:7" x14ac:dyDescent="0.3">
      <c r="A44" s="3" t="s">
        <v>150</v>
      </c>
      <c r="B44" s="124" t="s">
        <v>11</v>
      </c>
      <c r="C44" s="123"/>
      <c r="D44" s="3" t="s">
        <v>304</v>
      </c>
      <c r="E44" s="7" t="s">
        <v>227</v>
      </c>
      <c r="F44" s="7" t="s">
        <v>226</v>
      </c>
      <c r="G44" s="7" t="s">
        <v>167</v>
      </c>
    </row>
    <row r="45" spans="1:7" x14ac:dyDescent="0.3">
      <c r="A45" s="3" t="s">
        <v>149</v>
      </c>
      <c r="B45" s="123" t="s">
        <v>148</v>
      </c>
      <c r="C45" s="123"/>
      <c r="D45" s="3" t="s">
        <v>305</v>
      </c>
      <c r="E45" s="7" t="s">
        <v>233</v>
      </c>
      <c r="F45" s="7"/>
      <c r="G45" s="7" t="s">
        <v>232</v>
      </c>
    </row>
    <row r="46" spans="1:7" x14ac:dyDescent="0.3">
      <c r="A46" s="3" t="s">
        <v>152</v>
      </c>
      <c r="B46" s="123" t="s">
        <v>151</v>
      </c>
      <c r="C46" s="124"/>
      <c r="D46" s="3" t="s">
        <v>305</v>
      </c>
      <c r="E46" s="7" t="s">
        <v>224</v>
      </c>
      <c r="F46" s="7"/>
      <c r="G46" s="7" t="s">
        <v>231</v>
      </c>
    </row>
    <row r="47" spans="1:7" x14ac:dyDescent="0.3">
      <c r="A47" s="3" t="s">
        <v>154</v>
      </c>
      <c r="B47" s="124" t="s">
        <v>153</v>
      </c>
      <c r="C47" s="123"/>
      <c r="D47" s="3" t="s">
        <v>304</v>
      </c>
      <c r="E47" s="7" t="s">
        <v>222</v>
      </c>
      <c r="F47" s="7" t="s">
        <v>221</v>
      </c>
      <c r="G47" s="7" t="s">
        <v>230</v>
      </c>
    </row>
    <row r="48" spans="1:7" x14ac:dyDescent="0.3">
      <c r="A48" s="3" t="s">
        <v>156</v>
      </c>
      <c r="B48" s="123" t="s">
        <v>302</v>
      </c>
      <c r="C48" s="123"/>
      <c r="D48" s="3" t="s">
        <v>305</v>
      </c>
      <c r="E48" s="7" t="s">
        <v>220</v>
      </c>
      <c r="F48" s="7"/>
      <c r="G48" s="7" t="s">
        <v>229</v>
      </c>
    </row>
    <row r="49" spans="1:8" x14ac:dyDescent="0.3">
      <c r="A49" s="3" t="s">
        <v>157</v>
      </c>
      <c r="B49" s="123" t="s">
        <v>17</v>
      </c>
      <c r="C49" s="124"/>
      <c r="D49" s="3" t="s">
        <v>305</v>
      </c>
      <c r="G49" s="7" t="s">
        <v>228</v>
      </c>
    </row>
    <row r="50" spans="1:8" x14ac:dyDescent="0.3">
      <c r="A50" s="3" t="s">
        <v>159</v>
      </c>
      <c r="B50" s="124" t="s">
        <v>158</v>
      </c>
      <c r="C50" s="123"/>
      <c r="D50" s="3" t="s">
        <v>304</v>
      </c>
      <c r="G50" s="7" t="s">
        <v>227</v>
      </c>
      <c r="H50" t="s">
        <v>226</v>
      </c>
    </row>
    <row r="51" spans="1:8" x14ac:dyDescent="0.3">
      <c r="A51" s="3" t="s">
        <v>163</v>
      </c>
      <c r="B51" s="123" t="s">
        <v>162</v>
      </c>
      <c r="C51" s="123"/>
      <c r="D51" s="3" t="s">
        <v>304</v>
      </c>
      <c r="G51" s="7" t="s">
        <v>225</v>
      </c>
    </row>
    <row r="52" spans="1:8" x14ac:dyDescent="0.3">
      <c r="A52" s="3" t="s">
        <v>164</v>
      </c>
      <c r="B52" s="123" t="s">
        <v>77</v>
      </c>
      <c r="C52" s="124"/>
      <c r="D52" s="3" t="s">
        <v>305</v>
      </c>
      <c r="G52" s="7" t="s">
        <v>224</v>
      </c>
    </row>
    <row r="53" spans="1:8" x14ac:dyDescent="0.3">
      <c r="A53" s="3" t="s">
        <v>165</v>
      </c>
      <c r="B53" s="124" t="s">
        <v>215</v>
      </c>
      <c r="C53" s="123"/>
      <c r="D53" s="3" t="s">
        <v>305</v>
      </c>
      <c r="G53" s="7" t="s">
        <v>223</v>
      </c>
    </row>
    <row r="54" spans="1:8" x14ac:dyDescent="0.3">
      <c r="A54" s="3" t="s">
        <v>168</v>
      </c>
      <c r="B54" s="123" t="s">
        <v>166</v>
      </c>
      <c r="C54" s="123"/>
      <c r="D54" s="3" t="s">
        <v>304</v>
      </c>
      <c r="G54" s="7" t="s">
        <v>222</v>
      </c>
      <c r="H54" s="7" t="s">
        <v>221</v>
      </c>
    </row>
    <row r="55" spans="1:8" x14ac:dyDescent="0.3">
      <c r="A55" s="3" t="s">
        <v>170</v>
      </c>
      <c r="B55" s="123" t="s">
        <v>169</v>
      </c>
      <c r="C55" s="124"/>
      <c r="D55" s="3" t="s">
        <v>305</v>
      </c>
      <c r="G55" s="7" t="s">
        <v>220</v>
      </c>
    </row>
    <row r="56" spans="1:8" x14ac:dyDescent="0.3">
      <c r="A56" s="3" t="s">
        <v>171</v>
      </c>
      <c r="B56" s="124" t="s">
        <v>15</v>
      </c>
      <c r="C56" s="123"/>
      <c r="D56" s="3" t="s">
        <v>305</v>
      </c>
      <c r="G56" s="7" t="s">
        <v>219</v>
      </c>
    </row>
    <row r="57" spans="1:8" x14ac:dyDescent="0.3">
      <c r="A57" s="3" t="s">
        <v>174</v>
      </c>
      <c r="B57" s="123" t="s">
        <v>21</v>
      </c>
      <c r="C57" s="123"/>
      <c r="D57" s="3" t="s">
        <v>305</v>
      </c>
    </row>
    <row r="58" spans="1:8" x14ac:dyDescent="0.3">
      <c r="A58" s="3" t="s">
        <v>173</v>
      </c>
      <c r="B58" s="123" t="s">
        <v>172</v>
      </c>
      <c r="C58" s="124"/>
      <c r="D58" s="3" t="s">
        <v>305</v>
      </c>
    </row>
    <row r="59" spans="1:8" x14ac:dyDescent="0.3">
      <c r="A59" s="3" t="s">
        <v>176</v>
      </c>
      <c r="B59" s="124" t="s">
        <v>175</v>
      </c>
      <c r="C59" s="123"/>
      <c r="D59" s="3" t="s">
        <v>305</v>
      </c>
    </row>
    <row r="60" spans="1:8" x14ac:dyDescent="0.3">
      <c r="A60" s="3"/>
      <c r="B60" s="123" t="s">
        <v>314</v>
      </c>
      <c r="C60" s="123"/>
      <c r="D60" s="3" t="s">
        <v>307</v>
      </c>
    </row>
    <row r="61" spans="1:8" x14ac:dyDescent="0.3">
      <c r="A61" s="3" t="s">
        <v>182</v>
      </c>
      <c r="B61" s="123" t="s">
        <v>16</v>
      </c>
      <c r="C61" s="124" t="s">
        <v>181</v>
      </c>
      <c r="D61" s="3" t="s">
        <v>305</v>
      </c>
    </row>
    <row r="62" spans="1:8" x14ac:dyDescent="0.3">
      <c r="A62" s="3" t="s">
        <v>180</v>
      </c>
      <c r="B62" s="124" t="s">
        <v>179</v>
      </c>
      <c r="C62" s="123"/>
      <c r="D62" s="3" t="s">
        <v>305</v>
      </c>
    </row>
    <row r="63" spans="1:8" x14ac:dyDescent="0.3">
      <c r="A63" s="3" t="s">
        <v>183</v>
      </c>
      <c r="B63" s="123" t="s">
        <v>291</v>
      </c>
      <c r="C63" s="123"/>
      <c r="D63" s="3" t="s">
        <v>305</v>
      </c>
    </row>
    <row r="64" spans="1:8" x14ac:dyDescent="0.3">
      <c r="A64" s="3" t="s">
        <v>185</v>
      </c>
      <c r="B64" s="123" t="s">
        <v>184</v>
      </c>
      <c r="C64" s="124"/>
      <c r="D64" s="3" t="s">
        <v>305</v>
      </c>
    </row>
    <row r="65" spans="1:4" x14ac:dyDescent="0.3">
      <c r="A65" s="3" t="s">
        <v>187</v>
      </c>
      <c r="B65" s="124" t="s">
        <v>186</v>
      </c>
      <c r="C65" s="123"/>
      <c r="D65" s="3" t="s">
        <v>304</v>
      </c>
    </row>
    <row r="66" spans="1:4" x14ac:dyDescent="0.3">
      <c r="A66" s="3" t="s">
        <v>190</v>
      </c>
      <c r="B66" s="123" t="s">
        <v>189</v>
      </c>
      <c r="C66" s="123" t="s">
        <v>88</v>
      </c>
      <c r="D66" s="3" t="s">
        <v>305</v>
      </c>
    </row>
    <row r="67" spans="1:4" x14ac:dyDescent="0.3">
      <c r="A67" s="3" t="s">
        <v>191</v>
      </c>
      <c r="B67" s="123" t="s">
        <v>303</v>
      </c>
      <c r="C67" s="124" t="s">
        <v>19</v>
      </c>
      <c r="D67" s="3" t="s">
        <v>305</v>
      </c>
    </row>
    <row r="68" spans="1:4" x14ac:dyDescent="0.3">
      <c r="A68" s="3" t="s">
        <v>193</v>
      </c>
      <c r="B68" s="124" t="s">
        <v>192</v>
      </c>
      <c r="C68" s="123"/>
      <c r="D68" s="3" t="s">
        <v>305</v>
      </c>
    </row>
    <row r="69" spans="1:4" x14ac:dyDescent="0.3">
      <c r="A69" s="3" t="s">
        <v>195</v>
      </c>
      <c r="B69" s="123" t="s">
        <v>194</v>
      </c>
      <c r="C69" s="123"/>
      <c r="D69" s="3" t="s">
        <v>305</v>
      </c>
    </row>
  </sheetData>
  <sortState xmlns:xlrd2="http://schemas.microsoft.com/office/spreadsheetml/2017/richdata2" ref="A2:C69">
    <sortCondition ref="B2:B69"/>
  </sortState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L28"/>
  <sheetViews>
    <sheetView workbookViewId="0">
      <selection activeCell="P4" sqref="P4"/>
    </sheetView>
  </sheetViews>
  <sheetFormatPr defaultColWidth="8.77734375" defaultRowHeight="13.8" x14ac:dyDescent="0.3"/>
  <cols>
    <col min="1" max="1" width="9.21875" style="63" bestFit="1" customWidth="1"/>
    <col min="2" max="2" width="24.5546875" style="37" bestFit="1" customWidth="1"/>
    <col min="3" max="3" width="7.77734375" style="53" customWidth="1"/>
    <col min="4" max="4" width="7.77734375" style="64" customWidth="1"/>
    <col min="5" max="5" width="1.77734375" style="37" customWidth="1"/>
    <col min="6" max="6" width="19.77734375" style="37" bestFit="1" customWidth="1"/>
    <col min="7" max="7" width="7.77734375" style="53" customWidth="1"/>
    <col min="8" max="8" width="7.77734375" style="64" customWidth="1"/>
    <col min="9" max="9" width="1.77734375" style="37" customWidth="1"/>
    <col min="10" max="10" width="19.77734375" style="37" bestFit="1" customWidth="1"/>
    <col min="11" max="11" width="7.77734375" style="53" customWidth="1"/>
    <col min="12" max="12" width="7.77734375" style="64" customWidth="1"/>
    <col min="13" max="16384" width="8.77734375" style="37"/>
  </cols>
  <sheetData>
    <row r="1" spans="1:12" x14ac:dyDescent="0.3">
      <c r="A1" s="145" t="s">
        <v>70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2" x14ac:dyDescent="0.3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4" spans="1:12" x14ac:dyDescent="0.3">
      <c r="A4" s="35"/>
      <c r="B4" s="144">
        <v>1979</v>
      </c>
      <c r="C4" s="144"/>
      <c r="D4" s="144"/>
      <c r="E4" s="36"/>
      <c r="F4" s="144">
        <v>1999</v>
      </c>
      <c r="G4" s="144"/>
      <c r="H4" s="144"/>
      <c r="I4" s="36"/>
      <c r="J4" s="144">
        <v>2019</v>
      </c>
      <c r="K4" s="144"/>
      <c r="L4" s="144"/>
    </row>
    <row r="5" spans="1:12" s="53" customFormat="1" ht="41.4" x14ac:dyDescent="0.3">
      <c r="A5" s="81" t="s">
        <v>32</v>
      </c>
      <c r="B5" s="82" t="s">
        <v>1</v>
      </c>
      <c r="C5" s="81" t="s">
        <v>318</v>
      </c>
      <c r="D5" s="83" t="s">
        <v>0</v>
      </c>
      <c r="F5" s="82" t="s">
        <v>1</v>
      </c>
      <c r="G5" s="81" t="s">
        <v>318</v>
      </c>
      <c r="H5" s="83" t="s">
        <v>0</v>
      </c>
      <c r="I5" s="84"/>
      <c r="J5" s="82" t="s">
        <v>1</v>
      </c>
      <c r="K5" s="81" t="s">
        <v>318</v>
      </c>
      <c r="L5" s="83" t="s">
        <v>0</v>
      </c>
    </row>
    <row r="6" spans="1:12" ht="14.4" thickBot="1" x14ac:dyDescent="0.35"/>
    <row r="7" spans="1:12" x14ac:dyDescent="0.3">
      <c r="A7" s="141" t="s">
        <v>48</v>
      </c>
      <c r="B7" s="43" t="s">
        <v>2</v>
      </c>
      <c r="C7" s="44">
        <v>0.72199999999999998</v>
      </c>
      <c r="D7" s="85">
        <v>1E-4</v>
      </c>
      <c r="E7" s="46"/>
      <c r="F7" s="43" t="s">
        <v>2</v>
      </c>
      <c r="G7" s="44">
        <v>0.626</v>
      </c>
      <c r="H7" s="85">
        <v>1E-4</v>
      </c>
      <c r="I7" s="46"/>
      <c r="J7" s="72" t="s">
        <v>2</v>
      </c>
      <c r="K7" s="73">
        <v>0.59099999999999997</v>
      </c>
      <c r="L7" s="86">
        <v>1E-4</v>
      </c>
    </row>
    <row r="8" spans="1:12" x14ac:dyDescent="0.3">
      <c r="A8" s="142"/>
      <c r="B8" s="48" t="s">
        <v>15</v>
      </c>
      <c r="C8" s="49">
        <v>0.52300000000000002</v>
      </c>
      <c r="D8" s="87">
        <v>1E-4</v>
      </c>
      <c r="F8" s="48" t="s">
        <v>14</v>
      </c>
      <c r="G8" s="50">
        <v>0.32</v>
      </c>
      <c r="H8" s="87">
        <v>1.47E-2</v>
      </c>
      <c r="J8" s="52"/>
      <c r="L8" s="76"/>
    </row>
    <row r="9" spans="1:12" ht="14.4" thickBot="1" x14ac:dyDescent="0.35">
      <c r="A9" s="143"/>
      <c r="B9" s="59" t="s">
        <v>16</v>
      </c>
      <c r="C9" s="60">
        <v>0.41699999999999998</v>
      </c>
      <c r="D9" s="71">
        <v>4.0000000000000002E-4</v>
      </c>
      <c r="E9" s="58"/>
      <c r="F9" s="59"/>
      <c r="G9" s="60"/>
      <c r="H9" s="71"/>
      <c r="I9" s="58"/>
      <c r="J9" s="59"/>
      <c r="K9" s="61"/>
      <c r="L9" s="79"/>
    </row>
    <row r="10" spans="1:12" ht="14.4" thickBot="1" x14ac:dyDescent="0.35">
      <c r="J10" s="52"/>
    </row>
    <row r="11" spans="1:12" x14ac:dyDescent="0.3">
      <c r="A11" s="141" t="s">
        <v>3</v>
      </c>
      <c r="B11" s="43" t="s">
        <v>317</v>
      </c>
      <c r="C11" s="44">
        <v>0.60699999999999998</v>
      </c>
      <c r="D11" s="85">
        <v>1E-4</v>
      </c>
      <c r="E11" s="46"/>
      <c r="F11" s="43" t="s">
        <v>17</v>
      </c>
      <c r="G11" s="44">
        <v>0.56899999999999995</v>
      </c>
      <c r="H11" s="85">
        <v>1E-4</v>
      </c>
      <c r="I11" s="46"/>
      <c r="J11" s="43" t="s">
        <v>4</v>
      </c>
      <c r="K11" s="44">
        <v>0.51800000000000002</v>
      </c>
      <c r="L11" s="88">
        <v>1E-4</v>
      </c>
    </row>
    <row r="12" spans="1:12" ht="14.55" customHeight="1" x14ac:dyDescent="0.3">
      <c r="A12" s="142"/>
      <c r="B12" s="48" t="s">
        <v>21</v>
      </c>
      <c r="C12" s="49">
        <v>0.53500000000000003</v>
      </c>
      <c r="D12" s="87">
        <v>1E-4</v>
      </c>
      <c r="F12" s="48" t="s">
        <v>317</v>
      </c>
      <c r="G12" s="49">
        <v>0.39900000000000002</v>
      </c>
      <c r="H12" s="87">
        <v>5.9999999999999995E-4</v>
      </c>
      <c r="J12" s="68" t="s">
        <v>317</v>
      </c>
      <c r="K12" s="65">
        <v>0.46100000000000002</v>
      </c>
      <c r="L12" s="89">
        <v>1E-4</v>
      </c>
    </row>
    <row r="13" spans="1:12" ht="14.55" customHeight="1" x14ac:dyDescent="0.3">
      <c r="A13" s="142"/>
      <c r="B13" s="52" t="s">
        <v>22</v>
      </c>
      <c r="C13" s="53">
        <v>0.48899999999999999</v>
      </c>
      <c r="D13" s="64">
        <v>1E-4</v>
      </c>
      <c r="F13" s="52" t="s">
        <v>19</v>
      </c>
      <c r="G13" s="53">
        <v>0.39800000000000002</v>
      </c>
      <c r="H13" s="64">
        <v>1.4E-3</v>
      </c>
      <c r="J13" s="48" t="s">
        <v>9</v>
      </c>
      <c r="K13" s="50">
        <v>0.32</v>
      </c>
      <c r="L13" s="90">
        <v>1.2699999999999999E-2</v>
      </c>
    </row>
    <row r="14" spans="1:12" ht="14.55" customHeight="1" x14ac:dyDescent="0.3">
      <c r="A14" s="142"/>
      <c r="B14" s="48" t="s">
        <v>23</v>
      </c>
      <c r="C14" s="49">
        <v>0.433</v>
      </c>
      <c r="D14" s="87">
        <v>2.9999999999999997E-4</v>
      </c>
      <c r="F14" s="48" t="s">
        <v>20</v>
      </c>
      <c r="G14" s="49">
        <v>0.371</v>
      </c>
      <c r="H14" s="87">
        <v>4.4000000000000003E-3</v>
      </c>
      <c r="J14" s="52"/>
      <c r="L14" s="76"/>
    </row>
    <row r="15" spans="1:12" ht="14.55" customHeight="1" x14ac:dyDescent="0.3">
      <c r="A15" s="142"/>
      <c r="B15" s="52" t="s">
        <v>291</v>
      </c>
      <c r="C15" s="53">
        <v>0.33100000000000002</v>
      </c>
      <c r="D15" s="64">
        <v>5.7999999999999996E-3</v>
      </c>
      <c r="J15" s="52"/>
      <c r="L15" s="76"/>
    </row>
    <row r="16" spans="1:12" ht="15" customHeight="1" x14ac:dyDescent="0.3">
      <c r="A16" s="142"/>
      <c r="B16" s="67" t="s">
        <v>25</v>
      </c>
      <c r="C16" s="49">
        <v>0.29299999999999998</v>
      </c>
      <c r="D16" s="87">
        <v>1.5699999999999999E-2</v>
      </c>
      <c r="J16" s="52"/>
      <c r="L16" s="76"/>
    </row>
    <row r="17" spans="1:12" ht="14.55" customHeight="1" thickBot="1" x14ac:dyDescent="0.35">
      <c r="A17" s="143"/>
      <c r="B17" s="91" t="s">
        <v>26</v>
      </c>
      <c r="C17" s="61">
        <v>0.26700000000000002</v>
      </c>
      <c r="D17" s="71">
        <v>4.5499999999999999E-2</v>
      </c>
      <c r="E17" s="58"/>
      <c r="F17" s="58"/>
      <c r="G17" s="61"/>
      <c r="H17" s="71"/>
      <c r="I17" s="58"/>
      <c r="J17" s="59"/>
      <c r="K17" s="61"/>
      <c r="L17" s="79"/>
    </row>
    <row r="18" spans="1:12" ht="14.4" thickBot="1" x14ac:dyDescent="0.35">
      <c r="J18" s="52"/>
    </row>
    <row r="19" spans="1:12" x14ac:dyDescent="0.3">
      <c r="A19" s="141" t="s">
        <v>6</v>
      </c>
      <c r="B19" s="92" t="s">
        <v>27</v>
      </c>
      <c r="C19" s="44">
        <v>0.72899999999999998</v>
      </c>
      <c r="D19" s="85">
        <v>1E-4</v>
      </c>
      <c r="E19" s="46"/>
      <c r="F19" s="43" t="s">
        <v>7</v>
      </c>
      <c r="G19" s="44">
        <v>0.81100000000000005</v>
      </c>
      <c r="H19" s="85">
        <v>1E-4</v>
      </c>
      <c r="I19" s="46"/>
      <c r="J19" s="92" t="s">
        <v>27</v>
      </c>
      <c r="K19" s="44">
        <v>0.94199999999999995</v>
      </c>
      <c r="L19" s="88">
        <v>1E-4</v>
      </c>
    </row>
    <row r="20" spans="1:12" x14ac:dyDescent="0.3">
      <c r="A20" s="142"/>
      <c r="B20" s="67" t="s">
        <v>28</v>
      </c>
      <c r="C20" s="49">
        <v>0.44600000000000001</v>
      </c>
      <c r="D20" s="87">
        <v>2.9999999999999997E-4</v>
      </c>
      <c r="F20" s="67" t="s">
        <v>27</v>
      </c>
      <c r="G20" s="49">
        <v>0.621</v>
      </c>
      <c r="H20" s="87">
        <v>1E-4</v>
      </c>
      <c r="J20" s="48" t="s">
        <v>7</v>
      </c>
      <c r="K20" s="49">
        <v>0.61799999999999999</v>
      </c>
      <c r="L20" s="90">
        <v>1E-4</v>
      </c>
    </row>
    <row r="21" spans="1:12" x14ac:dyDescent="0.3">
      <c r="A21" s="142"/>
      <c r="B21" s="52" t="s">
        <v>20</v>
      </c>
      <c r="C21" s="53">
        <v>0.40699999999999997</v>
      </c>
      <c r="D21" s="64">
        <v>1.1999999999999999E-3</v>
      </c>
      <c r="F21" s="93" t="s">
        <v>33</v>
      </c>
      <c r="G21" s="53">
        <v>0.45200000000000001</v>
      </c>
      <c r="H21" s="64">
        <v>5.0000000000000001E-4</v>
      </c>
      <c r="J21" s="52" t="s">
        <v>8</v>
      </c>
      <c r="K21" s="53">
        <v>0.53700000000000003</v>
      </c>
      <c r="L21" s="76">
        <v>1E-4</v>
      </c>
    </row>
    <row r="22" spans="1:12" x14ac:dyDescent="0.3">
      <c r="A22" s="142"/>
      <c r="B22" s="67" t="s">
        <v>29</v>
      </c>
      <c r="C22" s="49">
        <v>0.40600000000000003</v>
      </c>
      <c r="D22" s="87">
        <v>1.1999999999999999E-3</v>
      </c>
      <c r="F22" s="67" t="s">
        <v>29</v>
      </c>
      <c r="G22" s="49">
        <v>0.42399999999999999</v>
      </c>
      <c r="H22" s="87">
        <v>1.1999999999999999E-3</v>
      </c>
      <c r="J22" s="48" t="s">
        <v>10</v>
      </c>
      <c r="K22" s="49">
        <v>0.46500000000000002</v>
      </c>
      <c r="L22" s="90">
        <v>5.9999999999999995E-4</v>
      </c>
    </row>
    <row r="23" spans="1:12" x14ac:dyDescent="0.3">
      <c r="A23" s="142"/>
      <c r="B23" s="52" t="s">
        <v>9</v>
      </c>
      <c r="C23" s="53">
        <v>0.32600000000000001</v>
      </c>
      <c r="D23" s="64">
        <v>1.06E-2</v>
      </c>
      <c r="F23" s="52" t="s">
        <v>12</v>
      </c>
      <c r="G23" s="53">
        <v>0.41699999999999998</v>
      </c>
      <c r="H23" s="64">
        <v>5.0000000000000001E-4</v>
      </c>
      <c r="J23" s="52" t="s">
        <v>11</v>
      </c>
      <c r="K23" s="53">
        <v>0.39200000000000002</v>
      </c>
      <c r="L23" s="76">
        <v>5.5999999999999999E-3</v>
      </c>
    </row>
    <row r="24" spans="1:12" x14ac:dyDescent="0.3">
      <c r="A24" s="142"/>
      <c r="B24" s="48" t="s">
        <v>8</v>
      </c>
      <c r="C24" s="49">
        <v>0.32100000000000001</v>
      </c>
      <c r="D24" s="87">
        <v>1.03E-2</v>
      </c>
      <c r="F24" s="48" t="s">
        <v>9</v>
      </c>
      <c r="G24" s="49">
        <v>0.40400000000000003</v>
      </c>
      <c r="H24" s="87">
        <v>1.6000000000000001E-3</v>
      </c>
      <c r="J24" s="48" t="s">
        <v>12</v>
      </c>
      <c r="K24" s="49">
        <v>0.33400000000000002</v>
      </c>
      <c r="L24" s="90">
        <v>1.5100000000000001E-2</v>
      </c>
    </row>
    <row r="25" spans="1:12" x14ac:dyDescent="0.3">
      <c r="A25" s="142"/>
      <c r="F25" s="52" t="s">
        <v>11</v>
      </c>
      <c r="G25" s="53">
        <v>0.35199999999999998</v>
      </c>
      <c r="H25" s="64">
        <v>4.5999999999999999E-3</v>
      </c>
      <c r="L25" s="76"/>
    </row>
    <row r="26" spans="1:12" x14ac:dyDescent="0.3">
      <c r="A26" s="142"/>
      <c r="F26" s="67" t="s">
        <v>31</v>
      </c>
      <c r="G26" s="49">
        <v>0.30299999999999999</v>
      </c>
      <c r="H26" s="87">
        <v>2.24E-2</v>
      </c>
      <c r="L26" s="76"/>
    </row>
    <row r="27" spans="1:12" x14ac:dyDescent="0.3">
      <c r="A27" s="142"/>
      <c r="F27" s="67" t="s">
        <v>30</v>
      </c>
      <c r="G27" s="49">
        <v>0.27700000000000002</v>
      </c>
      <c r="H27" s="87">
        <v>4.4699999999999997E-2</v>
      </c>
      <c r="L27" s="76"/>
    </row>
    <row r="28" spans="1:12" ht="14.4" thickBot="1" x14ac:dyDescent="0.35">
      <c r="A28" s="143"/>
      <c r="B28" s="58"/>
      <c r="C28" s="61"/>
      <c r="D28" s="71"/>
      <c r="E28" s="58"/>
      <c r="F28" s="91" t="s">
        <v>26</v>
      </c>
      <c r="G28" s="61">
        <v>0.27300000000000002</v>
      </c>
      <c r="H28" s="71">
        <v>2.7E-2</v>
      </c>
      <c r="I28" s="58"/>
      <c r="J28" s="58"/>
      <c r="K28" s="61"/>
      <c r="L28" s="79"/>
    </row>
  </sheetData>
  <mergeCells count="7">
    <mergeCell ref="A19:A28"/>
    <mergeCell ref="J4:L4"/>
    <mergeCell ref="A1:L2"/>
    <mergeCell ref="F4:H4"/>
    <mergeCell ref="A7:A9"/>
    <mergeCell ref="B4:D4"/>
    <mergeCell ref="A11:A17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86-BEB9-4C09-9CD9-2C7DA7A9DDE3}">
  <dimension ref="A1:I28"/>
  <sheetViews>
    <sheetView topLeftCell="A10" workbookViewId="0">
      <selection activeCell="J28" sqref="J28"/>
    </sheetView>
  </sheetViews>
  <sheetFormatPr defaultColWidth="8.77734375" defaultRowHeight="13.8" x14ac:dyDescent="0.3"/>
  <cols>
    <col min="1" max="1" width="9.77734375" style="63" customWidth="1"/>
    <col min="2" max="2" width="26.44140625" style="37" bestFit="1" customWidth="1"/>
    <col min="3" max="3" width="6.44140625" style="64" bestFit="1" customWidth="1"/>
    <col min="4" max="4" width="2.6640625" style="37" customWidth="1"/>
    <col min="5" max="5" width="19.5546875" style="37" bestFit="1" customWidth="1"/>
    <col min="6" max="6" width="6.44140625" style="64" bestFit="1" customWidth="1"/>
    <col min="7" max="7" width="2.6640625" style="37" customWidth="1"/>
    <col min="8" max="8" width="17.88671875" style="37" bestFit="1" customWidth="1"/>
    <col min="9" max="9" width="6.44140625" style="64" bestFit="1" customWidth="1"/>
    <col min="10" max="16384" width="8.77734375" style="37"/>
  </cols>
  <sheetData>
    <row r="1" spans="1:9" x14ac:dyDescent="0.3">
      <c r="A1" s="145" t="s">
        <v>70</v>
      </c>
      <c r="B1" s="145"/>
      <c r="C1" s="145"/>
      <c r="D1" s="145"/>
      <c r="E1" s="145"/>
      <c r="F1" s="145"/>
      <c r="G1" s="145"/>
      <c r="H1" s="145"/>
      <c r="I1" s="145"/>
    </row>
    <row r="2" spans="1:9" x14ac:dyDescent="0.3">
      <c r="A2" s="145"/>
      <c r="B2" s="145"/>
      <c r="C2" s="145"/>
      <c r="D2" s="145"/>
      <c r="E2" s="145"/>
      <c r="F2" s="145"/>
      <c r="G2" s="145"/>
      <c r="H2" s="145"/>
      <c r="I2" s="145"/>
    </row>
    <row r="4" spans="1:9" x14ac:dyDescent="0.3">
      <c r="A4" s="35"/>
      <c r="B4" s="144">
        <v>1979</v>
      </c>
      <c r="C4" s="144"/>
      <c r="D4" s="36"/>
      <c r="E4" s="144">
        <v>1999</v>
      </c>
      <c r="F4" s="144"/>
      <c r="G4" s="36"/>
      <c r="H4" s="144">
        <v>2019</v>
      </c>
      <c r="I4" s="144"/>
    </row>
    <row r="5" spans="1:9" s="53" customFormat="1" ht="41.4" x14ac:dyDescent="0.3">
      <c r="A5" s="81" t="s">
        <v>32</v>
      </c>
      <c r="B5" s="82" t="s">
        <v>1</v>
      </c>
      <c r="C5" s="83" t="s">
        <v>0</v>
      </c>
      <c r="E5" s="82" t="s">
        <v>1</v>
      </c>
      <c r="F5" s="83" t="s">
        <v>0</v>
      </c>
      <c r="G5" s="84"/>
      <c r="H5" s="82" t="s">
        <v>1</v>
      </c>
      <c r="I5" s="83" t="s">
        <v>0</v>
      </c>
    </row>
    <row r="6" spans="1:9" ht="14.4" thickBot="1" x14ac:dyDescent="0.35"/>
    <row r="7" spans="1:9" x14ac:dyDescent="0.3">
      <c r="A7" s="141" t="s">
        <v>48</v>
      </c>
      <c r="B7" s="43" t="s">
        <v>2</v>
      </c>
      <c r="C7" s="140" t="s">
        <v>316</v>
      </c>
      <c r="D7" s="46"/>
      <c r="E7" s="43" t="s">
        <v>2</v>
      </c>
      <c r="F7" s="134" t="s">
        <v>316</v>
      </c>
      <c r="G7" s="46"/>
      <c r="H7" s="72" t="s">
        <v>2</v>
      </c>
      <c r="I7" s="136" t="s">
        <v>316</v>
      </c>
    </row>
    <row r="8" spans="1:9" x14ac:dyDescent="0.3">
      <c r="A8" s="142"/>
      <c r="B8" s="48" t="s">
        <v>15</v>
      </c>
      <c r="C8" s="97" t="s">
        <v>316</v>
      </c>
      <c r="E8" s="48" t="s">
        <v>14</v>
      </c>
      <c r="F8" s="97">
        <v>1.47E-2</v>
      </c>
      <c r="H8" s="52"/>
      <c r="I8" s="137"/>
    </row>
    <row r="9" spans="1:9" ht="14.4" thickBot="1" x14ac:dyDescent="0.35">
      <c r="A9" s="143"/>
      <c r="B9" s="59" t="s">
        <v>16</v>
      </c>
      <c r="C9" s="58" t="s">
        <v>315</v>
      </c>
      <c r="D9" s="58"/>
      <c r="E9" s="59"/>
      <c r="F9" s="135"/>
      <c r="G9" s="58"/>
      <c r="H9" s="59"/>
      <c r="I9" s="138"/>
    </row>
    <row r="10" spans="1:9" ht="14.4" thickBot="1" x14ac:dyDescent="0.35">
      <c r="C10" s="100"/>
      <c r="F10" s="100"/>
      <c r="H10" s="52"/>
      <c r="I10" s="100"/>
    </row>
    <row r="11" spans="1:9" x14ac:dyDescent="0.3">
      <c r="A11" s="141" t="s">
        <v>3</v>
      </c>
      <c r="B11" s="43" t="s">
        <v>5</v>
      </c>
      <c r="C11" s="140" t="s">
        <v>316</v>
      </c>
      <c r="D11" s="46"/>
      <c r="E11" s="43" t="s">
        <v>17</v>
      </c>
      <c r="F11" s="140" t="s">
        <v>316</v>
      </c>
      <c r="G11" s="46"/>
      <c r="H11" s="43" t="s">
        <v>4</v>
      </c>
      <c r="I11" s="136" t="s">
        <v>316</v>
      </c>
    </row>
    <row r="12" spans="1:9" x14ac:dyDescent="0.3">
      <c r="A12" s="142"/>
      <c r="B12" s="48" t="s">
        <v>21</v>
      </c>
      <c r="C12" s="97" t="s">
        <v>315</v>
      </c>
      <c r="E12" s="48" t="s">
        <v>5</v>
      </c>
      <c r="F12" s="97" t="s">
        <v>316</v>
      </c>
      <c r="H12" s="68" t="s">
        <v>5</v>
      </c>
      <c r="I12" s="139" t="s">
        <v>316</v>
      </c>
    </row>
    <row r="13" spans="1:9" x14ac:dyDescent="0.3">
      <c r="A13" s="142"/>
      <c r="B13" s="52" t="s">
        <v>22</v>
      </c>
      <c r="C13" s="97" t="s">
        <v>315</v>
      </c>
      <c r="E13" s="52" t="s">
        <v>19</v>
      </c>
      <c r="F13" s="97" t="s">
        <v>316</v>
      </c>
      <c r="H13" s="48" t="s">
        <v>9</v>
      </c>
      <c r="I13" s="139">
        <v>1.2699999999999999E-2</v>
      </c>
    </row>
    <row r="14" spans="1:9" x14ac:dyDescent="0.3">
      <c r="A14" s="142"/>
      <c r="B14" s="48" t="s">
        <v>23</v>
      </c>
      <c r="C14" s="97" t="s">
        <v>316</v>
      </c>
      <c r="E14" s="48" t="s">
        <v>20</v>
      </c>
      <c r="F14" s="97" t="s">
        <v>316</v>
      </c>
      <c r="H14" s="52"/>
      <c r="I14" s="137"/>
    </row>
    <row r="15" spans="1:9" x14ac:dyDescent="0.3">
      <c r="A15" s="142"/>
      <c r="B15" s="52" t="s">
        <v>291</v>
      </c>
      <c r="C15" s="100">
        <v>5.7999999999999996E-3</v>
      </c>
      <c r="F15" s="100"/>
      <c r="H15" s="52"/>
      <c r="I15" s="137"/>
    </row>
    <row r="16" spans="1:9" x14ac:dyDescent="0.3">
      <c r="A16" s="142"/>
      <c r="B16" s="67" t="s">
        <v>25</v>
      </c>
      <c r="C16" s="97">
        <v>1.5699999999999999E-2</v>
      </c>
      <c r="F16" s="100"/>
      <c r="H16" s="52"/>
      <c r="I16" s="137"/>
    </row>
    <row r="17" spans="1:9" ht="14.4" thickBot="1" x14ac:dyDescent="0.35">
      <c r="A17" s="143"/>
      <c r="B17" s="91" t="s">
        <v>26</v>
      </c>
      <c r="C17" s="135">
        <v>4.5499999999999999E-2</v>
      </c>
      <c r="D17" s="58"/>
      <c r="E17" s="58"/>
      <c r="F17" s="135"/>
      <c r="G17" s="58"/>
      <c r="H17" s="59"/>
      <c r="I17" s="138"/>
    </row>
    <row r="18" spans="1:9" ht="14.4" thickBot="1" x14ac:dyDescent="0.35">
      <c r="C18" s="100"/>
      <c r="F18" s="100"/>
      <c r="H18" s="52"/>
      <c r="I18" s="100"/>
    </row>
    <row r="19" spans="1:9" x14ac:dyDescent="0.3">
      <c r="A19" s="141" t="s">
        <v>6</v>
      </c>
      <c r="B19" s="92" t="s">
        <v>27</v>
      </c>
      <c r="C19" s="140" t="s">
        <v>316</v>
      </c>
      <c r="D19" s="46"/>
      <c r="E19" s="43" t="s">
        <v>7</v>
      </c>
      <c r="F19" s="140" t="s">
        <v>316</v>
      </c>
      <c r="G19" s="46"/>
      <c r="H19" s="92" t="s">
        <v>27</v>
      </c>
      <c r="I19" s="136" t="s">
        <v>316</v>
      </c>
    </row>
    <row r="20" spans="1:9" x14ac:dyDescent="0.3">
      <c r="A20" s="142"/>
      <c r="B20" s="67" t="s">
        <v>28</v>
      </c>
      <c r="C20" s="97" t="s">
        <v>316</v>
      </c>
      <c r="E20" s="67" t="s">
        <v>27</v>
      </c>
      <c r="F20" s="97" t="s">
        <v>316</v>
      </c>
      <c r="H20" s="48" t="s">
        <v>7</v>
      </c>
      <c r="I20" s="139" t="s">
        <v>316</v>
      </c>
    </row>
    <row r="21" spans="1:9" x14ac:dyDescent="0.3">
      <c r="A21" s="142"/>
      <c r="B21" s="52" t="s">
        <v>20</v>
      </c>
      <c r="C21" s="97" t="s">
        <v>316</v>
      </c>
      <c r="E21" s="93" t="s">
        <v>33</v>
      </c>
      <c r="F21" s="97" t="s">
        <v>316</v>
      </c>
      <c r="H21" s="52" t="s">
        <v>8</v>
      </c>
      <c r="I21" s="139" t="s">
        <v>316</v>
      </c>
    </row>
    <row r="22" spans="1:9" x14ac:dyDescent="0.3">
      <c r="A22" s="142"/>
      <c r="B22" s="67" t="s">
        <v>29</v>
      </c>
      <c r="C22" s="97" t="s">
        <v>316</v>
      </c>
      <c r="E22" s="67" t="s">
        <v>29</v>
      </c>
      <c r="F22" s="97" t="s">
        <v>316</v>
      </c>
      <c r="H22" s="48" t="s">
        <v>10</v>
      </c>
      <c r="I22" s="139" t="s">
        <v>316</v>
      </c>
    </row>
    <row r="23" spans="1:9" x14ac:dyDescent="0.3">
      <c r="A23" s="142"/>
      <c r="B23" s="52" t="s">
        <v>9</v>
      </c>
      <c r="C23" s="100">
        <v>1.06E-2</v>
      </c>
      <c r="E23" s="52" t="s">
        <v>12</v>
      </c>
      <c r="F23" s="97" t="s">
        <v>316</v>
      </c>
      <c r="H23" s="52" t="s">
        <v>11</v>
      </c>
      <c r="I23" s="137">
        <v>5.5999999999999999E-3</v>
      </c>
    </row>
    <row r="24" spans="1:9" x14ac:dyDescent="0.3">
      <c r="A24" s="142"/>
      <c r="B24" s="48" t="s">
        <v>8</v>
      </c>
      <c r="C24" s="97">
        <v>1.03E-2</v>
      </c>
      <c r="E24" s="48" t="s">
        <v>9</v>
      </c>
      <c r="F24" s="97" t="s">
        <v>316</v>
      </c>
      <c r="H24" s="48" t="s">
        <v>12</v>
      </c>
      <c r="I24" s="139">
        <v>1.5100000000000001E-2</v>
      </c>
    </row>
    <row r="25" spans="1:9" x14ac:dyDescent="0.3">
      <c r="A25" s="142"/>
      <c r="E25" s="52" t="s">
        <v>11</v>
      </c>
      <c r="F25" s="97" t="s">
        <v>316</v>
      </c>
      <c r="I25" s="76"/>
    </row>
    <row r="26" spans="1:9" x14ac:dyDescent="0.3">
      <c r="A26" s="142"/>
      <c r="E26" s="67" t="s">
        <v>31</v>
      </c>
      <c r="F26" s="97">
        <v>2.24E-2</v>
      </c>
      <c r="I26" s="76"/>
    </row>
    <row r="27" spans="1:9" x14ac:dyDescent="0.3">
      <c r="A27" s="142"/>
      <c r="E27" s="67" t="s">
        <v>30</v>
      </c>
      <c r="F27" s="97">
        <v>4.4699999999999997E-2</v>
      </c>
      <c r="I27" s="76"/>
    </row>
    <row r="28" spans="1:9" ht="14.4" thickBot="1" x14ac:dyDescent="0.35">
      <c r="A28" s="143"/>
      <c r="B28" s="58"/>
      <c r="C28" s="71"/>
      <c r="D28" s="58"/>
      <c r="E28" s="91" t="s">
        <v>26</v>
      </c>
      <c r="F28" s="135">
        <v>2.7E-2</v>
      </c>
      <c r="G28" s="58"/>
      <c r="H28" s="58"/>
      <c r="I28" s="79"/>
    </row>
  </sheetData>
  <mergeCells count="7">
    <mergeCell ref="A11:A17"/>
    <mergeCell ref="A19:A28"/>
    <mergeCell ref="A1:I2"/>
    <mergeCell ref="B4:C4"/>
    <mergeCell ref="E4:F4"/>
    <mergeCell ref="H4:I4"/>
    <mergeCell ref="A7:A9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Normal="100" workbookViewId="0">
      <pane ySplit="3" topLeftCell="A4" activePane="bottomLeft" state="frozen"/>
      <selection pane="bottomLeft" activeCell="R14" sqref="R14"/>
    </sheetView>
  </sheetViews>
  <sheetFormatPr defaultColWidth="8.77734375" defaultRowHeight="13.8" x14ac:dyDescent="0.3"/>
  <cols>
    <col min="1" max="1" width="0.77734375" style="37" customWidth="1"/>
    <col min="2" max="2" width="9.77734375" style="37" bestFit="1" customWidth="1"/>
    <col min="3" max="3" width="27.6640625" style="37" customWidth="1"/>
    <col min="4" max="4" width="6.21875" style="37" bestFit="1" customWidth="1"/>
    <col min="5" max="5" width="7" style="37" bestFit="1" customWidth="1"/>
    <col min="6" max="6" width="2.21875" style="37" customWidth="1"/>
    <col min="7" max="7" width="21.88671875" style="37" customWidth="1"/>
    <col min="8" max="8" width="6.21875" style="37" bestFit="1" customWidth="1"/>
    <col min="9" max="9" width="7" style="37" bestFit="1" customWidth="1"/>
    <col min="10" max="10" width="2.21875" style="37" customWidth="1"/>
    <col min="11" max="11" width="18.109375" style="37" customWidth="1"/>
    <col min="12" max="12" width="6.21875" style="37" bestFit="1" customWidth="1"/>
    <col min="13" max="13" width="7" style="37" bestFit="1" customWidth="1"/>
    <col min="14" max="16384" width="8.77734375" style="37"/>
  </cols>
  <sheetData>
    <row r="2" spans="2:13" x14ac:dyDescent="0.3">
      <c r="B2" s="35"/>
      <c r="C2" s="144">
        <v>1979</v>
      </c>
      <c r="D2" s="144"/>
      <c r="E2" s="144"/>
      <c r="F2" s="36"/>
      <c r="G2" s="144">
        <v>1999</v>
      </c>
      <c r="H2" s="144"/>
      <c r="I2" s="144"/>
      <c r="J2" s="36"/>
      <c r="K2" s="144">
        <v>2019</v>
      </c>
      <c r="L2" s="144"/>
      <c r="M2" s="144"/>
    </row>
    <row r="3" spans="2:13" s="36" customFormat="1" ht="41.4" x14ac:dyDescent="0.3">
      <c r="B3" s="38" t="s">
        <v>32</v>
      </c>
      <c r="C3" s="39" t="s">
        <v>1</v>
      </c>
      <c r="D3" s="38" t="s">
        <v>76</v>
      </c>
      <c r="E3" s="40" t="s">
        <v>0</v>
      </c>
      <c r="F3" s="41"/>
      <c r="G3" s="39" t="s">
        <v>1</v>
      </c>
      <c r="H3" s="38" t="s">
        <v>76</v>
      </c>
      <c r="I3" s="40" t="s">
        <v>0</v>
      </c>
      <c r="J3" s="42"/>
      <c r="K3" s="39" t="s">
        <v>1</v>
      </c>
      <c r="L3" s="38" t="s">
        <v>76</v>
      </c>
      <c r="M3" s="40" t="s">
        <v>0</v>
      </c>
    </row>
    <row r="4" spans="2:13" ht="14.4" thickBot="1" x14ac:dyDescent="0.35"/>
    <row r="5" spans="2:13" x14ac:dyDescent="0.3">
      <c r="B5" s="141" t="s">
        <v>48</v>
      </c>
      <c r="C5" s="43" t="s">
        <v>2</v>
      </c>
      <c r="D5" s="44">
        <v>0.67800000000000005</v>
      </c>
      <c r="E5" s="45">
        <v>1E-3</v>
      </c>
      <c r="F5" s="46"/>
      <c r="G5" s="43" t="s">
        <v>2</v>
      </c>
      <c r="H5" s="44">
        <v>0.80400000000000005</v>
      </c>
      <c r="I5" s="45">
        <v>1E-3</v>
      </c>
      <c r="J5" s="46"/>
      <c r="K5" s="43" t="s">
        <v>2</v>
      </c>
      <c r="L5" s="44">
        <v>0.71399999999999997</v>
      </c>
      <c r="M5" s="47">
        <v>1E-3</v>
      </c>
    </row>
    <row r="6" spans="2:13" x14ac:dyDescent="0.3">
      <c r="B6" s="142"/>
      <c r="C6" s="48" t="s">
        <v>15</v>
      </c>
      <c r="D6" s="49">
        <v>0.55900000000000005</v>
      </c>
      <c r="E6" s="50">
        <v>1E-3</v>
      </c>
      <c r="G6" s="48" t="s">
        <v>13</v>
      </c>
      <c r="H6" s="49">
        <v>0.434</v>
      </c>
      <c r="I6" s="50">
        <v>3.0000000000000001E-3</v>
      </c>
      <c r="K6" s="48" t="s">
        <v>143</v>
      </c>
      <c r="L6" s="49">
        <v>0.32200000000000001</v>
      </c>
      <c r="M6" s="51">
        <v>3.3000000000000002E-2</v>
      </c>
    </row>
    <row r="7" spans="2:13" x14ac:dyDescent="0.3">
      <c r="B7" s="142"/>
      <c r="C7" s="52" t="s">
        <v>16</v>
      </c>
      <c r="D7" s="53">
        <v>0.39100000000000001</v>
      </c>
      <c r="E7" s="54">
        <v>1E-3</v>
      </c>
      <c r="G7" s="52"/>
      <c r="H7" s="53"/>
      <c r="I7" s="54"/>
      <c r="K7" s="52"/>
      <c r="L7" s="53"/>
      <c r="M7" s="55"/>
    </row>
    <row r="8" spans="2:13" ht="14.4" thickBot="1" x14ac:dyDescent="0.35">
      <c r="B8" s="143"/>
      <c r="C8" s="56"/>
      <c r="D8" s="57"/>
      <c r="E8" s="57"/>
      <c r="F8" s="58"/>
      <c r="G8" s="59"/>
      <c r="H8" s="60"/>
      <c r="I8" s="60"/>
      <c r="J8" s="58"/>
      <c r="K8" s="59"/>
      <c r="L8" s="61"/>
      <c r="M8" s="62"/>
    </row>
    <row r="9" spans="2:13" ht="14.4" thickBot="1" x14ac:dyDescent="0.35">
      <c r="B9" s="63"/>
      <c r="D9" s="53"/>
      <c r="E9" s="54"/>
      <c r="G9" s="46"/>
      <c r="H9" s="53"/>
      <c r="I9" s="64"/>
      <c r="K9" s="43"/>
      <c r="L9" s="53"/>
      <c r="M9" s="54"/>
    </row>
    <row r="10" spans="2:13" x14ac:dyDescent="0.3">
      <c r="B10" s="141" t="s">
        <v>3</v>
      </c>
      <c r="C10" s="43" t="s">
        <v>18</v>
      </c>
      <c r="D10" s="44">
        <v>0.753</v>
      </c>
      <c r="E10" s="45">
        <v>1E-3</v>
      </c>
      <c r="F10" s="46"/>
      <c r="G10" s="43" t="s">
        <v>18</v>
      </c>
      <c r="H10" s="44">
        <v>0.76500000000000001</v>
      </c>
      <c r="I10" s="45">
        <v>1E-3</v>
      </c>
      <c r="J10" s="46"/>
      <c r="K10" s="43" t="s">
        <v>4</v>
      </c>
      <c r="L10" s="44">
        <v>0.58399999999999996</v>
      </c>
      <c r="M10" s="47">
        <v>1E-3</v>
      </c>
    </row>
    <row r="11" spans="2:13" x14ac:dyDescent="0.3">
      <c r="B11" s="142"/>
      <c r="C11" s="48" t="s">
        <v>75</v>
      </c>
      <c r="D11" s="49">
        <v>0.58599999999999997</v>
      </c>
      <c r="E11" s="50">
        <v>1E-3</v>
      </c>
      <c r="G11" s="48" t="s">
        <v>4</v>
      </c>
      <c r="H11" s="49">
        <v>0.33400000000000002</v>
      </c>
      <c r="I11" s="50">
        <v>1.9E-2</v>
      </c>
      <c r="K11" s="48" t="s">
        <v>18</v>
      </c>
      <c r="L11" s="49">
        <v>0.41599999999999998</v>
      </c>
      <c r="M11" s="51">
        <v>1E-3</v>
      </c>
    </row>
    <row r="12" spans="2:13" x14ac:dyDescent="0.3">
      <c r="B12" s="142"/>
      <c r="C12" s="67" t="s">
        <v>23</v>
      </c>
      <c r="D12" s="53">
        <v>0.54300000000000004</v>
      </c>
      <c r="E12" s="54">
        <v>1E-3</v>
      </c>
      <c r="G12" s="52"/>
      <c r="H12" s="53"/>
      <c r="I12" s="54"/>
      <c r="K12" s="68"/>
      <c r="L12" s="69"/>
      <c r="M12" s="66"/>
    </row>
    <row r="13" spans="2:13" x14ac:dyDescent="0.3">
      <c r="B13" s="142"/>
      <c r="C13" s="67" t="s">
        <v>22</v>
      </c>
      <c r="D13" s="49">
        <v>0.47499999999999998</v>
      </c>
      <c r="E13" s="50">
        <v>2E-3</v>
      </c>
      <c r="G13" s="52"/>
      <c r="H13" s="53"/>
      <c r="I13" s="54"/>
      <c r="M13" s="118"/>
    </row>
    <row r="14" spans="2:13" x14ac:dyDescent="0.3">
      <c r="B14" s="142"/>
      <c r="C14" s="67" t="s">
        <v>14</v>
      </c>
      <c r="D14" s="53">
        <v>0.39100000000000001</v>
      </c>
      <c r="E14" s="54">
        <v>2E-3</v>
      </c>
      <c r="H14" s="53"/>
      <c r="I14" s="54"/>
      <c r="K14" s="52"/>
      <c r="L14" s="53"/>
      <c r="M14" s="55"/>
    </row>
    <row r="15" spans="2:13" x14ac:dyDescent="0.3">
      <c r="B15" s="142"/>
      <c r="C15" s="67" t="s">
        <v>24</v>
      </c>
      <c r="D15" s="49">
        <v>0.38700000000000001</v>
      </c>
      <c r="E15" s="50">
        <v>1E-3</v>
      </c>
      <c r="H15" s="53"/>
      <c r="I15" s="64"/>
      <c r="K15" s="52"/>
      <c r="L15" s="53"/>
      <c r="M15" s="55"/>
    </row>
    <row r="16" spans="2:13" ht="14.4" thickBot="1" x14ac:dyDescent="0.35">
      <c r="B16" s="143"/>
      <c r="C16" s="70" t="s">
        <v>155</v>
      </c>
      <c r="D16" s="61">
        <v>0.308</v>
      </c>
      <c r="E16" s="60">
        <v>0.02</v>
      </c>
      <c r="F16" s="58"/>
      <c r="G16" s="58"/>
      <c r="H16" s="61"/>
      <c r="I16" s="71"/>
      <c r="J16" s="58"/>
      <c r="K16" s="59"/>
      <c r="L16" s="61"/>
      <c r="M16" s="62"/>
    </row>
    <row r="17" spans="2:13" ht="14.4" thickBot="1" x14ac:dyDescent="0.35">
      <c r="B17" s="63"/>
      <c r="D17" s="53"/>
      <c r="E17" s="54"/>
      <c r="K17" s="52"/>
      <c r="L17" s="53"/>
      <c r="M17" s="54"/>
    </row>
    <row r="18" spans="2:13" x14ac:dyDescent="0.3">
      <c r="B18" s="141" t="s">
        <v>6</v>
      </c>
      <c r="C18" s="43" t="s">
        <v>27</v>
      </c>
      <c r="D18" s="45">
        <v>0.80700000000000005</v>
      </c>
      <c r="E18" s="45">
        <v>1E-3</v>
      </c>
      <c r="F18" s="46"/>
      <c r="G18" s="72" t="s">
        <v>27</v>
      </c>
      <c r="H18" s="73">
        <v>0.78200000000000003</v>
      </c>
      <c r="I18" s="74">
        <v>1E-3</v>
      </c>
      <c r="J18" s="46"/>
      <c r="K18" s="92" t="s">
        <v>7</v>
      </c>
      <c r="L18" s="44">
        <v>0.752</v>
      </c>
      <c r="M18" s="47">
        <v>1E-3</v>
      </c>
    </row>
    <row r="19" spans="2:13" x14ac:dyDescent="0.3">
      <c r="B19" s="142"/>
      <c r="C19" s="67" t="s">
        <v>11</v>
      </c>
      <c r="D19" s="50">
        <v>0.57699999999999996</v>
      </c>
      <c r="E19" s="50">
        <v>1E-3</v>
      </c>
      <c r="G19" s="75" t="s">
        <v>74</v>
      </c>
      <c r="H19" s="53">
        <v>0.495</v>
      </c>
      <c r="I19" s="54">
        <v>1E-3</v>
      </c>
      <c r="K19" s="48" t="s">
        <v>27</v>
      </c>
      <c r="L19" s="49">
        <v>0.70899999999999996</v>
      </c>
      <c r="M19" s="51">
        <v>1E-3</v>
      </c>
    </row>
    <row r="20" spans="2:13" x14ac:dyDescent="0.3">
      <c r="B20" s="142"/>
      <c r="C20" s="52" t="s">
        <v>12</v>
      </c>
      <c r="D20" s="54">
        <v>0.52300000000000002</v>
      </c>
      <c r="E20" s="54">
        <v>1E-3</v>
      </c>
      <c r="G20" s="67" t="s">
        <v>7</v>
      </c>
      <c r="H20" s="49">
        <v>0.49199999999999999</v>
      </c>
      <c r="I20" s="50">
        <v>1E-3</v>
      </c>
      <c r="K20" s="119" t="s">
        <v>8</v>
      </c>
      <c r="L20" s="53">
        <v>0.54700000000000004</v>
      </c>
      <c r="M20" s="55">
        <v>1E-3</v>
      </c>
    </row>
    <row r="21" spans="2:13" x14ac:dyDescent="0.3">
      <c r="B21" s="142"/>
      <c r="C21" s="67" t="s">
        <v>29</v>
      </c>
      <c r="D21" s="50">
        <v>0.4</v>
      </c>
      <c r="E21" s="50">
        <v>2E-3</v>
      </c>
      <c r="G21" s="67" t="s">
        <v>20</v>
      </c>
      <c r="H21" s="49">
        <v>0.48899999999999999</v>
      </c>
      <c r="I21" s="50">
        <v>3.0000000000000001E-3</v>
      </c>
      <c r="K21" s="68" t="s">
        <v>75</v>
      </c>
      <c r="L21" s="65">
        <v>0.46500000000000002</v>
      </c>
      <c r="M21" s="66">
        <v>1E-3</v>
      </c>
    </row>
    <row r="22" spans="2:13" x14ac:dyDescent="0.3">
      <c r="B22" s="142"/>
      <c r="C22" s="52" t="s">
        <v>8</v>
      </c>
      <c r="D22" s="54">
        <v>0.4</v>
      </c>
      <c r="E22" s="54">
        <v>2E-3</v>
      </c>
      <c r="G22" s="68" t="s">
        <v>8</v>
      </c>
      <c r="H22" s="53">
        <v>0.47799999999999998</v>
      </c>
      <c r="I22" s="54">
        <v>1E-3</v>
      </c>
      <c r="K22" s="48" t="s">
        <v>31</v>
      </c>
      <c r="L22" s="50">
        <v>0.46</v>
      </c>
      <c r="M22" s="51">
        <v>1E-3</v>
      </c>
    </row>
    <row r="23" spans="2:13" x14ac:dyDescent="0.3">
      <c r="B23" s="142"/>
      <c r="C23" s="67" t="s">
        <v>19</v>
      </c>
      <c r="D23" s="50">
        <v>0.38100000000000001</v>
      </c>
      <c r="E23" s="50">
        <v>3.0000000000000001E-3</v>
      </c>
      <c r="G23" s="48" t="s">
        <v>12</v>
      </c>
      <c r="H23" s="49">
        <v>0.438</v>
      </c>
      <c r="I23" s="50">
        <v>1E-3</v>
      </c>
      <c r="K23" s="52" t="s">
        <v>12</v>
      </c>
      <c r="L23" s="53">
        <v>0.373</v>
      </c>
      <c r="M23" s="55">
        <v>4.0000000000000001E-3</v>
      </c>
    </row>
    <row r="24" spans="2:13" x14ac:dyDescent="0.3">
      <c r="B24" s="142"/>
      <c r="C24" s="75" t="s">
        <v>135</v>
      </c>
      <c r="D24" s="54">
        <v>0.36</v>
      </c>
      <c r="E24" s="54">
        <v>4.0000000000000001E-3</v>
      </c>
      <c r="G24" s="48" t="s">
        <v>72</v>
      </c>
      <c r="H24" s="49">
        <v>0.35599999999999998</v>
      </c>
      <c r="I24" s="50">
        <v>1.4999999999999999E-2</v>
      </c>
      <c r="K24" s="48" t="s">
        <v>10</v>
      </c>
      <c r="L24" s="49">
        <v>0.34799999999999998</v>
      </c>
      <c r="M24" s="51">
        <v>8.0000000000000002E-3</v>
      </c>
    </row>
    <row r="25" spans="2:13" x14ac:dyDescent="0.3">
      <c r="B25" s="142"/>
      <c r="C25" s="67" t="s">
        <v>7</v>
      </c>
      <c r="D25" s="50">
        <v>0.313</v>
      </c>
      <c r="E25" s="50">
        <v>0.01</v>
      </c>
      <c r="G25" s="117" t="s">
        <v>11</v>
      </c>
      <c r="H25" s="65">
        <v>0.35599999999999998</v>
      </c>
      <c r="I25" s="69">
        <v>1.9E-2</v>
      </c>
      <c r="K25" s="48" t="s">
        <v>20</v>
      </c>
      <c r="L25" s="49">
        <v>0.32300000000000001</v>
      </c>
      <c r="M25" s="51">
        <v>1.2E-2</v>
      </c>
    </row>
    <row r="26" spans="2:13" x14ac:dyDescent="0.3">
      <c r="B26" s="142"/>
      <c r="D26" s="54"/>
      <c r="E26" s="54"/>
      <c r="G26" s="77" t="s">
        <v>73</v>
      </c>
      <c r="H26" s="49">
        <v>0.35599999999999998</v>
      </c>
      <c r="I26" s="50">
        <v>1.2999999999999999E-2</v>
      </c>
      <c r="L26" s="53"/>
      <c r="M26" s="76"/>
    </row>
    <row r="27" spans="2:13" x14ac:dyDescent="0.3">
      <c r="B27" s="142"/>
      <c r="D27" s="53"/>
      <c r="E27" s="54"/>
      <c r="G27" s="75" t="s">
        <v>26</v>
      </c>
      <c r="H27" s="53">
        <v>0.35399999999999998</v>
      </c>
      <c r="I27" s="54">
        <v>1.4E-2</v>
      </c>
      <c r="L27" s="53"/>
      <c r="M27" s="76"/>
    </row>
    <row r="28" spans="2:13" ht="14.4" thickBot="1" x14ac:dyDescent="0.35">
      <c r="B28" s="143"/>
      <c r="C28" s="58"/>
      <c r="D28" s="61"/>
      <c r="E28" s="60"/>
      <c r="F28" s="58"/>
      <c r="G28" s="56" t="s">
        <v>15</v>
      </c>
      <c r="H28" s="78">
        <v>0.30099999999999999</v>
      </c>
      <c r="I28" s="57">
        <v>4.5999999999999999E-2</v>
      </c>
      <c r="J28" s="58"/>
      <c r="K28" s="58"/>
      <c r="L28" s="61"/>
      <c r="M28" s="79"/>
    </row>
    <row r="29" spans="2:13" x14ac:dyDescent="0.3">
      <c r="E29" s="80"/>
    </row>
    <row r="30" spans="2:13" x14ac:dyDescent="0.3">
      <c r="E30" s="80"/>
    </row>
  </sheetData>
  <sortState xmlns:xlrd2="http://schemas.microsoft.com/office/spreadsheetml/2017/richdata2"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0B2F-E686-4A03-B0A0-3C0B89D106DB}">
  <dimension ref="B2:M30"/>
  <sheetViews>
    <sheetView showGridLines="0" zoomScale="70" zoomScaleNormal="70" workbookViewId="0">
      <pane ySplit="3" topLeftCell="A4" activePane="bottomLeft" state="frozen"/>
      <selection pane="bottomLeft" activeCell="D1" sqref="D1:D1048576"/>
    </sheetView>
  </sheetViews>
  <sheetFormatPr defaultColWidth="8.77734375" defaultRowHeight="13.8" x14ac:dyDescent="0.3"/>
  <cols>
    <col min="1" max="1" width="0.77734375" style="37" customWidth="1"/>
    <col min="2" max="2" width="9.77734375" style="37" bestFit="1" customWidth="1"/>
    <col min="3" max="3" width="27.6640625" style="37" customWidth="1"/>
    <col min="4" max="4" width="6.21875" style="37" bestFit="1" customWidth="1"/>
    <col min="5" max="5" width="7" style="37" bestFit="1" customWidth="1"/>
    <col min="6" max="6" width="2.21875" style="37" customWidth="1"/>
    <col min="7" max="7" width="21.88671875" style="37" customWidth="1"/>
    <col min="8" max="8" width="6.21875" style="37" bestFit="1" customWidth="1"/>
    <col min="9" max="9" width="7" style="37" bestFit="1" customWidth="1"/>
    <col min="10" max="10" width="2.21875" style="37" customWidth="1"/>
    <col min="11" max="11" width="18.109375" style="37" customWidth="1"/>
    <col min="12" max="12" width="6.21875" style="37" bestFit="1" customWidth="1"/>
    <col min="13" max="13" width="7" style="37" bestFit="1" customWidth="1"/>
    <col min="14" max="16384" width="8.77734375" style="37"/>
  </cols>
  <sheetData>
    <row r="2" spans="2:13" x14ac:dyDescent="0.3">
      <c r="B2" s="35"/>
      <c r="C2" s="144">
        <v>1979</v>
      </c>
      <c r="D2" s="144"/>
      <c r="E2" s="144"/>
      <c r="F2" s="36"/>
      <c r="G2" s="144">
        <v>1999</v>
      </c>
      <c r="H2" s="144"/>
      <c r="I2" s="144"/>
      <c r="J2" s="36"/>
      <c r="K2" s="144">
        <v>2019</v>
      </c>
      <c r="L2" s="144"/>
      <c r="M2" s="144"/>
    </row>
    <row r="3" spans="2:13" s="36" customFormat="1" ht="41.4" x14ac:dyDescent="0.3">
      <c r="B3" s="38" t="s">
        <v>32</v>
      </c>
      <c r="C3" s="39" t="s">
        <v>1</v>
      </c>
      <c r="D3" s="38" t="s">
        <v>76</v>
      </c>
      <c r="E3" s="40" t="s">
        <v>0</v>
      </c>
      <c r="F3" s="41"/>
      <c r="G3" s="39" t="s">
        <v>1</v>
      </c>
      <c r="H3" s="38" t="s">
        <v>76</v>
      </c>
      <c r="I3" s="40" t="s">
        <v>0</v>
      </c>
      <c r="J3" s="42"/>
      <c r="K3" s="39" t="s">
        <v>1</v>
      </c>
      <c r="L3" s="38" t="s">
        <v>76</v>
      </c>
      <c r="M3" s="40" t="s">
        <v>0</v>
      </c>
    </row>
    <row r="4" spans="2:13" ht="14.4" thickBot="1" x14ac:dyDescent="0.35"/>
    <row r="5" spans="2:13" x14ac:dyDescent="0.3">
      <c r="B5" s="141" t="s">
        <v>48</v>
      </c>
      <c r="C5" s="43" t="s">
        <v>2</v>
      </c>
      <c r="D5" s="44">
        <v>0.67800000000000005</v>
      </c>
      <c r="E5" s="45">
        <v>1E-3</v>
      </c>
      <c r="F5" s="46"/>
      <c r="G5" s="43" t="s">
        <v>2</v>
      </c>
      <c r="H5" s="44">
        <v>0.80400000000000005</v>
      </c>
      <c r="I5" s="45">
        <v>1E-3</v>
      </c>
      <c r="J5" s="46"/>
      <c r="K5" s="43" t="s">
        <v>2</v>
      </c>
      <c r="L5" s="44">
        <v>0.71399999999999997</v>
      </c>
      <c r="M5" s="47">
        <v>1E-3</v>
      </c>
    </row>
    <row r="6" spans="2:13" x14ac:dyDescent="0.3">
      <c r="B6" s="142"/>
      <c r="C6" s="48" t="s">
        <v>15</v>
      </c>
      <c r="D6" s="49">
        <v>0.55900000000000005</v>
      </c>
      <c r="E6" s="50">
        <v>1E-3</v>
      </c>
      <c r="G6" s="48" t="s">
        <v>13</v>
      </c>
      <c r="H6" s="49">
        <v>0.434</v>
      </c>
      <c r="I6" s="50">
        <v>3.0000000000000001E-3</v>
      </c>
      <c r="K6" s="48" t="s">
        <v>143</v>
      </c>
      <c r="L6" s="49">
        <v>0.32200000000000001</v>
      </c>
      <c r="M6" s="51">
        <v>3.3000000000000002E-2</v>
      </c>
    </row>
    <row r="7" spans="2:13" x14ac:dyDescent="0.3">
      <c r="B7" s="142"/>
      <c r="C7" s="52" t="s">
        <v>16</v>
      </c>
      <c r="D7" s="53">
        <v>0.39100000000000001</v>
      </c>
      <c r="E7" s="54">
        <v>1E-3</v>
      </c>
      <c r="G7" s="52"/>
      <c r="H7" s="53"/>
      <c r="I7" s="54"/>
      <c r="K7" s="52"/>
      <c r="L7" s="53"/>
      <c r="M7" s="55"/>
    </row>
    <row r="8" spans="2:13" ht="14.4" thickBot="1" x14ac:dyDescent="0.35">
      <c r="B8" s="143"/>
      <c r="C8" s="56"/>
      <c r="D8" s="57"/>
      <c r="E8" s="57"/>
      <c r="F8" s="58"/>
      <c r="G8" s="59"/>
      <c r="H8" s="60"/>
      <c r="I8" s="60"/>
      <c r="J8" s="58"/>
      <c r="K8" s="59"/>
      <c r="L8" s="61"/>
      <c r="M8" s="62"/>
    </row>
    <row r="9" spans="2:13" ht="14.4" thickBot="1" x14ac:dyDescent="0.35">
      <c r="B9" s="63"/>
      <c r="D9" s="53"/>
      <c r="E9" s="54"/>
      <c r="G9" s="46"/>
      <c r="H9" s="53"/>
      <c r="I9" s="64"/>
      <c r="K9" s="43"/>
      <c r="L9" s="53"/>
      <c r="M9" s="54"/>
    </row>
    <row r="10" spans="2:13" x14ac:dyDescent="0.3">
      <c r="B10" s="141" t="s">
        <v>3</v>
      </c>
      <c r="C10" s="43" t="s">
        <v>18</v>
      </c>
      <c r="D10" s="44">
        <v>0.753</v>
      </c>
      <c r="E10" s="45">
        <v>1E-3</v>
      </c>
      <c r="F10" s="46"/>
      <c r="G10" s="43" t="s">
        <v>18</v>
      </c>
      <c r="H10" s="44">
        <v>0.76500000000000001</v>
      </c>
      <c r="I10" s="45">
        <v>1E-3</v>
      </c>
      <c r="J10" s="46"/>
      <c r="K10" s="43" t="s">
        <v>4</v>
      </c>
      <c r="L10" s="44">
        <v>0.58399999999999996</v>
      </c>
      <c r="M10" s="47">
        <v>1E-3</v>
      </c>
    </row>
    <row r="11" spans="2:13" x14ac:dyDescent="0.3">
      <c r="B11" s="142"/>
      <c r="C11" s="48" t="s">
        <v>75</v>
      </c>
      <c r="D11" s="49">
        <v>0.58599999999999997</v>
      </c>
      <c r="E11" s="50">
        <v>1E-3</v>
      </c>
      <c r="G11" s="48" t="s">
        <v>4</v>
      </c>
      <c r="H11" s="49">
        <v>0.33400000000000002</v>
      </c>
      <c r="I11" s="50">
        <v>1.9E-2</v>
      </c>
      <c r="K11" s="48" t="s">
        <v>18</v>
      </c>
      <c r="L11" s="49">
        <v>0.41599999999999998</v>
      </c>
      <c r="M11" s="51">
        <v>1E-3</v>
      </c>
    </row>
    <row r="12" spans="2:13" x14ac:dyDescent="0.3">
      <c r="B12" s="142"/>
      <c r="C12" s="67" t="s">
        <v>23</v>
      </c>
      <c r="D12" s="53">
        <v>0.54300000000000004</v>
      </c>
      <c r="E12" s="54">
        <v>1E-3</v>
      </c>
      <c r="G12" s="52"/>
      <c r="H12" s="53"/>
      <c r="I12" s="54"/>
      <c r="K12" s="68"/>
      <c r="L12" s="69"/>
      <c r="M12" s="66"/>
    </row>
    <row r="13" spans="2:13" x14ac:dyDescent="0.3">
      <c r="B13" s="142"/>
      <c r="C13" s="67" t="s">
        <v>22</v>
      </c>
      <c r="D13" s="49">
        <v>0.47499999999999998</v>
      </c>
      <c r="E13" s="50">
        <v>2E-3</v>
      </c>
      <c r="G13" s="52"/>
      <c r="H13" s="53"/>
      <c r="I13" s="54"/>
      <c r="M13" s="118"/>
    </row>
    <row r="14" spans="2:13" x14ac:dyDescent="0.3">
      <c r="B14" s="142"/>
      <c r="C14" s="67" t="s">
        <v>14</v>
      </c>
      <c r="D14" s="53">
        <v>0.39100000000000001</v>
      </c>
      <c r="E14" s="54">
        <v>2E-3</v>
      </c>
      <c r="H14" s="53"/>
      <c r="I14" s="54"/>
      <c r="K14" s="52"/>
      <c r="L14" s="53"/>
      <c r="M14" s="55"/>
    </row>
    <row r="15" spans="2:13" x14ac:dyDescent="0.3">
      <c r="B15" s="142"/>
      <c r="C15" s="67" t="s">
        <v>24</v>
      </c>
      <c r="D15" s="49">
        <v>0.38700000000000001</v>
      </c>
      <c r="E15" s="50">
        <v>1E-3</v>
      </c>
      <c r="H15" s="53"/>
      <c r="I15" s="64"/>
      <c r="K15" s="52"/>
      <c r="L15" s="53"/>
      <c r="M15" s="55"/>
    </row>
    <row r="16" spans="2:13" ht="14.4" thickBot="1" x14ac:dyDescent="0.35">
      <c r="B16" s="143"/>
      <c r="C16" s="70" t="s">
        <v>155</v>
      </c>
      <c r="D16" s="61">
        <v>0.308</v>
      </c>
      <c r="E16" s="60">
        <v>0.02</v>
      </c>
      <c r="F16" s="58"/>
      <c r="G16" s="58"/>
      <c r="H16" s="61"/>
      <c r="I16" s="71"/>
      <c r="J16" s="58"/>
      <c r="K16" s="59"/>
      <c r="L16" s="61"/>
      <c r="M16" s="62"/>
    </row>
    <row r="17" spans="2:13" ht="14.4" thickBot="1" x14ac:dyDescent="0.35">
      <c r="B17" s="63"/>
      <c r="D17" s="53"/>
      <c r="E17" s="54"/>
      <c r="K17" s="52"/>
      <c r="L17" s="53"/>
      <c r="M17" s="54"/>
    </row>
    <row r="18" spans="2:13" x14ac:dyDescent="0.3">
      <c r="B18" s="141" t="s">
        <v>6</v>
      </c>
      <c r="C18" s="43" t="s">
        <v>27</v>
      </c>
      <c r="D18" s="45">
        <v>0.80700000000000005</v>
      </c>
      <c r="E18" s="45">
        <v>1E-3</v>
      </c>
      <c r="F18" s="46"/>
      <c r="G18" s="72" t="s">
        <v>27</v>
      </c>
      <c r="H18" s="73">
        <v>0.78200000000000003</v>
      </c>
      <c r="I18" s="74">
        <v>1E-3</v>
      </c>
      <c r="J18" s="46"/>
      <c r="K18" s="92" t="s">
        <v>7</v>
      </c>
      <c r="L18" s="44">
        <v>0.752</v>
      </c>
      <c r="M18" s="47">
        <v>1E-3</v>
      </c>
    </row>
    <row r="19" spans="2:13" x14ac:dyDescent="0.3">
      <c r="B19" s="142"/>
      <c r="C19" s="67" t="s">
        <v>11</v>
      </c>
      <c r="D19" s="50">
        <v>0.57699999999999996</v>
      </c>
      <c r="E19" s="50">
        <v>1E-3</v>
      </c>
      <c r="G19" s="75" t="s">
        <v>74</v>
      </c>
      <c r="H19" s="53">
        <v>0.495</v>
      </c>
      <c r="I19" s="54">
        <v>1E-3</v>
      </c>
      <c r="K19" s="48" t="s">
        <v>27</v>
      </c>
      <c r="L19" s="49">
        <v>0.70899999999999996</v>
      </c>
      <c r="M19" s="51">
        <v>1E-3</v>
      </c>
    </row>
    <row r="20" spans="2:13" x14ac:dyDescent="0.3">
      <c r="B20" s="142"/>
      <c r="C20" s="52" t="s">
        <v>12</v>
      </c>
      <c r="D20" s="54">
        <v>0.52300000000000002</v>
      </c>
      <c r="E20" s="54">
        <v>1E-3</v>
      </c>
      <c r="G20" s="67" t="s">
        <v>7</v>
      </c>
      <c r="H20" s="49">
        <v>0.49199999999999999</v>
      </c>
      <c r="I20" s="50">
        <v>1E-3</v>
      </c>
      <c r="K20" s="119" t="s">
        <v>8</v>
      </c>
      <c r="L20" s="53">
        <v>0.54700000000000004</v>
      </c>
      <c r="M20" s="55">
        <v>1E-3</v>
      </c>
    </row>
    <row r="21" spans="2:13" x14ac:dyDescent="0.3">
      <c r="B21" s="142"/>
      <c r="C21" s="67" t="s">
        <v>29</v>
      </c>
      <c r="D21" s="50">
        <v>0.4</v>
      </c>
      <c r="E21" s="50">
        <v>2E-3</v>
      </c>
      <c r="G21" s="67" t="s">
        <v>20</v>
      </c>
      <c r="H21" s="49">
        <v>0.48899999999999999</v>
      </c>
      <c r="I21" s="50">
        <v>3.0000000000000001E-3</v>
      </c>
      <c r="K21" s="68" t="s">
        <v>75</v>
      </c>
      <c r="L21" s="65">
        <v>0.46500000000000002</v>
      </c>
      <c r="M21" s="66">
        <v>1E-3</v>
      </c>
    </row>
    <row r="22" spans="2:13" x14ac:dyDescent="0.3">
      <c r="B22" s="142"/>
      <c r="C22" s="52" t="s">
        <v>8</v>
      </c>
      <c r="D22" s="54">
        <v>0.4</v>
      </c>
      <c r="E22" s="54">
        <v>2E-3</v>
      </c>
      <c r="G22" s="68" t="s">
        <v>8</v>
      </c>
      <c r="H22" s="53">
        <v>0.47799999999999998</v>
      </c>
      <c r="I22" s="54">
        <v>1E-3</v>
      </c>
      <c r="K22" s="48" t="s">
        <v>31</v>
      </c>
      <c r="L22" s="50">
        <v>0.46</v>
      </c>
      <c r="M22" s="51">
        <v>1E-3</v>
      </c>
    </row>
    <row r="23" spans="2:13" x14ac:dyDescent="0.3">
      <c r="B23" s="142"/>
      <c r="C23" s="67" t="s">
        <v>19</v>
      </c>
      <c r="D23" s="50">
        <v>0.38100000000000001</v>
      </c>
      <c r="E23" s="50">
        <v>3.0000000000000001E-3</v>
      </c>
      <c r="G23" s="48" t="s">
        <v>12</v>
      </c>
      <c r="H23" s="49">
        <v>0.438</v>
      </c>
      <c r="I23" s="50">
        <v>1E-3</v>
      </c>
      <c r="K23" s="52" t="s">
        <v>12</v>
      </c>
      <c r="L23" s="53">
        <v>0.373</v>
      </c>
      <c r="M23" s="55">
        <v>4.0000000000000001E-3</v>
      </c>
    </row>
    <row r="24" spans="2:13" x14ac:dyDescent="0.3">
      <c r="B24" s="142"/>
      <c r="C24" s="75" t="s">
        <v>135</v>
      </c>
      <c r="D24" s="54">
        <v>0.36</v>
      </c>
      <c r="E24" s="54">
        <v>4.0000000000000001E-3</v>
      </c>
      <c r="G24" s="48" t="s">
        <v>72</v>
      </c>
      <c r="H24" s="49">
        <v>0.35599999999999998</v>
      </c>
      <c r="I24" s="50">
        <v>1.4999999999999999E-2</v>
      </c>
      <c r="K24" s="48" t="s">
        <v>10</v>
      </c>
      <c r="L24" s="49">
        <v>0.34799999999999998</v>
      </c>
      <c r="M24" s="51">
        <v>8.0000000000000002E-3</v>
      </c>
    </row>
    <row r="25" spans="2:13" x14ac:dyDescent="0.3">
      <c r="B25" s="142"/>
      <c r="C25" s="67" t="s">
        <v>7</v>
      </c>
      <c r="D25" s="50">
        <v>0.313</v>
      </c>
      <c r="E25" s="50">
        <v>0.01</v>
      </c>
      <c r="G25" s="117" t="s">
        <v>11</v>
      </c>
      <c r="H25" s="65">
        <v>0.35599999999999998</v>
      </c>
      <c r="I25" s="69">
        <v>1.9E-2</v>
      </c>
      <c r="K25" s="48" t="s">
        <v>20</v>
      </c>
      <c r="L25" s="49">
        <v>0.32300000000000001</v>
      </c>
      <c r="M25" s="51">
        <v>1.2E-2</v>
      </c>
    </row>
    <row r="26" spans="2:13" x14ac:dyDescent="0.3">
      <c r="B26" s="142"/>
      <c r="D26" s="54"/>
      <c r="E26" s="54"/>
      <c r="G26" s="77" t="s">
        <v>73</v>
      </c>
      <c r="H26" s="49">
        <v>0.35599999999999998</v>
      </c>
      <c r="I26" s="50">
        <v>1.2999999999999999E-2</v>
      </c>
      <c r="L26" s="53"/>
      <c r="M26" s="76"/>
    </row>
    <row r="27" spans="2:13" x14ac:dyDescent="0.3">
      <c r="B27" s="142"/>
      <c r="D27" s="53"/>
      <c r="E27" s="54"/>
      <c r="G27" s="75" t="s">
        <v>26</v>
      </c>
      <c r="H27" s="53">
        <v>0.35399999999999998</v>
      </c>
      <c r="I27" s="54">
        <v>1.4E-2</v>
      </c>
      <c r="L27" s="53"/>
      <c r="M27" s="76"/>
    </row>
    <row r="28" spans="2:13" ht="14.4" thickBot="1" x14ac:dyDescent="0.35">
      <c r="B28" s="143"/>
      <c r="C28" s="58"/>
      <c r="D28" s="61"/>
      <c r="E28" s="60"/>
      <c r="F28" s="58"/>
      <c r="G28" s="56" t="s">
        <v>15</v>
      </c>
      <c r="H28" s="78">
        <v>0.30099999999999999</v>
      </c>
      <c r="I28" s="57">
        <v>4.5999999999999999E-2</v>
      </c>
      <c r="J28" s="58"/>
      <c r="K28" s="58"/>
      <c r="L28" s="61"/>
      <c r="M28" s="79"/>
    </row>
    <row r="29" spans="2:13" x14ac:dyDescent="0.3">
      <c r="E29" s="80"/>
    </row>
    <row r="30" spans="2:13" x14ac:dyDescent="0.3">
      <c r="E30" s="80"/>
    </row>
  </sheetData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E11"/>
  <sheetViews>
    <sheetView tabSelected="1" workbookViewId="0">
      <selection activeCell="K10" sqref="K10"/>
    </sheetView>
  </sheetViews>
  <sheetFormatPr defaultRowHeight="14.4" x14ac:dyDescent="0.3"/>
  <cols>
    <col min="1" max="1" width="8.77734375" style="6"/>
    <col min="2" max="2" width="8.77734375" style="13"/>
    <col min="3" max="3" width="41.77734375" customWidth="1"/>
  </cols>
  <sheetData>
    <row r="1" spans="1:5" x14ac:dyDescent="0.3">
      <c r="A1" s="16" t="s">
        <v>49</v>
      </c>
      <c r="B1" s="17">
        <v>1979</v>
      </c>
      <c r="C1" s="16" t="s">
        <v>52</v>
      </c>
      <c r="E1" t="s">
        <v>319</v>
      </c>
    </row>
    <row r="2" spans="1:5" s="12" customFormat="1" ht="28.8" x14ac:dyDescent="0.3">
      <c r="A2" s="6" t="s">
        <v>50</v>
      </c>
      <c r="B2" s="13" t="s">
        <v>54</v>
      </c>
      <c r="C2" s="9" t="s">
        <v>53</v>
      </c>
      <c r="E2" s="12">
        <v>7</v>
      </c>
    </row>
    <row r="3" spans="1:5" ht="28.8" x14ac:dyDescent="0.3">
      <c r="A3" s="5" t="s">
        <v>51</v>
      </c>
      <c r="B3" s="14">
        <v>8</v>
      </c>
      <c r="C3" s="15" t="s">
        <v>55</v>
      </c>
      <c r="E3">
        <v>1</v>
      </c>
    </row>
    <row r="4" spans="1:5" ht="28.8" x14ac:dyDescent="0.3">
      <c r="A4" s="6" t="s">
        <v>51</v>
      </c>
      <c r="B4" s="13" t="s">
        <v>57</v>
      </c>
      <c r="C4" s="4" t="s">
        <v>56</v>
      </c>
      <c r="E4">
        <v>3</v>
      </c>
    </row>
    <row r="5" spans="1:5" ht="57.6" x14ac:dyDescent="0.3">
      <c r="A5" s="5" t="s">
        <v>59</v>
      </c>
      <c r="B5" s="14" t="s">
        <v>58</v>
      </c>
      <c r="C5" s="15" t="s">
        <v>60</v>
      </c>
      <c r="E5">
        <v>4</v>
      </c>
    </row>
    <row r="6" spans="1:5" ht="57.6" x14ac:dyDescent="0.3">
      <c r="A6" s="6" t="s">
        <v>61</v>
      </c>
      <c r="B6" s="13">
        <v>45</v>
      </c>
      <c r="C6" s="4" t="s">
        <v>60</v>
      </c>
      <c r="E6">
        <v>1</v>
      </c>
    </row>
    <row r="7" spans="1:5" ht="57.6" x14ac:dyDescent="0.3">
      <c r="A7" s="5" t="s">
        <v>62</v>
      </c>
      <c r="B7" s="14" t="s">
        <v>63</v>
      </c>
      <c r="C7" s="15" t="s">
        <v>60</v>
      </c>
      <c r="E7">
        <v>2</v>
      </c>
    </row>
    <row r="8" spans="1:5" ht="43.2" x14ac:dyDescent="0.3">
      <c r="A8" s="6" t="s">
        <v>64</v>
      </c>
      <c r="B8" s="13">
        <v>53</v>
      </c>
      <c r="C8" s="4" t="s">
        <v>65</v>
      </c>
      <c r="E8">
        <v>1</v>
      </c>
    </row>
    <row r="9" spans="1:5" ht="57.6" x14ac:dyDescent="0.3">
      <c r="A9" s="5" t="s">
        <v>64</v>
      </c>
      <c r="B9" s="14" t="s">
        <v>66</v>
      </c>
      <c r="C9" s="15" t="s">
        <v>60</v>
      </c>
      <c r="E9">
        <v>3</v>
      </c>
    </row>
    <row r="10" spans="1:5" ht="57.6" x14ac:dyDescent="0.3">
      <c r="A10" s="6" t="s">
        <v>67</v>
      </c>
      <c r="B10" s="13" t="s">
        <v>68</v>
      </c>
      <c r="C10" s="4" t="s">
        <v>60</v>
      </c>
      <c r="E10">
        <v>4</v>
      </c>
    </row>
    <row r="11" spans="1:5" ht="57.6" x14ac:dyDescent="0.3">
      <c r="A11" s="5" t="s">
        <v>69</v>
      </c>
      <c r="B11" s="14">
        <v>93</v>
      </c>
      <c r="C11" s="15" t="s">
        <v>60</v>
      </c>
      <c r="E11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10" activePane="bottomLeft" state="frozen"/>
      <selection pane="bottomLeft" activeCell="J2" sqref="J2:P22"/>
    </sheetView>
  </sheetViews>
  <sheetFormatPr defaultRowHeight="14.4" x14ac:dyDescent="0.3"/>
  <cols>
    <col min="2" max="2" width="9.77734375" bestFit="1" customWidth="1"/>
    <col min="3" max="3" width="7.6640625" bestFit="1" customWidth="1"/>
    <col min="4" max="4" width="6.21875" bestFit="1" customWidth="1"/>
    <col min="5" max="5" width="2.6640625" customWidth="1"/>
    <col min="6" max="8" width="7.21875" bestFit="1" customWidth="1"/>
    <col min="10" max="10" width="10.6640625" customWidth="1"/>
    <col min="13" max="13" width="2.6640625" customWidth="1"/>
    <col min="18" max="18" width="10.44140625" customWidth="1"/>
    <col min="21" max="21" width="2.6640625" customWidth="1"/>
  </cols>
  <sheetData>
    <row r="1" spans="2:24" ht="28.5" customHeight="1" x14ac:dyDescent="0.3">
      <c r="B1" s="149" t="s">
        <v>204</v>
      </c>
      <c r="C1" s="149"/>
      <c r="D1" s="149"/>
      <c r="E1" s="149"/>
      <c r="F1" s="149"/>
      <c r="G1" s="149"/>
      <c r="H1" s="149"/>
      <c r="J1" s="148" t="s">
        <v>205</v>
      </c>
      <c r="K1" s="148"/>
      <c r="L1" s="148"/>
      <c r="M1" s="148"/>
      <c r="N1" s="148"/>
      <c r="O1" s="148"/>
      <c r="P1" s="148"/>
      <c r="R1" s="148" t="s">
        <v>206</v>
      </c>
      <c r="S1" s="148"/>
      <c r="T1" s="148"/>
      <c r="U1" s="148"/>
      <c r="V1" s="148"/>
      <c r="W1" s="148"/>
      <c r="X1" s="148"/>
    </row>
    <row r="2" spans="2:24" ht="23.55" customHeight="1" x14ac:dyDescent="0.3">
      <c r="B2" s="37"/>
      <c r="C2" s="146" t="s">
        <v>38</v>
      </c>
      <c r="D2" s="146"/>
      <c r="E2" s="94"/>
      <c r="F2" s="146" t="s">
        <v>39</v>
      </c>
      <c r="G2" s="146"/>
      <c r="H2" s="146"/>
      <c r="K2" s="147" t="s">
        <v>38</v>
      </c>
      <c r="L2" s="147"/>
      <c r="M2" s="37"/>
      <c r="N2" s="147" t="s">
        <v>39</v>
      </c>
      <c r="O2" s="147"/>
      <c r="P2" s="147"/>
      <c r="Q2" s="37"/>
      <c r="R2" s="37"/>
      <c r="S2" s="147" t="s">
        <v>38</v>
      </c>
      <c r="T2" s="147"/>
      <c r="U2" s="37"/>
      <c r="V2" s="147" t="s">
        <v>39</v>
      </c>
      <c r="W2" s="147"/>
      <c r="X2" s="147"/>
    </row>
    <row r="3" spans="2:24" s="9" customFormat="1" ht="41.4" x14ac:dyDescent="0.3">
      <c r="B3" s="38" t="s">
        <v>40</v>
      </c>
      <c r="C3" s="38" t="s">
        <v>34</v>
      </c>
      <c r="D3" s="38" t="s">
        <v>35</v>
      </c>
      <c r="E3" s="94"/>
      <c r="F3" s="38" t="s">
        <v>197</v>
      </c>
      <c r="G3" s="38" t="s">
        <v>47</v>
      </c>
      <c r="H3" s="38" t="s">
        <v>198</v>
      </c>
      <c r="J3" s="94" t="s">
        <v>40</v>
      </c>
      <c r="K3" s="94" t="s">
        <v>34</v>
      </c>
      <c r="L3" s="94" t="s">
        <v>35</v>
      </c>
      <c r="M3" s="94"/>
      <c r="N3" s="94" t="s">
        <v>202</v>
      </c>
      <c r="O3" s="94" t="s">
        <v>47</v>
      </c>
      <c r="P3" s="94" t="s">
        <v>203</v>
      </c>
      <c r="R3" s="38" t="s">
        <v>40</v>
      </c>
      <c r="S3" s="38" t="s">
        <v>34</v>
      </c>
      <c r="T3" s="38" t="s">
        <v>35</v>
      </c>
      <c r="U3" s="94"/>
      <c r="V3" s="38" t="s">
        <v>202</v>
      </c>
      <c r="W3" s="38" t="s">
        <v>47</v>
      </c>
      <c r="X3" s="38" t="s">
        <v>203</v>
      </c>
    </row>
    <row r="4" spans="2:24" x14ac:dyDescent="0.3">
      <c r="B4" s="95" t="s">
        <v>43</v>
      </c>
      <c r="C4" s="37"/>
      <c r="D4" s="37"/>
      <c r="E4" s="37"/>
      <c r="F4" s="37"/>
      <c r="G4" s="37"/>
      <c r="H4" s="37"/>
      <c r="J4" s="95" t="s">
        <v>43</v>
      </c>
      <c r="R4" s="95" t="s">
        <v>43</v>
      </c>
      <c r="S4" s="37"/>
      <c r="T4" s="37"/>
      <c r="U4" s="37"/>
      <c r="V4" s="37"/>
      <c r="W4" s="37"/>
      <c r="X4" s="37"/>
    </row>
    <row r="5" spans="2:24" x14ac:dyDescent="0.3">
      <c r="B5" s="96">
        <v>1979</v>
      </c>
      <c r="C5" s="49">
        <v>34</v>
      </c>
      <c r="D5" s="49">
        <v>36</v>
      </c>
      <c r="E5" s="53"/>
      <c r="F5" s="127">
        <v>8.74</v>
      </c>
      <c r="G5" s="127">
        <v>2.4500000000000002</v>
      </c>
      <c r="H5" s="127">
        <v>3.89</v>
      </c>
      <c r="J5" s="96">
        <v>1979</v>
      </c>
      <c r="K5" s="49">
        <v>18</v>
      </c>
      <c r="L5" s="49">
        <v>32.299999999999997</v>
      </c>
      <c r="M5" s="53"/>
      <c r="N5" s="97">
        <v>10.673</v>
      </c>
      <c r="O5" s="97">
        <v>2.335</v>
      </c>
      <c r="P5" s="97">
        <v>3.0260000000000002</v>
      </c>
      <c r="R5" s="96">
        <v>1979</v>
      </c>
      <c r="S5" s="49">
        <v>10</v>
      </c>
      <c r="T5" s="49">
        <v>27.4</v>
      </c>
      <c r="U5" s="53"/>
      <c r="V5" s="49">
        <v>8.7099999999999991</v>
      </c>
      <c r="W5" s="97">
        <v>2.391</v>
      </c>
      <c r="X5" s="109">
        <v>3.1530000000000005</v>
      </c>
    </row>
    <row r="6" spans="2:24" x14ac:dyDescent="0.3">
      <c r="B6" s="37">
        <v>1999</v>
      </c>
      <c r="C6" s="35">
        <v>31</v>
      </c>
      <c r="D6" s="53">
        <v>35</v>
      </c>
      <c r="E6" s="53"/>
      <c r="F6" s="128">
        <v>8.26</v>
      </c>
      <c r="G6" s="128">
        <v>1.98</v>
      </c>
      <c r="H6" s="128">
        <v>4.24</v>
      </c>
      <c r="J6" s="37">
        <v>1999</v>
      </c>
      <c r="K6" s="35">
        <v>18</v>
      </c>
      <c r="L6" s="53">
        <v>31.6</v>
      </c>
      <c r="M6" s="53"/>
      <c r="N6" s="98">
        <v>8.3070000000000004</v>
      </c>
      <c r="O6" s="98">
        <v>1.9750000000000001</v>
      </c>
      <c r="P6" s="98">
        <v>3.8069999999999999</v>
      </c>
      <c r="R6" s="37">
        <v>1999</v>
      </c>
      <c r="S6" s="35">
        <v>10</v>
      </c>
      <c r="T6" s="53">
        <v>27.8</v>
      </c>
      <c r="U6" s="53"/>
      <c r="V6" s="53">
        <v>8.16</v>
      </c>
      <c r="W6" s="100">
        <v>1.8649999999999998</v>
      </c>
      <c r="X6" s="110">
        <v>3.378000000000001</v>
      </c>
    </row>
    <row r="7" spans="2:24" x14ac:dyDescent="0.3">
      <c r="B7" s="96">
        <v>2019</v>
      </c>
      <c r="C7" s="49">
        <v>28</v>
      </c>
      <c r="D7" s="49">
        <v>34</v>
      </c>
      <c r="E7" s="53"/>
      <c r="F7" s="127">
        <v>7.89</v>
      </c>
      <c r="G7" s="127">
        <v>2.69</v>
      </c>
      <c r="H7" s="127">
        <v>4.3099999999999996</v>
      </c>
      <c r="J7" s="96">
        <v>2019</v>
      </c>
      <c r="K7" s="49">
        <v>18</v>
      </c>
      <c r="L7" s="49">
        <v>30.8</v>
      </c>
      <c r="M7" s="53"/>
      <c r="N7" s="97">
        <v>8.1840000000000011</v>
      </c>
      <c r="O7" s="97">
        <v>2.5090000000000003</v>
      </c>
      <c r="P7" s="97">
        <v>3.7650000000000006</v>
      </c>
      <c r="R7" s="96">
        <v>2019</v>
      </c>
      <c r="S7" s="49">
        <v>10</v>
      </c>
      <c r="T7" s="49">
        <v>25.3</v>
      </c>
      <c r="U7" s="53"/>
      <c r="V7" s="49">
        <v>7.7100000000000009</v>
      </c>
      <c r="W7" s="97">
        <v>2.766</v>
      </c>
      <c r="X7" s="109">
        <v>3.2809999999999997</v>
      </c>
    </row>
    <row r="8" spans="2:24" ht="10.050000000000001" customHeight="1" x14ac:dyDescent="0.3">
      <c r="B8" s="37"/>
      <c r="C8" s="37"/>
      <c r="D8" s="37"/>
      <c r="E8" s="37"/>
      <c r="F8" s="129"/>
      <c r="G8" s="129"/>
      <c r="H8" s="129"/>
      <c r="K8" s="1"/>
      <c r="L8" s="1"/>
      <c r="M8" s="1"/>
      <c r="N8" s="1"/>
      <c r="O8" s="1"/>
      <c r="P8" s="1"/>
      <c r="R8" s="37"/>
      <c r="S8" s="53"/>
      <c r="T8" s="53"/>
      <c r="U8" s="53"/>
      <c r="V8" s="53"/>
      <c r="W8" s="100"/>
      <c r="X8" s="100"/>
    </row>
    <row r="9" spans="2:24" x14ac:dyDescent="0.3">
      <c r="B9" s="36" t="s">
        <v>36</v>
      </c>
      <c r="C9" s="37"/>
      <c r="D9" s="37"/>
      <c r="E9" s="37"/>
      <c r="F9" s="129"/>
      <c r="G9" s="129"/>
      <c r="H9" s="129"/>
      <c r="J9" s="36" t="s">
        <v>36</v>
      </c>
      <c r="K9" s="53"/>
      <c r="L9" s="53"/>
      <c r="M9" s="53"/>
      <c r="N9" s="100"/>
      <c r="O9" s="100"/>
      <c r="P9" s="100"/>
      <c r="R9" s="36" t="s">
        <v>36</v>
      </c>
      <c r="S9" s="53"/>
      <c r="T9" s="131"/>
      <c r="U9" s="53"/>
      <c r="V9" s="53"/>
      <c r="W9" s="100"/>
      <c r="X9" s="100"/>
    </row>
    <row r="10" spans="2:24" x14ac:dyDescent="0.3">
      <c r="B10" s="96">
        <v>1979</v>
      </c>
      <c r="C10" s="49">
        <v>29</v>
      </c>
      <c r="D10" s="49">
        <v>45</v>
      </c>
      <c r="E10" s="53"/>
      <c r="F10" s="127">
        <v>10.83</v>
      </c>
      <c r="G10" s="127">
        <v>3.87</v>
      </c>
      <c r="H10" s="127">
        <v>4.16</v>
      </c>
      <c r="J10" s="96">
        <v>1979</v>
      </c>
      <c r="K10" s="49">
        <v>18</v>
      </c>
      <c r="L10" s="108">
        <v>43.3</v>
      </c>
      <c r="M10" s="53"/>
      <c r="N10" s="127">
        <v>12.960999999999999</v>
      </c>
      <c r="O10" s="127">
        <v>3.9079999999999999</v>
      </c>
      <c r="P10" s="127">
        <v>3.347</v>
      </c>
      <c r="R10" s="96">
        <v>1979</v>
      </c>
      <c r="S10" s="49">
        <v>10</v>
      </c>
      <c r="T10" s="108">
        <v>35.1</v>
      </c>
      <c r="U10" s="53"/>
      <c r="V10" s="127">
        <v>10.9</v>
      </c>
      <c r="W10" s="127">
        <v>3.9340000000000002</v>
      </c>
      <c r="X10" s="127">
        <v>3.2299999999999995</v>
      </c>
    </row>
    <row r="11" spans="2:24" x14ac:dyDescent="0.3">
      <c r="B11" s="37">
        <v>1999</v>
      </c>
      <c r="C11" s="35">
        <v>33</v>
      </c>
      <c r="D11" s="53">
        <v>41</v>
      </c>
      <c r="E11" s="53"/>
      <c r="F11" s="128">
        <v>9.69</v>
      </c>
      <c r="G11" s="128">
        <v>3.96</v>
      </c>
      <c r="H11" s="128">
        <v>4.2300000000000004</v>
      </c>
      <c r="J11" s="37">
        <v>1999</v>
      </c>
      <c r="K11" s="35">
        <v>18</v>
      </c>
      <c r="L11" s="131">
        <v>36.4</v>
      </c>
      <c r="M11" s="53"/>
      <c r="N11" s="128">
        <v>9.7219999999999995</v>
      </c>
      <c r="O11" s="128">
        <v>3.9189999999999996</v>
      </c>
      <c r="P11" s="128">
        <v>3.7600000000000002</v>
      </c>
      <c r="R11" s="37">
        <v>1999</v>
      </c>
      <c r="S11" s="35">
        <v>10</v>
      </c>
      <c r="T11" s="131">
        <v>30.4</v>
      </c>
      <c r="U11" s="53"/>
      <c r="V11" s="130">
        <v>9.6399999999999988</v>
      </c>
      <c r="W11" s="130">
        <v>3.6129999999999995</v>
      </c>
      <c r="X11" s="130">
        <v>3.214</v>
      </c>
    </row>
    <row r="12" spans="2:24" x14ac:dyDescent="0.3">
      <c r="B12" s="96">
        <v>2019</v>
      </c>
      <c r="C12" s="49">
        <v>18</v>
      </c>
      <c r="D12" s="49">
        <v>27</v>
      </c>
      <c r="E12" s="53"/>
      <c r="F12" s="127">
        <v>5.83</v>
      </c>
      <c r="G12" s="127">
        <v>2.79</v>
      </c>
      <c r="H12" s="127">
        <v>4.63</v>
      </c>
      <c r="J12" s="96">
        <v>2019</v>
      </c>
      <c r="K12" s="49">
        <v>18</v>
      </c>
      <c r="L12" s="108">
        <v>27</v>
      </c>
      <c r="M12" s="53"/>
      <c r="N12" s="127">
        <v>5.8299999999999992</v>
      </c>
      <c r="O12" s="127">
        <v>2.7899999999999996</v>
      </c>
      <c r="P12" s="127">
        <v>4.6300000000000008</v>
      </c>
      <c r="R12" s="96">
        <v>2019</v>
      </c>
      <c r="S12" s="49">
        <v>10</v>
      </c>
      <c r="T12" s="108">
        <v>21.7</v>
      </c>
      <c r="U12" s="53"/>
      <c r="V12" s="127">
        <v>5.71</v>
      </c>
      <c r="W12" s="127">
        <v>2.6919999999999993</v>
      </c>
      <c r="X12" s="127">
        <v>3.8259999999999996</v>
      </c>
    </row>
    <row r="13" spans="2:24" ht="10.050000000000001" customHeight="1" x14ac:dyDescent="0.3">
      <c r="B13" s="37"/>
      <c r="C13" s="37"/>
      <c r="D13" s="37"/>
      <c r="E13" s="37"/>
      <c r="F13" s="129"/>
      <c r="G13" s="129"/>
      <c r="H13" s="129"/>
      <c r="J13" s="37"/>
      <c r="K13" s="53"/>
      <c r="L13" s="131"/>
      <c r="M13" s="53"/>
      <c r="N13" s="130"/>
      <c r="O13" s="130"/>
      <c r="P13" s="130"/>
      <c r="R13" s="37"/>
      <c r="S13" s="53"/>
      <c r="T13" s="131"/>
      <c r="U13" s="53"/>
      <c r="V13" s="130"/>
      <c r="W13" s="130"/>
      <c r="X13" s="130"/>
    </row>
    <row r="14" spans="2:24" x14ac:dyDescent="0.3">
      <c r="B14" s="36" t="s">
        <v>37</v>
      </c>
      <c r="C14" s="37"/>
      <c r="D14" s="37"/>
      <c r="E14" s="37"/>
      <c r="F14" s="129"/>
      <c r="G14" s="129"/>
      <c r="H14" s="129"/>
      <c r="J14" s="36" t="s">
        <v>37</v>
      </c>
      <c r="K14" s="53"/>
      <c r="L14" s="131"/>
      <c r="M14" s="53"/>
      <c r="N14" s="130"/>
      <c r="O14" s="130"/>
      <c r="P14" s="130"/>
      <c r="R14" s="36" t="s">
        <v>37</v>
      </c>
      <c r="S14" s="53"/>
      <c r="T14" s="131"/>
      <c r="U14" s="53"/>
      <c r="V14" s="130"/>
      <c r="W14" s="130"/>
      <c r="X14" s="130"/>
    </row>
    <row r="15" spans="2:24" x14ac:dyDescent="0.3">
      <c r="B15" s="96">
        <v>1979</v>
      </c>
      <c r="C15" s="49">
        <v>19</v>
      </c>
      <c r="D15" s="49">
        <v>30</v>
      </c>
      <c r="E15" s="53"/>
      <c r="F15" s="127">
        <v>10.84</v>
      </c>
      <c r="G15" s="127">
        <v>3.61</v>
      </c>
      <c r="H15" s="127">
        <v>2.77</v>
      </c>
      <c r="J15" s="96">
        <v>1979</v>
      </c>
      <c r="K15" s="49">
        <v>18</v>
      </c>
      <c r="L15" s="108">
        <v>31.7</v>
      </c>
      <c r="M15" s="53"/>
      <c r="N15" s="127">
        <v>12.827999999999999</v>
      </c>
      <c r="O15" s="127">
        <v>3.63</v>
      </c>
      <c r="P15" s="127">
        <v>2.4710000000000001</v>
      </c>
      <c r="R15" s="96">
        <v>1979</v>
      </c>
      <c r="S15" s="49">
        <v>10</v>
      </c>
      <c r="T15" s="108">
        <v>27.3</v>
      </c>
      <c r="U15" s="53"/>
      <c r="V15" s="127">
        <v>11.040000000000001</v>
      </c>
      <c r="W15" s="127">
        <v>3.597</v>
      </c>
      <c r="X15" s="132">
        <v>2.4810000000000003</v>
      </c>
    </row>
    <row r="16" spans="2:24" x14ac:dyDescent="0.3">
      <c r="B16" s="37">
        <v>1999</v>
      </c>
      <c r="C16" s="35">
        <v>18</v>
      </c>
      <c r="D16" s="53">
        <v>36</v>
      </c>
      <c r="E16" s="53"/>
      <c r="F16" s="128">
        <v>11.5</v>
      </c>
      <c r="G16" s="128">
        <v>2.92</v>
      </c>
      <c r="H16" s="128">
        <v>3.13</v>
      </c>
      <c r="J16" s="37">
        <v>1999</v>
      </c>
      <c r="K16" s="35">
        <v>18</v>
      </c>
      <c r="L16" s="131">
        <v>36</v>
      </c>
      <c r="M16" s="53"/>
      <c r="N16" s="128">
        <v>11.5</v>
      </c>
      <c r="O16" s="128">
        <v>2.9200000000000004</v>
      </c>
      <c r="P16" s="128">
        <v>3.1299999999999994</v>
      </c>
      <c r="R16" s="37">
        <v>1999</v>
      </c>
      <c r="S16" s="35">
        <v>10</v>
      </c>
      <c r="T16" s="131">
        <v>32.299999999999997</v>
      </c>
      <c r="U16" s="53"/>
      <c r="V16" s="130">
        <v>11.32</v>
      </c>
      <c r="W16" s="130">
        <v>3.181</v>
      </c>
      <c r="X16" s="133">
        <v>2.8579999999999997</v>
      </c>
    </row>
    <row r="17" spans="2:24" x14ac:dyDescent="0.3">
      <c r="B17" s="96">
        <v>2019</v>
      </c>
      <c r="C17" s="49">
        <v>28</v>
      </c>
      <c r="D17" s="49">
        <v>34</v>
      </c>
      <c r="E17" s="53"/>
      <c r="F17" s="127">
        <v>10.46</v>
      </c>
      <c r="G17" s="127">
        <v>1.9</v>
      </c>
      <c r="H17" s="127">
        <v>3.25</v>
      </c>
      <c r="J17" s="96">
        <v>2019</v>
      </c>
      <c r="K17" s="49">
        <v>18</v>
      </c>
      <c r="L17" s="108">
        <v>31.4</v>
      </c>
      <c r="M17" s="53"/>
      <c r="N17" s="127">
        <v>10.516999999999999</v>
      </c>
      <c r="O17" s="127">
        <v>1.9009999999999998</v>
      </c>
      <c r="P17" s="127">
        <v>2.9850000000000003</v>
      </c>
      <c r="R17" s="96">
        <v>2019</v>
      </c>
      <c r="S17" s="49">
        <v>10</v>
      </c>
      <c r="T17" s="108">
        <v>25.7</v>
      </c>
      <c r="U17" s="53"/>
      <c r="V17" s="127">
        <v>10.43</v>
      </c>
      <c r="W17" s="127">
        <v>1.8580000000000001</v>
      </c>
      <c r="X17" s="132">
        <v>2.464</v>
      </c>
    </row>
    <row r="18" spans="2:24" ht="10.050000000000001" customHeight="1" x14ac:dyDescent="0.3">
      <c r="B18" s="37"/>
      <c r="C18" s="37"/>
      <c r="D18" s="37"/>
      <c r="E18" s="37"/>
      <c r="F18" s="129"/>
      <c r="G18" s="129"/>
      <c r="H18" s="129"/>
      <c r="J18" s="37"/>
      <c r="K18" s="53"/>
      <c r="L18" s="131"/>
      <c r="M18" s="53"/>
      <c r="N18" s="130"/>
      <c r="O18" s="130"/>
      <c r="P18" s="130"/>
      <c r="R18" s="37"/>
      <c r="S18" s="53"/>
      <c r="T18" s="131"/>
      <c r="U18" s="53"/>
      <c r="V18" s="130"/>
      <c r="W18" s="130"/>
      <c r="X18" s="130"/>
    </row>
    <row r="19" spans="2:24" x14ac:dyDescent="0.3">
      <c r="B19" s="36" t="s">
        <v>46</v>
      </c>
      <c r="C19" s="37"/>
      <c r="D19" s="37"/>
      <c r="E19" s="37"/>
      <c r="F19" s="129"/>
      <c r="G19" s="129"/>
      <c r="H19" s="129"/>
      <c r="J19" s="36" t="s">
        <v>46</v>
      </c>
      <c r="K19" s="53"/>
      <c r="L19" s="131"/>
      <c r="M19" s="53"/>
      <c r="N19" s="130"/>
      <c r="O19" s="130"/>
      <c r="P19" s="130"/>
      <c r="R19" s="36" t="s">
        <v>46</v>
      </c>
      <c r="S19" s="53"/>
      <c r="T19" s="131"/>
      <c r="U19" s="53"/>
      <c r="V19" s="130"/>
      <c r="W19" s="130"/>
      <c r="X19" s="130"/>
    </row>
    <row r="20" spans="2:24" x14ac:dyDescent="0.3">
      <c r="B20" s="96">
        <v>1979</v>
      </c>
      <c r="C20" s="49">
        <v>82</v>
      </c>
      <c r="D20" s="49">
        <v>48</v>
      </c>
      <c r="E20" s="37"/>
      <c r="F20" s="127">
        <v>9.9600000000000009</v>
      </c>
      <c r="G20" s="127">
        <v>3.41</v>
      </c>
      <c r="H20" s="127">
        <v>4.82</v>
      </c>
      <c r="J20" s="96">
        <v>1979</v>
      </c>
      <c r="K20" s="49">
        <v>54</v>
      </c>
      <c r="L20" s="108">
        <v>47.6</v>
      </c>
      <c r="M20" s="53"/>
      <c r="N20" s="127">
        <v>12.153</v>
      </c>
      <c r="O20" s="127">
        <v>3.4850000000000003</v>
      </c>
      <c r="P20" s="127">
        <v>3.9169999999999994</v>
      </c>
      <c r="R20" s="96">
        <v>1979</v>
      </c>
      <c r="S20" s="49">
        <v>30</v>
      </c>
      <c r="T20" s="108">
        <v>40.799999999999997</v>
      </c>
      <c r="U20" s="53"/>
      <c r="V20" s="127">
        <v>10.216000000000001</v>
      </c>
      <c r="W20" s="127">
        <v>3.5289999999999999</v>
      </c>
      <c r="X20" s="132">
        <v>3.9989999999999997</v>
      </c>
    </row>
    <row r="21" spans="2:24" x14ac:dyDescent="0.3">
      <c r="B21" s="37">
        <v>1999</v>
      </c>
      <c r="C21" s="35">
        <v>82</v>
      </c>
      <c r="D21" s="53">
        <v>45</v>
      </c>
      <c r="E21" s="37"/>
      <c r="F21" s="130">
        <v>9.5500000000000007</v>
      </c>
      <c r="G21" s="130">
        <v>3.3</v>
      </c>
      <c r="H21" s="130">
        <v>4.71</v>
      </c>
      <c r="J21" s="37">
        <v>1999</v>
      </c>
      <c r="K21" s="35">
        <v>54</v>
      </c>
      <c r="L21" s="131">
        <v>42.1</v>
      </c>
      <c r="M21" s="53"/>
      <c r="N21" s="130">
        <v>10.023</v>
      </c>
      <c r="O21" s="130">
        <v>3.351</v>
      </c>
      <c r="P21" s="130">
        <v>4.218</v>
      </c>
      <c r="R21" s="37">
        <v>1999</v>
      </c>
      <c r="S21" s="35">
        <v>30</v>
      </c>
      <c r="T21" s="131">
        <v>40.1</v>
      </c>
      <c r="U21" s="53"/>
      <c r="V21" s="130">
        <v>9.706999999999999</v>
      </c>
      <c r="W21" s="130">
        <v>3.2749999999999999</v>
      </c>
      <c r="X21" s="133">
        <v>4.1420000000000003</v>
      </c>
    </row>
    <row r="22" spans="2:24" x14ac:dyDescent="0.3">
      <c r="B22" s="96">
        <v>2019</v>
      </c>
      <c r="C22" s="49">
        <v>74</v>
      </c>
      <c r="D22" s="49">
        <v>44</v>
      </c>
      <c r="E22" s="37"/>
      <c r="F22" s="127">
        <v>9.36</v>
      </c>
      <c r="G22" s="127">
        <v>3.03</v>
      </c>
      <c r="H22" s="127">
        <v>4.7</v>
      </c>
      <c r="J22" s="96">
        <v>2019</v>
      </c>
      <c r="K22" s="49">
        <v>54</v>
      </c>
      <c r="L22" s="108">
        <v>41.7</v>
      </c>
      <c r="M22" s="53"/>
      <c r="N22" s="127">
        <v>8.1770000000000014</v>
      </c>
      <c r="O22" s="127">
        <v>3.0749999999999997</v>
      </c>
      <c r="P22" s="127">
        <v>5.1010000000000009</v>
      </c>
      <c r="R22" s="96">
        <v>2019</v>
      </c>
      <c r="S22" s="49">
        <v>30</v>
      </c>
      <c r="T22" s="108">
        <v>37.299999999999997</v>
      </c>
      <c r="U22" s="53"/>
      <c r="V22" s="127">
        <v>7.9449999999999985</v>
      </c>
      <c r="W22" s="127">
        <v>3.1510000000000002</v>
      </c>
      <c r="X22" s="132">
        <v>4.697000000000001</v>
      </c>
    </row>
    <row r="23" spans="2:24" x14ac:dyDescent="0.3">
      <c r="W23" s="105"/>
      <c r="X23" s="105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4" x14ac:dyDescent="0.3"/>
  <cols>
    <col min="1" max="1" width="9.77734375" customWidth="1"/>
    <col min="18" max="18" width="11.21875" customWidth="1"/>
  </cols>
  <sheetData>
    <row r="1" spans="1:24" x14ac:dyDescent="0.3">
      <c r="A1" t="s">
        <v>199</v>
      </c>
    </row>
    <row r="3" spans="1:24" ht="15.6" x14ac:dyDescent="0.3">
      <c r="A3" s="101"/>
      <c r="R3" s="102" t="s">
        <v>201</v>
      </c>
    </row>
    <row r="4" spans="1:24" ht="22.5" customHeight="1" x14ac:dyDescent="0.3">
      <c r="A4" s="102" t="s">
        <v>43</v>
      </c>
      <c r="B4" s="150">
        <v>1979</v>
      </c>
      <c r="C4" s="150"/>
      <c r="D4" s="150"/>
      <c r="E4" s="150"/>
      <c r="G4" s="150">
        <v>1999</v>
      </c>
      <c r="H4" s="150"/>
      <c r="I4" s="150"/>
      <c r="J4" s="150"/>
      <c r="L4" s="150">
        <v>2019</v>
      </c>
      <c r="M4" s="150"/>
      <c r="N4" s="150"/>
      <c r="O4" s="150"/>
      <c r="S4" s="146" t="s">
        <v>38</v>
      </c>
      <c r="T4" s="146"/>
      <c r="U4" s="94"/>
      <c r="V4" s="146" t="s">
        <v>39</v>
      </c>
      <c r="W4" s="146"/>
      <c r="X4" s="146"/>
    </row>
    <row r="5" spans="1:24" ht="41.4" x14ac:dyDescent="0.3">
      <c r="A5" s="38" t="s">
        <v>200</v>
      </c>
      <c r="B5" s="38" t="s">
        <v>35</v>
      </c>
      <c r="C5" s="38" t="s">
        <v>197</v>
      </c>
      <c r="D5" s="38" t="s">
        <v>47</v>
      </c>
      <c r="E5" s="38" t="s">
        <v>198</v>
      </c>
      <c r="G5" s="38" t="s">
        <v>35</v>
      </c>
      <c r="H5" s="38" t="s">
        <v>197</v>
      </c>
      <c r="I5" s="38" t="s">
        <v>47</v>
      </c>
      <c r="J5" s="38" t="s">
        <v>198</v>
      </c>
      <c r="L5" s="38" t="s">
        <v>35</v>
      </c>
      <c r="M5" s="38" t="s">
        <v>197</v>
      </c>
      <c r="N5" s="38" t="s">
        <v>47</v>
      </c>
      <c r="O5" s="38" t="s">
        <v>198</v>
      </c>
      <c r="R5" s="38" t="s">
        <v>40</v>
      </c>
      <c r="S5" s="38" t="s">
        <v>34</v>
      </c>
      <c r="T5" s="38" t="s">
        <v>35</v>
      </c>
      <c r="U5" s="94"/>
      <c r="V5" s="38" t="s">
        <v>197</v>
      </c>
      <c r="W5" s="38" t="s">
        <v>47</v>
      </c>
      <c r="X5" s="38" t="s">
        <v>198</v>
      </c>
    </row>
    <row r="6" spans="1:24" x14ac:dyDescent="0.3">
      <c r="A6" s="63">
        <v>1</v>
      </c>
      <c r="B6" s="53">
        <v>27</v>
      </c>
      <c r="C6" s="100">
        <v>8.6999999999999993</v>
      </c>
      <c r="D6" s="100">
        <v>2.67</v>
      </c>
      <c r="E6" s="100">
        <v>3.1</v>
      </c>
      <c r="F6" s="1"/>
      <c r="G6" s="53">
        <v>29</v>
      </c>
      <c r="H6" s="100">
        <v>8.8000000000000007</v>
      </c>
      <c r="I6" s="100">
        <v>1.93</v>
      </c>
      <c r="J6" s="100">
        <v>3</v>
      </c>
      <c r="K6" s="1"/>
      <c r="L6" s="53">
        <v>21</v>
      </c>
      <c r="M6" s="100">
        <v>7.2</v>
      </c>
      <c r="N6" s="100">
        <v>2.9</v>
      </c>
      <c r="O6" s="100">
        <v>2.92</v>
      </c>
      <c r="R6" s="95" t="s">
        <v>43</v>
      </c>
      <c r="S6" s="37"/>
      <c r="T6" s="37"/>
      <c r="U6" s="37"/>
      <c r="V6" s="37"/>
      <c r="W6" s="37"/>
      <c r="X6" s="37"/>
    </row>
    <row r="7" spans="1:24" x14ac:dyDescent="0.3">
      <c r="A7" s="103">
        <v>2</v>
      </c>
      <c r="B7" s="49">
        <v>29</v>
      </c>
      <c r="C7" s="97">
        <v>8.6</v>
      </c>
      <c r="D7" s="97">
        <v>2.37</v>
      </c>
      <c r="E7" s="97">
        <v>3.37</v>
      </c>
      <c r="F7" s="1"/>
      <c r="G7" s="49">
        <v>21</v>
      </c>
      <c r="H7" s="97">
        <v>7.7</v>
      </c>
      <c r="I7" s="97">
        <v>1.7</v>
      </c>
      <c r="J7" s="97">
        <v>2.73</v>
      </c>
      <c r="K7" s="1"/>
      <c r="L7" s="49">
        <v>27</v>
      </c>
      <c r="M7" s="97">
        <v>8.4</v>
      </c>
      <c r="N7" s="97">
        <v>2.0099999999999998</v>
      </c>
      <c r="O7" s="97">
        <v>3.21</v>
      </c>
      <c r="R7" s="96">
        <v>1979</v>
      </c>
      <c r="S7" s="49">
        <v>10</v>
      </c>
      <c r="T7" s="49">
        <f>AVERAGE(B6:B15)</f>
        <v>27.4</v>
      </c>
      <c r="U7" s="53"/>
      <c r="V7" s="97">
        <f>AVERAGE(C6:C15)</f>
        <v>8.7099999999999991</v>
      </c>
      <c r="W7" s="97">
        <f t="shared" ref="W7:X7" si="0">AVERAGE(D6:D15)</f>
        <v>2.391</v>
      </c>
      <c r="X7" s="97">
        <f t="shared" si="0"/>
        <v>3.1530000000000005</v>
      </c>
    </row>
    <row r="8" spans="1:24" x14ac:dyDescent="0.3">
      <c r="A8" s="63">
        <v>3</v>
      </c>
      <c r="B8" s="53">
        <v>24</v>
      </c>
      <c r="C8" s="98">
        <v>8.8000000000000007</v>
      </c>
      <c r="D8" s="98">
        <v>1.69</v>
      </c>
      <c r="E8" s="98">
        <v>2.73</v>
      </c>
      <c r="F8" s="1"/>
      <c r="G8" s="53">
        <v>29</v>
      </c>
      <c r="H8" s="98">
        <v>8.6999999999999993</v>
      </c>
      <c r="I8" s="98">
        <v>2</v>
      </c>
      <c r="J8" s="98">
        <v>3.33</v>
      </c>
      <c r="K8" s="1"/>
      <c r="L8" s="53">
        <v>26</v>
      </c>
      <c r="M8" s="98">
        <v>7.8</v>
      </c>
      <c r="N8" s="98">
        <v>2.35</v>
      </c>
      <c r="O8" s="98">
        <v>3.33</v>
      </c>
      <c r="R8" s="37">
        <v>1999</v>
      </c>
      <c r="S8" s="49">
        <v>10</v>
      </c>
      <c r="T8" s="53">
        <f>AVERAGE(G6:G15)</f>
        <v>27.8</v>
      </c>
      <c r="U8" s="53"/>
      <c r="V8" s="98">
        <f>AVERAGE(H6:H15)</f>
        <v>8.16</v>
      </c>
      <c r="W8" s="98">
        <f t="shared" ref="W8:X8" si="1">AVERAGE(I6:I15)</f>
        <v>1.8649999999999998</v>
      </c>
      <c r="X8" s="98">
        <f t="shared" si="1"/>
        <v>3.378000000000001</v>
      </c>
    </row>
    <row r="9" spans="1:24" x14ac:dyDescent="0.3">
      <c r="A9" s="103">
        <v>4</v>
      </c>
      <c r="B9" s="49">
        <v>29</v>
      </c>
      <c r="C9" s="97">
        <v>9.5</v>
      </c>
      <c r="D9" s="97">
        <v>2.46</v>
      </c>
      <c r="E9" s="97">
        <v>3.05</v>
      </c>
      <c r="F9" s="1"/>
      <c r="G9" s="49">
        <v>29</v>
      </c>
      <c r="H9" s="97">
        <v>7.9</v>
      </c>
      <c r="I9" s="97">
        <v>1.66</v>
      </c>
      <c r="J9" s="97">
        <v>3.67</v>
      </c>
      <c r="K9" s="1"/>
      <c r="L9" s="49">
        <v>24</v>
      </c>
      <c r="M9" s="97">
        <v>7.5</v>
      </c>
      <c r="N9" s="97">
        <v>3.1</v>
      </c>
      <c r="O9" s="97">
        <v>3.2</v>
      </c>
      <c r="R9" s="96">
        <v>2019</v>
      </c>
      <c r="S9" s="49">
        <v>10</v>
      </c>
      <c r="T9" s="49">
        <f>AVERAGE(L6:L15)</f>
        <v>25.3</v>
      </c>
      <c r="U9" s="53"/>
      <c r="V9" s="97">
        <f>AVERAGE(M6:M15)</f>
        <v>7.7100000000000009</v>
      </c>
      <c r="W9" s="97">
        <f>AVERAGE(N6:N15)</f>
        <v>2.766</v>
      </c>
      <c r="X9" s="97">
        <f>AVERAGE(O6:O15)</f>
        <v>3.2809999999999997</v>
      </c>
    </row>
    <row r="10" spans="1:24" x14ac:dyDescent="0.3">
      <c r="A10" s="63">
        <v>5</v>
      </c>
      <c r="B10" s="53">
        <v>26</v>
      </c>
      <c r="C10" s="100">
        <v>8.9</v>
      </c>
      <c r="D10" s="100">
        <v>2.81</v>
      </c>
      <c r="E10" s="100">
        <v>2.92</v>
      </c>
      <c r="F10" s="1"/>
      <c r="G10" s="53">
        <v>29</v>
      </c>
      <c r="H10" s="100">
        <v>8.1</v>
      </c>
      <c r="I10" s="100">
        <v>2.1800000000000002</v>
      </c>
      <c r="J10" s="100">
        <v>3.58</v>
      </c>
      <c r="K10" s="1"/>
      <c r="L10" s="53">
        <v>27</v>
      </c>
      <c r="M10" s="100">
        <v>7.9</v>
      </c>
      <c r="N10" s="100">
        <v>3.25</v>
      </c>
      <c r="O10" s="100">
        <v>3.42</v>
      </c>
      <c r="R10" s="37"/>
      <c r="S10" s="37"/>
      <c r="T10" s="37"/>
      <c r="U10" s="37"/>
      <c r="V10" s="99"/>
      <c r="W10" s="99"/>
      <c r="X10" s="99"/>
    </row>
    <row r="11" spans="1:24" x14ac:dyDescent="0.3">
      <c r="A11" s="103">
        <v>6</v>
      </c>
      <c r="B11" s="49">
        <v>26</v>
      </c>
      <c r="C11" s="97">
        <v>7.2</v>
      </c>
      <c r="D11" s="97">
        <v>1.1399999999999999</v>
      </c>
      <c r="E11" s="97">
        <v>3.61</v>
      </c>
      <c r="F11" s="1"/>
      <c r="G11" s="49">
        <v>27</v>
      </c>
      <c r="H11" s="97">
        <v>8.4</v>
      </c>
      <c r="I11" s="97">
        <v>2.46</v>
      </c>
      <c r="J11" s="97">
        <v>3.21</v>
      </c>
      <c r="K11" s="1"/>
      <c r="L11" s="49">
        <v>29</v>
      </c>
      <c r="M11" s="97">
        <v>8.4</v>
      </c>
      <c r="N11" s="97">
        <v>3.03</v>
      </c>
      <c r="O11" s="97">
        <v>3.45</v>
      </c>
      <c r="R11" s="36" t="s">
        <v>36</v>
      </c>
      <c r="S11" s="37"/>
      <c r="T11" s="37"/>
      <c r="U11" s="37"/>
      <c r="V11" s="99"/>
      <c r="W11" s="99"/>
      <c r="X11" s="99"/>
    </row>
    <row r="12" spans="1:24" x14ac:dyDescent="0.3">
      <c r="A12" s="63">
        <v>7</v>
      </c>
      <c r="B12" s="49">
        <v>27</v>
      </c>
      <c r="C12" s="97">
        <v>8.5</v>
      </c>
      <c r="D12" s="97">
        <v>3.1</v>
      </c>
      <c r="E12" s="97">
        <v>3.18</v>
      </c>
      <c r="F12" s="1"/>
      <c r="G12" s="35">
        <v>29</v>
      </c>
      <c r="H12" s="98">
        <v>7.9</v>
      </c>
      <c r="I12" s="98">
        <v>1.2</v>
      </c>
      <c r="J12" s="98">
        <v>3.67</v>
      </c>
      <c r="K12" s="1"/>
      <c r="L12" s="35">
        <v>23</v>
      </c>
      <c r="M12" s="98">
        <v>7.8</v>
      </c>
      <c r="N12" s="98">
        <v>2.25</v>
      </c>
      <c r="O12" s="98">
        <v>2.95</v>
      </c>
      <c r="R12" s="96">
        <v>1979</v>
      </c>
      <c r="S12" s="49">
        <v>10</v>
      </c>
      <c r="T12" s="49">
        <f>AVERAGE(B21:B30)</f>
        <v>35.1</v>
      </c>
      <c r="U12" s="53"/>
      <c r="V12" s="97">
        <f>AVERAGE(C21:C30)</f>
        <v>10.9</v>
      </c>
      <c r="W12" s="97">
        <f t="shared" ref="W12:X12" si="2">AVERAGE(D21:D30)</f>
        <v>3.9340000000000002</v>
      </c>
      <c r="X12" s="97">
        <f t="shared" si="2"/>
        <v>3.2299999999999995</v>
      </c>
    </row>
    <row r="13" spans="1:24" x14ac:dyDescent="0.3">
      <c r="A13" s="103">
        <v>8</v>
      </c>
      <c r="B13" s="49">
        <v>26</v>
      </c>
      <c r="C13" s="97">
        <v>8.4</v>
      </c>
      <c r="D13" s="97">
        <v>2.72</v>
      </c>
      <c r="E13" s="97">
        <v>3.1</v>
      </c>
      <c r="F13" s="1"/>
      <c r="G13" s="53">
        <v>30</v>
      </c>
      <c r="H13" s="98">
        <v>8.3000000000000007</v>
      </c>
      <c r="I13" s="98">
        <v>2.31</v>
      </c>
      <c r="J13" s="98">
        <v>3.61</v>
      </c>
      <c r="K13" s="1"/>
      <c r="L13" s="53">
        <v>27</v>
      </c>
      <c r="M13" s="98">
        <v>7.7</v>
      </c>
      <c r="N13" s="98">
        <v>3.13</v>
      </c>
      <c r="O13" s="98">
        <v>3.51</v>
      </c>
      <c r="R13" s="37">
        <v>1999</v>
      </c>
      <c r="S13" s="49">
        <v>10</v>
      </c>
      <c r="T13" s="53">
        <f>AVERAGE(G21:G30)</f>
        <v>30.4</v>
      </c>
      <c r="U13" s="53"/>
      <c r="V13" s="98">
        <f>AVERAGE(H21:H30)</f>
        <v>9.6399999999999988</v>
      </c>
      <c r="W13" s="98">
        <f t="shared" ref="W13:X13" si="3">AVERAGE(I21:I30)</f>
        <v>3.6129999999999995</v>
      </c>
      <c r="X13" s="98">
        <f t="shared" si="3"/>
        <v>3.214</v>
      </c>
    </row>
    <row r="14" spans="1:24" x14ac:dyDescent="0.3">
      <c r="A14" s="63">
        <v>9</v>
      </c>
      <c r="B14" s="49">
        <v>33</v>
      </c>
      <c r="C14" s="97">
        <v>9.6</v>
      </c>
      <c r="D14" s="97">
        <v>2.72</v>
      </c>
      <c r="E14" s="97">
        <v>3.44</v>
      </c>
      <c r="F14" s="1"/>
      <c r="G14" s="65">
        <v>29</v>
      </c>
      <c r="H14" s="104">
        <v>8.6</v>
      </c>
      <c r="I14" s="104">
        <v>2.0699999999999998</v>
      </c>
      <c r="J14" s="104">
        <v>3.37</v>
      </c>
      <c r="K14" s="1"/>
      <c r="L14" s="65">
        <v>25</v>
      </c>
      <c r="M14" s="104">
        <v>6.9</v>
      </c>
      <c r="N14" s="104">
        <v>2.69</v>
      </c>
      <c r="O14" s="104">
        <v>3.62</v>
      </c>
      <c r="R14" s="96">
        <v>2019</v>
      </c>
      <c r="S14" s="49">
        <v>10</v>
      </c>
      <c r="T14" s="49">
        <f>AVERAGE(L21:L30)</f>
        <v>21.7</v>
      </c>
      <c r="U14" s="53"/>
      <c r="V14" s="97">
        <f>AVERAGE(M21:M30)</f>
        <v>5.71</v>
      </c>
      <c r="W14" s="97">
        <f t="shared" ref="W14:X14" si="4">AVERAGE(N21:N30)</f>
        <v>2.6919999999999993</v>
      </c>
      <c r="X14" s="97">
        <f t="shared" si="4"/>
        <v>3.8259999999999996</v>
      </c>
    </row>
    <row r="15" spans="1:24" x14ac:dyDescent="0.3">
      <c r="A15" s="103">
        <v>10</v>
      </c>
      <c r="B15" s="49">
        <v>27</v>
      </c>
      <c r="C15" s="97">
        <v>8.9</v>
      </c>
      <c r="D15" s="97">
        <v>2.23</v>
      </c>
      <c r="E15" s="97">
        <v>3.03</v>
      </c>
      <c r="F15" s="1"/>
      <c r="G15" s="49">
        <v>26</v>
      </c>
      <c r="H15" s="97">
        <v>7.2</v>
      </c>
      <c r="I15" s="97">
        <v>1.1399999999999999</v>
      </c>
      <c r="J15" s="97">
        <v>3.61</v>
      </c>
      <c r="K15" s="1"/>
      <c r="L15" s="49">
        <v>24</v>
      </c>
      <c r="M15" s="97">
        <v>7.5</v>
      </c>
      <c r="N15" s="97">
        <v>2.95</v>
      </c>
      <c r="O15" s="97">
        <v>3.2</v>
      </c>
      <c r="R15" s="37"/>
      <c r="S15" s="37"/>
      <c r="T15" s="37"/>
      <c r="U15" s="37"/>
      <c r="V15" s="99"/>
      <c r="W15" s="99"/>
      <c r="X15" s="99"/>
    </row>
    <row r="16" spans="1:24" x14ac:dyDescent="0.3">
      <c r="A16" s="95"/>
      <c r="B16" s="37"/>
      <c r="C16" s="99"/>
      <c r="D16" s="99"/>
      <c r="E16" s="99"/>
      <c r="G16" s="37"/>
      <c r="H16" s="99"/>
      <c r="I16" s="99"/>
      <c r="J16" s="99"/>
      <c r="L16" s="37"/>
      <c r="M16" s="99"/>
      <c r="N16" s="99"/>
      <c r="O16" s="99"/>
      <c r="R16" s="36" t="s">
        <v>37</v>
      </c>
      <c r="S16" s="37"/>
      <c r="T16" s="37"/>
      <c r="U16" s="37"/>
      <c r="V16" s="99"/>
      <c r="W16" s="99"/>
      <c r="X16" s="99"/>
    </row>
    <row r="17" spans="1:24" x14ac:dyDescent="0.3">
      <c r="A17" s="37"/>
      <c r="B17" s="53"/>
      <c r="C17" s="100"/>
      <c r="D17" s="100"/>
      <c r="E17" s="100"/>
      <c r="G17" s="53"/>
      <c r="H17" s="100"/>
      <c r="I17" s="100"/>
      <c r="J17" s="100"/>
      <c r="L17" s="53"/>
      <c r="M17" s="100"/>
      <c r="N17" s="100"/>
      <c r="O17" s="100"/>
      <c r="R17" s="96">
        <v>1979</v>
      </c>
      <c r="S17" s="49">
        <v>10</v>
      </c>
      <c r="T17" s="49">
        <f>AVERAGE(B36:B45)</f>
        <v>27.3</v>
      </c>
      <c r="U17" s="53"/>
      <c r="V17" s="97">
        <f>AVERAGE(C36:C45)</f>
        <v>11.040000000000001</v>
      </c>
      <c r="W17" s="97">
        <f t="shared" ref="W17:X17" si="5">AVERAGE(D36:D45)</f>
        <v>3.597</v>
      </c>
      <c r="X17" s="97">
        <f t="shared" si="5"/>
        <v>2.4810000000000003</v>
      </c>
    </row>
    <row r="18" spans="1:24" x14ac:dyDescent="0.3">
      <c r="A18" s="37"/>
      <c r="B18" s="37"/>
      <c r="C18" s="37"/>
      <c r="D18" s="37"/>
      <c r="E18" s="37"/>
      <c r="G18" s="37"/>
      <c r="H18" s="37"/>
      <c r="I18" s="37"/>
      <c r="J18" s="37"/>
      <c r="L18" s="37"/>
      <c r="M18" s="37"/>
      <c r="N18" s="37"/>
      <c r="O18" s="37"/>
      <c r="R18" s="37">
        <v>1999</v>
      </c>
      <c r="S18" s="49">
        <v>10</v>
      </c>
      <c r="T18" s="53">
        <f>AVERAGE(G36:G45)</f>
        <v>32.299999999999997</v>
      </c>
      <c r="U18" s="53"/>
      <c r="V18" s="98">
        <f>AVERAGE(H36:H45)</f>
        <v>11.32</v>
      </c>
      <c r="W18" s="98">
        <f t="shared" ref="W18:X18" si="6">AVERAGE(I36:I45)</f>
        <v>3.181</v>
      </c>
      <c r="X18" s="98">
        <f t="shared" si="6"/>
        <v>2.8579999999999997</v>
      </c>
    </row>
    <row r="19" spans="1:24" ht="15.6" x14ac:dyDescent="0.3">
      <c r="A19" s="102" t="s">
        <v>36</v>
      </c>
      <c r="B19" s="150">
        <v>1979</v>
      </c>
      <c r="C19" s="150"/>
      <c r="D19" s="150"/>
      <c r="E19" s="150"/>
      <c r="G19" s="150">
        <v>1999</v>
      </c>
      <c r="H19" s="150"/>
      <c r="I19" s="150"/>
      <c r="J19" s="150"/>
      <c r="L19" s="150">
        <v>2019</v>
      </c>
      <c r="M19" s="150"/>
      <c r="N19" s="150"/>
      <c r="O19" s="150"/>
      <c r="R19" s="96">
        <v>2019</v>
      </c>
      <c r="S19" s="49">
        <v>10</v>
      </c>
      <c r="T19" s="49">
        <f>AVERAGE(L36:L45)</f>
        <v>25.7</v>
      </c>
      <c r="U19" s="53"/>
      <c r="V19" s="97">
        <f>AVERAGE(M36:M45)</f>
        <v>10.43</v>
      </c>
      <c r="W19" s="97">
        <f t="shared" ref="W19:X19" si="7">AVERAGE(N36:N45)</f>
        <v>1.8580000000000001</v>
      </c>
      <c r="X19" s="97">
        <f t="shared" si="7"/>
        <v>2.464</v>
      </c>
    </row>
    <row r="20" spans="1:24" ht="41.4" x14ac:dyDescent="0.3">
      <c r="A20" s="38" t="s">
        <v>200</v>
      </c>
      <c r="B20" s="38" t="s">
        <v>35</v>
      </c>
      <c r="C20" s="38" t="s">
        <v>197</v>
      </c>
      <c r="D20" s="38" t="s">
        <v>47</v>
      </c>
      <c r="E20" s="38" t="s">
        <v>198</v>
      </c>
      <c r="G20" s="38" t="s">
        <v>35</v>
      </c>
      <c r="H20" s="38" t="s">
        <v>197</v>
      </c>
      <c r="I20" s="38" t="s">
        <v>47</v>
      </c>
      <c r="J20" s="38" t="s">
        <v>198</v>
      </c>
      <c r="L20" s="38" t="s">
        <v>35</v>
      </c>
      <c r="M20" s="38" t="s">
        <v>197</v>
      </c>
      <c r="N20" s="38" t="s">
        <v>47</v>
      </c>
      <c r="O20" s="38" t="s">
        <v>198</v>
      </c>
      <c r="R20" s="37"/>
      <c r="S20" s="37"/>
      <c r="T20" s="37"/>
      <c r="U20" s="37"/>
      <c r="V20" s="37"/>
      <c r="W20" s="37"/>
      <c r="X20" s="37"/>
    </row>
    <row r="21" spans="1:24" x14ac:dyDescent="0.3">
      <c r="A21" s="63">
        <v>1</v>
      </c>
      <c r="B21" s="53">
        <v>37</v>
      </c>
      <c r="C21" s="100">
        <v>11.5</v>
      </c>
      <c r="D21" s="100">
        <v>3.78</v>
      </c>
      <c r="E21" s="100">
        <v>3.22</v>
      </c>
      <c r="F21" s="1"/>
      <c r="G21" s="53">
        <v>31</v>
      </c>
      <c r="H21" s="100">
        <v>10.3</v>
      </c>
      <c r="I21" s="100">
        <v>4.95</v>
      </c>
      <c r="J21" s="100">
        <v>3.01</v>
      </c>
      <c r="K21" s="1"/>
      <c r="L21" s="53">
        <v>17</v>
      </c>
      <c r="M21" s="100">
        <v>4.7</v>
      </c>
      <c r="N21" s="100">
        <v>2</v>
      </c>
      <c r="O21" s="100">
        <v>3.62</v>
      </c>
      <c r="R21" s="36" t="s">
        <v>46</v>
      </c>
      <c r="S21" s="37"/>
      <c r="T21" s="37"/>
      <c r="U21" s="37"/>
      <c r="V21" s="37"/>
      <c r="W21" s="37"/>
      <c r="X21" s="37"/>
    </row>
    <row r="22" spans="1:24" x14ac:dyDescent="0.3">
      <c r="A22" s="103">
        <v>2</v>
      </c>
      <c r="B22" s="49">
        <v>33</v>
      </c>
      <c r="C22" s="97">
        <v>10.1</v>
      </c>
      <c r="D22" s="97">
        <v>4.07</v>
      </c>
      <c r="E22" s="97">
        <v>3.27</v>
      </c>
      <c r="F22" s="1"/>
      <c r="G22" s="49">
        <v>32</v>
      </c>
      <c r="H22" s="97">
        <v>9.1</v>
      </c>
      <c r="I22" s="97">
        <v>3.67</v>
      </c>
      <c r="J22" s="97">
        <v>3.52</v>
      </c>
      <c r="K22" s="1"/>
      <c r="L22" s="49">
        <v>20</v>
      </c>
      <c r="M22" s="97">
        <v>5.5</v>
      </c>
      <c r="N22" s="97">
        <v>2.17</v>
      </c>
      <c r="O22" s="97">
        <v>3.64</v>
      </c>
      <c r="R22" s="96">
        <v>1979</v>
      </c>
      <c r="S22" s="49">
        <v>30</v>
      </c>
      <c r="T22" s="49">
        <f>AVERAGE(B51:B60)</f>
        <v>40.799999999999997</v>
      </c>
      <c r="U22" s="37"/>
      <c r="V22" s="97">
        <f>AVERAGE(C51:C60)</f>
        <v>10.216000000000001</v>
      </c>
      <c r="W22" s="97">
        <f t="shared" ref="W22:X22" si="8">AVERAGE(D51:D60)</f>
        <v>3.5289999999999999</v>
      </c>
      <c r="X22" s="97">
        <f t="shared" si="8"/>
        <v>3.9989999999999997</v>
      </c>
    </row>
    <row r="23" spans="1:24" x14ac:dyDescent="0.3">
      <c r="A23" s="63">
        <v>3</v>
      </c>
      <c r="B23" s="53">
        <v>39</v>
      </c>
      <c r="C23" s="98">
        <v>12.8</v>
      </c>
      <c r="D23" s="98">
        <v>4.49</v>
      </c>
      <c r="E23" s="98">
        <v>3.05</v>
      </c>
      <c r="F23" s="1"/>
      <c r="G23" s="53">
        <v>31</v>
      </c>
      <c r="H23" s="98">
        <v>8</v>
      </c>
      <c r="I23" s="98">
        <v>2.94</v>
      </c>
      <c r="J23" s="98">
        <v>3.88</v>
      </c>
      <c r="K23" s="1"/>
      <c r="L23" s="53">
        <v>22</v>
      </c>
      <c r="M23" s="98">
        <v>5.4</v>
      </c>
      <c r="N23" s="98">
        <v>2.59</v>
      </c>
      <c r="O23" s="98">
        <v>4.07</v>
      </c>
      <c r="R23" s="37">
        <v>1999</v>
      </c>
      <c r="S23" s="49">
        <v>30</v>
      </c>
      <c r="T23" s="53">
        <f>AVERAGE(G51:G60)</f>
        <v>40.1</v>
      </c>
      <c r="U23" s="37"/>
      <c r="V23" s="100">
        <f>AVERAGE(H51:H60)</f>
        <v>9.706999999999999</v>
      </c>
      <c r="W23" s="100">
        <f t="shared" ref="W23:X23" si="9">AVERAGE(I51:I60)</f>
        <v>3.2749999999999999</v>
      </c>
      <c r="X23" s="100">
        <f t="shared" si="9"/>
        <v>4.1420000000000003</v>
      </c>
    </row>
    <row r="24" spans="1:24" x14ac:dyDescent="0.3">
      <c r="A24" s="103">
        <v>4</v>
      </c>
      <c r="B24" s="49">
        <v>31</v>
      </c>
      <c r="C24" s="97">
        <v>10.1</v>
      </c>
      <c r="D24" s="97">
        <v>4.2</v>
      </c>
      <c r="E24" s="97">
        <v>3.07</v>
      </c>
      <c r="F24" s="1"/>
      <c r="G24" s="49">
        <v>30</v>
      </c>
      <c r="H24" s="97">
        <v>10.7</v>
      </c>
      <c r="I24" s="97">
        <v>4.45</v>
      </c>
      <c r="J24" s="97">
        <v>2.8</v>
      </c>
      <c r="K24" s="1"/>
      <c r="L24" s="49">
        <v>21</v>
      </c>
      <c r="M24" s="97">
        <v>5.2</v>
      </c>
      <c r="N24" s="97">
        <v>2.78</v>
      </c>
      <c r="O24" s="97">
        <v>4.04</v>
      </c>
      <c r="R24" s="96">
        <v>2019</v>
      </c>
      <c r="S24" s="49">
        <v>30</v>
      </c>
      <c r="T24" s="49">
        <f>AVERAGE(L51:L60)</f>
        <v>37.299999999999997</v>
      </c>
      <c r="U24" s="37"/>
      <c r="V24" s="97">
        <f>AVERAGE(M51:M60)</f>
        <v>7.9449999999999985</v>
      </c>
      <c r="W24" s="97">
        <f t="shared" ref="W24:X24" si="10">AVERAGE(N51:N60)</f>
        <v>3.1510000000000002</v>
      </c>
      <c r="X24" s="97">
        <f t="shared" si="10"/>
        <v>4.697000000000001</v>
      </c>
    </row>
    <row r="25" spans="1:24" x14ac:dyDescent="0.3">
      <c r="A25" s="63">
        <v>5</v>
      </c>
      <c r="B25" s="53">
        <v>37</v>
      </c>
      <c r="C25" s="100">
        <v>11.7</v>
      </c>
      <c r="D25" s="100">
        <v>2.5</v>
      </c>
      <c r="E25" s="100">
        <v>3.16</v>
      </c>
      <c r="F25" s="1"/>
      <c r="G25" s="53">
        <v>31</v>
      </c>
      <c r="H25" s="100">
        <v>8.1999999999999993</v>
      </c>
      <c r="I25" s="100">
        <v>3.88</v>
      </c>
      <c r="J25" s="100">
        <v>3.78</v>
      </c>
      <c r="K25" s="1"/>
      <c r="L25" s="53">
        <v>23</v>
      </c>
      <c r="M25" s="100">
        <v>7</v>
      </c>
      <c r="N25" s="100">
        <v>2.83</v>
      </c>
      <c r="O25" s="100">
        <v>3.29</v>
      </c>
    </row>
    <row r="26" spans="1:24" x14ac:dyDescent="0.3">
      <c r="A26" s="103">
        <v>6</v>
      </c>
      <c r="B26" s="49">
        <v>32</v>
      </c>
      <c r="C26" s="97">
        <v>11.2</v>
      </c>
      <c r="D26" s="97">
        <v>3.91</v>
      </c>
      <c r="E26" s="97">
        <v>2.86</v>
      </c>
      <c r="F26" s="1"/>
      <c r="G26" s="49">
        <v>32</v>
      </c>
      <c r="H26" s="97">
        <v>12.9</v>
      </c>
      <c r="I26" s="97">
        <v>2.82</v>
      </c>
      <c r="J26" s="97">
        <v>2.48</v>
      </c>
      <c r="K26" s="1"/>
      <c r="L26" s="49">
        <v>19</v>
      </c>
      <c r="M26" s="97">
        <v>5.3</v>
      </c>
      <c r="N26" s="97">
        <v>2.71</v>
      </c>
      <c r="O26" s="97">
        <v>3.58</v>
      </c>
    </row>
    <row r="27" spans="1:24" x14ac:dyDescent="0.3">
      <c r="A27" s="63">
        <v>7</v>
      </c>
      <c r="B27" s="49">
        <v>35</v>
      </c>
      <c r="C27" s="97">
        <v>11</v>
      </c>
      <c r="D27" s="97">
        <v>3.94</v>
      </c>
      <c r="E27" s="97">
        <v>3.18</v>
      </c>
      <c r="F27" s="1"/>
      <c r="G27" s="35">
        <v>30</v>
      </c>
      <c r="H27" s="98">
        <v>9.1</v>
      </c>
      <c r="I27" s="98">
        <v>3.21</v>
      </c>
      <c r="J27" s="98">
        <v>3.3</v>
      </c>
      <c r="K27" s="1"/>
      <c r="L27" s="35">
        <v>23</v>
      </c>
      <c r="M27" s="98">
        <v>5.9</v>
      </c>
      <c r="N27" s="98">
        <v>2.88</v>
      </c>
      <c r="O27" s="98">
        <v>3.9</v>
      </c>
    </row>
    <row r="28" spans="1:24" x14ac:dyDescent="0.3">
      <c r="A28" s="103">
        <v>8</v>
      </c>
      <c r="B28" s="49">
        <v>35</v>
      </c>
      <c r="C28" s="97">
        <v>10.5</v>
      </c>
      <c r="D28" s="97">
        <v>4.12</v>
      </c>
      <c r="E28" s="97">
        <v>3.33</v>
      </c>
      <c r="F28" s="1"/>
      <c r="G28" s="53">
        <v>27</v>
      </c>
      <c r="H28" s="98">
        <v>8.3000000000000007</v>
      </c>
      <c r="I28" s="98">
        <v>3.06</v>
      </c>
      <c r="J28" s="98">
        <v>3.25</v>
      </c>
      <c r="K28" s="1"/>
      <c r="L28" s="53">
        <v>25</v>
      </c>
      <c r="M28" s="98">
        <v>6.5</v>
      </c>
      <c r="N28" s="98">
        <v>3.31</v>
      </c>
      <c r="O28" s="98">
        <v>3.85</v>
      </c>
    </row>
    <row r="29" spans="1:24" x14ac:dyDescent="0.3">
      <c r="A29" s="63">
        <v>9</v>
      </c>
      <c r="B29" s="49">
        <v>37</v>
      </c>
      <c r="C29" s="97">
        <v>10.1</v>
      </c>
      <c r="D29" s="97">
        <v>3.93</v>
      </c>
      <c r="E29" s="97">
        <v>3.66</v>
      </c>
      <c r="F29" s="1"/>
      <c r="G29" s="65">
        <v>28</v>
      </c>
      <c r="H29" s="104">
        <v>8.6</v>
      </c>
      <c r="I29" s="104">
        <v>3.24</v>
      </c>
      <c r="J29" s="104">
        <v>3.26</v>
      </c>
      <c r="K29" s="1"/>
      <c r="L29" s="65">
        <v>24</v>
      </c>
      <c r="M29" s="104">
        <v>6.7</v>
      </c>
      <c r="N29" s="104">
        <v>3.23</v>
      </c>
      <c r="O29" s="104">
        <v>3.58</v>
      </c>
    </row>
    <row r="30" spans="1:24" x14ac:dyDescent="0.3">
      <c r="A30" s="103">
        <v>10</v>
      </c>
      <c r="B30" s="49">
        <v>35</v>
      </c>
      <c r="C30" s="97">
        <v>10</v>
      </c>
      <c r="D30" s="97">
        <v>4.4000000000000004</v>
      </c>
      <c r="E30" s="97">
        <v>3.5</v>
      </c>
      <c r="F30" s="1"/>
      <c r="G30" s="49">
        <v>32</v>
      </c>
      <c r="H30" s="97">
        <v>11.2</v>
      </c>
      <c r="I30" s="97">
        <v>3.91</v>
      </c>
      <c r="J30" s="97">
        <v>2.86</v>
      </c>
      <c r="K30" s="1"/>
      <c r="L30" s="49">
        <v>23</v>
      </c>
      <c r="M30" s="97">
        <v>4.9000000000000004</v>
      </c>
      <c r="N30" s="97">
        <v>2.42</v>
      </c>
      <c r="O30" s="97">
        <v>4.6900000000000004</v>
      </c>
    </row>
    <row r="34" spans="1:15" ht="15.6" x14ac:dyDescent="0.3">
      <c r="A34" s="102" t="s">
        <v>37</v>
      </c>
      <c r="B34" s="150">
        <v>1979</v>
      </c>
      <c r="C34" s="150"/>
      <c r="D34" s="150"/>
      <c r="E34" s="150"/>
      <c r="G34" s="150">
        <v>1999</v>
      </c>
      <c r="H34" s="150"/>
      <c r="I34" s="150"/>
      <c r="J34" s="150"/>
      <c r="L34" s="150">
        <v>2019</v>
      </c>
      <c r="M34" s="150"/>
      <c r="N34" s="150"/>
      <c r="O34" s="150"/>
    </row>
    <row r="35" spans="1:15" ht="41.4" x14ac:dyDescent="0.3">
      <c r="A35" s="38" t="s">
        <v>200</v>
      </c>
      <c r="B35" s="38" t="s">
        <v>35</v>
      </c>
      <c r="C35" s="38" t="s">
        <v>197</v>
      </c>
      <c r="D35" s="38" t="s">
        <v>47</v>
      </c>
      <c r="E35" s="38" t="s">
        <v>198</v>
      </c>
      <c r="G35" s="38" t="s">
        <v>35</v>
      </c>
      <c r="H35" s="38" t="s">
        <v>197</v>
      </c>
      <c r="I35" s="38" t="s">
        <v>47</v>
      </c>
      <c r="J35" s="38" t="s">
        <v>198</v>
      </c>
      <c r="L35" s="38" t="s">
        <v>35</v>
      </c>
      <c r="M35" s="38" t="s">
        <v>197</v>
      </c>
      <c r="N35" s="38" t="s">
        <v>47</v>
      </c>
      <c r="O35" s="38" t="s">
        <v>198</v>
      </c>
    </row>
    <row r="36" spans="1:15" x14ac:dyDescent="0.3">
      <c r="A36" s="63">
        <v>1</v>
      </c>
      <c r="B36" s="53">
        <v>27</v>
      </c>
      <c r="C36" s="100">
        <v>10.8</v>
      </c>
      <c r="D36" s="100">
        <v>4.0199999999999996</v>
      </c>
      <c r="E36" s="100">
        <v>2.5</v>
      </c>
      <c r="F36" s="1"/>
      <c r="G36" s="53">
        <v>31</v>
      </c>
      <c r="H36" s="100">
        <v>11</v>
      </c>
      <c r="I36" s="100">
        <v>3.68</v>
      </c>
      <c r="J36" s="100">
        <v>2.82</v>
      </c>
      <c r="K36" s="1"/>
      <c r="L36" s="53">
        <v>24</v>
      </c>
      <c r="M36" s="100">
        <v>11</v>
      </c>
      <c r="N36" s="100">
        <v>1.7</v>
      </c>
      <c r="O36" s="100">
        <v>2.1800000000000002</v>
      </c>
    </row>
    <row r="37" spans="1:15" x14ac:dyDescent="0.3">
      <c r="A37" s="103">
        <v>2</v>
      </c>
      <c r="B37" s="49">
        <v>29</v>
      </c>
      <c r="C37" s="97">
        <v>11.7</v>
      </c>
      <c r="D37" s="97">
        <v>3.4</v>
      </c>
      <c r="E37" s="97">
        <v>2.48</v>
      </c>
      <c r="F37" s="1"/>
      <c r="G37" s="49">
        <v>31</v>
      </c>
      <c r="H37" s="97">
        <v>11</v>
      </c>
      <c r="I37" s="97">
        <v>2.83</v>
      </c>
      <c r="J37" s="97">
        <v>2.82</v>
      </c>
      <c r="K37" s="1"/>
      <c r="L37" s="49">
        <v>23</v>
      </c>
      <c r="M37" s="97">
        <v>10.6</v>
      </c>
      <c r="N37" s="97">
        <v>1.07</v>
      </c>
      <c r="O37" s="97">
        <v>2.17</v>
      </c>
    </row>
    <row r="38" spans="1:15" x14ac:dyDescent="0.3">
      <c r="A38" s="63">
        <v>3</v>
      </c>
      <c r="B38" s="53">
        <v>29</v>
      </c>
      <c r="C38" s="98">
        <v>11.1</v>
      </c>
      <c r="D38" s="98">
        <v>4.51</v>
      </c>
      <c r="E38" s="98">
        <v>2.61</v>
      </c>
      <c r="F38" s="1"/>
      <c r="G38" s="53">
        <v>32</v>
      </c>
      <c r="H38" s="98">
        <v>11.7</v>
      </c>
      <c r="I38" s="98">
        <v>3.43</v>
      </c>
      <c r="J38" s="98">
        <v>2.74</v>
      </c>
      <c r="K38" s="1"/>
      <c r="L38" s="53">
        <v>22</v>
      </c>
      <c r="M38" s="98">
        <v>9.4</v>
      </c>
      <c r="N38" s="98">
        <v>2.12</v>
      </c>
      <c r="O38" s="98">
        <v>2.34</v>
      </c>
    </row>
    <row r="39" spans="1:15" x14ac:dyDescent="0.3">
      <c r="A39" s="103">
        <v>4</v>
      </c>
      <c r="B39" s="49">
        <v>27</v>
      </c>
      <c r="C39" s="97">
        <v>12.6</v>
      </c>
      <c r="D39" s="97">
        <v>2.91</v>
      </c>
      <c r="E39" s="97">
        <v>2.14</v>
      </c>
      <c r="F39" s="1"/>
      <c r="G39" s="49">
        <v>32</v>
      </c>
      <c r="H39" s="97">
        <v>11.5</v>
      </c>
      <c r="I39" s="97">
        <v>3.34</v>
      </c>
      <c r="J39" s="97">
        <v>2.78</v>
      </c>
      <c r="K39" s="1"/>
      <c r="L39" s="49">
        <v>27</v>
      </c>
      <c r="M39" s="97">
        <v>10.7</v>
      </c>
      <c r="N39" s="97">
        <v>0.82</v>
      </c>
      <c r="O39" s="97">
        <v>2.52</v>
      </c>
    </row>
    <row r="40" spans="1:15" x14ac:dyDescent="0.3">
      <c r="A40" s="63">
        <v>5</v>
      </c>
      <c r="B40" s="53">
        <v>27</v>
      </c>
      <c r="C40" s="100">
        <v>11.4</v>
      </c>
      <c r="D40" s="100">
        <v>4.22</v>
      </c>
      <c r="E40" s="100">
        <v>2.37</v>
      </c>
      <c r="F40" s="1"/>
      <c r="G40" s="53">
        <v>32</v>
      </c>
      <c r="H40" s="100">
        <v>11.8</v>
      </c>
      <c r="I40" s="100">
        <v>3.43</v>
      </c>
      <c r="J40" s="100">
        <v>2.71</v>
      </c>
      <c r="K40" s="1"/>
      <c r="L40" s="53">
        <v>24</v>
      </c>
      <c r="M40" s="100">
        <v>10.6</v>
      </c>
      <c r="N40" s="100">
        <v>1.78</v>
      </c>
      <c r="O40" s="100">
        <v>2.2599999999999998</v>
      </c>
    </row>
    <row r="41" spans="1:15" x14ac:dyDescent="0.3">
      <c r="A41" s="103">
        <v>6</v>
      </c>
      <c r="B41" s="49">
        <v>34</v>
      </c>
      <c r="C41" s="97">
        <v>10.9</v>
      </c>
      <c r="D41" s="97">
        <v>2.64</v>
      </c>
      <c r="E41" s="97">
        <v>3.12</v>
      </c>
      <c r="F41" s="1"/>
      <c r="G41" s="49">
        <v>33</v>
      </c>
      <c r="H41" s="97">
        <v>11.8</v>
      </c>
      <c r="I41" s="97">
        <v>2.5299999999999998</v>
      </c>
      <c r="J41" s="97">
        <v>2.8</v>
      </c>
      <c r="K41" s="1"/>
      <c r="L41" s="49">
        <v>27</v>
      </c>
      <c r="M41" s="97">
        <v>10.3</v>
      </c>
      <c r="N41" s="97">
        <v>2.2599999999999998</v>
      </c>
      <c r="O41" s="97">
        <v>2.62</v>
      </c>
    </row>
    <row r="42" spans="1:15" x14ac:dyDescent="0.3">
      <c r="A42" s="63">
        <v>7</v>
      </c>
      <c r="B42" s="49">
        <v>25</v>
      </c>
      <c r="C42" s="97">
        <v>10.199999999999999</v>
      </c>
      <c r="D42" s="97">
        <v>3.99</v>
      </c>
      <c r="E42" s="97">
        <v>2.4500000000000002</v>
      </c>
      <c r="F42" s="1"/>
      <c r="G42" s="35">
        <v>33</v>
      </c>
      <c r="H42" s="98">
        <v>11.8</v>
      </c>
      <c r="I42" s="98">
        <v>3.33</v>
      </c>
      <c r="J42" s="98">
        <v>2.8</v>
      </c>
      <c r="K42" s="1"/>
      <c r="L42" s="35">
        <v>27</v>
      </c>
      <c r="M42" s="98">
        <v>10.3</v>
      </c>
      <c r="N42" s="98">
        <v>2.21</v>
      </c>
      <c r="O42" s="98">
        <v>2.62</v>
      </c>
    </row>
    <row r="43" spans="1:15" x14ac:dyDescent="0.3">
      <c r="A43" s="103">
        <v>8</v>
      </c>
      <c r="B43" s="49">
        <v>25</v>
      </c>
      <c r="C43" s="97">
        <v>11.7</v>
      </c>
      <c r="D43" s="97">
        <v>3.13</v>
      </c>
      <c r="E43" s="97">
        <v>2.14</v>
      </c>
      <c r="F43" s="1"/>
      <c r="G43" s="53">
        <v>31</v>
      </c>
      <c r="H43" s="98">
        <v>10.7</v>
      </c>
      <c r="I43" s="98">
        <v>3.62</v>
      </c>
      <c r="J43" s="98">
        <v>2.9</v>
      </c>
      <c r="K43" s="1"/>
      <c r="L43" s="53">
        <v>28</v>
      </c>
      <c r="M43" s="98">
        <v>10.6</v>
      </c>
      <c r="N43" s="98">
        <v>2.12</v>
      </c>
      <c r="O43" s="98">
        <v>2.64</v>
      </c>
    </row>
    <row r="44" spans="1:15" x14ac:dyDescent="0.3">
      <c r="A44" s="63">
        <v>9</v>
      </c>
      <c r="B44" s="49">
        <v>26</v>
      </c>
      <c r="C44" s="97">
        <v>9.8000000000000007</v>
      </c>
      <c r="D44" s="97">
        <v>3.33</v>
      </c>
      <c r="E44" s="97">
        <v>2.65</v>
      </c>
      <c r="F44" s="1"/>
      <c r="G44" s="65">
        <v>34</v>
      </c>
      <c r="H44" s="104">
        <v>11</v>
      </c>
      <c r="I44" s="104">
        <v>2.98</v>
      </c>
      <c r="J44" s="104">
        <v>3.09</v>
      </c>
      <c r="K44" s="1"/>
      <c r="L44" s="65">
        <v>26</v>
      </c>
      <c r="M44" s="104">
        <v>10.6</v>
      </c>
      <c r="N44" s="104">
        <v>1.84</v>
      </c>
      <c r="O44" s="104">
        <v>2.4500000000000002</v>
      </c>
    </row>
    <row r="45" spans="1:15" x14ac:dyDescent="0.3">
      <c r="A45" s="103">
        <v>10</v>
      </c>
      <c r="B45" s="49">
        <v>24</v>
      </c>
      <c r="C45" s="97">
        <v>10.199999999999999</v>
      </c>
      <c r="D45" s="97">
        <v>3.82</v>
      </c>
      <c r="E45" s="97">
        <v>2.35</v>
      </c>
      <c r="F45" s="1"/>
      <c r="G45" s="49">
        <v>34</v>
      </c>
      <c r="H45" s="97">
        <v>10.9</v>
      </c>
      <c r="I45" s="97">
        <v>2.64</v>
      </c>
      <c r="J45" s="97">
        <v>3.12</v>
      </c>
      <c r="K45" s="1"/>
      <c r="L45" s="49">
        <v>29</v>
      </c>
      <c r="M45" s="97">
        <v>10.199999999999999</v>
      </c>
      <c r="N45" s="97">
        <v>2.66</v>
      </c>
      <c r="O45" s="97">
        <v>2.84</v>
      </c>
    </row>
    <row r="46" spans="1:1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6" x14ac:dyDescent="0.3">
      <c r="A49" s="102" t="s">
        <v>46</v>
      </c>
      <c r="B49" s="150">
        <v>1979</v>
      </c>
      <c r="C49" s="150"/>
      <c r="D49" s="150"/>
      <c r="E49" s="150"/>
      <c r="G49" s="150">
        <v>1999</v>
      </c>
      <c r="H49" s="150"/>
      <c r="I49" s="150"/>
      <c r="J49" s="150"/>
      <c r="L49" s="150">
        <v>2019</v>
      </c>
      <c r="M49" s="150"/>
      <c r="N49" s="150"/>
      <c r="O49" s="150"/>
    </row>
    <row r="50" spans="1:15" ht="41.4" x14ac:dyDescent="0.3">
      <c r="A50" s="38" t="s">
        <v>200</v>
      </c>
      <c r="B50" s="38" t="s">
        <v>35</v>
      </c>
      <c r="C50" s="38" t="s">
        <v>197</v>
      </c>
      <c r="D50" s="38" t="s">
        <v>47</v>
      </c>
      <c r="E50" s="38" t="s">
        <v>198</v>
      </c>
      <c r="G50" s="38" t="s">
        <v>35</v>
      </c>
      <c r="H50" s="38" t="s">
        <v>197</v>
      </c>
      <c r="I50" s="38" t="s">
        <v>47</v>
      </c>
      <c r="J50" s="38" t="s">
        <v>198</v>
      </c>
      <c r="L50" s="38" t="s">
        <v>35</v>
      </c>
      <c r="M50" s="38" t="s">
        <v>197</v>
      </c>
      <c r="N50" s="38" t="s">
        <v>47</v>
      </c>
      <c r="O50" s="38" t="s">
        <v>198</v>
      </c>
    </row>
    <row r="51" spans="1:15" x14ac:dyDescent="0.3">
      <c r="A51" s="63">
        <v>1</v>
      </c>
      <c r="B51" s="53">
        <v>40</v>
      </c>
      <c r="C51" s="53">
        <v>10.33</v>
      </c>
      <c r="D51" s="53">
        <v>3.62</v>
      </c>
      <c r="E51" s="53">
        <v>3.87</v>
      </c>
      <c r="F51" s="1"/>
      <c r="G51" s="53">
        <v>39</v>
      </c>
      <c r="H51" s="53">
        <v>10.029999999999999</v>
      </c>
      <c r="I51" s="53">
        <v>3.72</v>
      </c>
      <c r="J51" s="53">
        <v>3.89</v>
      </c>
      <c r="K51" s="1"/>
      <c r="L51" s="53">
        <v>35</v>
      </c>
      <c r="M51" s="100">
        <v>7.63</v>
      </c>
      <c r="N51" s="100">
        <v>3.42</v>
      </c>
      <c r="O51" s="100">
        <v>4.58</v>
      </c>
    </row>
    <row r="52" spans="1:15" x14ac:dyDescent="0.3">
      <c r="A52" s="103">
        <v>2</v>
      </c>
      <c r="B52" s="49">
        <v>42</v>
      </c>
      <c r="C52" s="97">
        <v>10.130000000000001</v>
      </c>
      <c r="D52" s="97">
        <v>3.48</v>
      </c>
      <c r="E52" s="97">
        <v>4.1399999999999997</v>
      </c>
      <c r="F52" s="1"/>
      <c r="G52" s="49">
        <v>38</v>
      </c>
      <c r="H52" s="97">
        <v>9.27</v>
      </c>
      <c r="I52" s="97">
        <v>3.07</v>
      </c>
      <c r="J52" s="97">
        <v>4.0999999999999996</v>
      </c>
      <c r="K52" s="1"/>
      <c r="L52" s="49">
        <v>36</v>
      </c>
      <c r="M52" s="97">
        <v>8.1199999999999992</v>
      </c>
      <c r="N52" s="97">
        <v>2.76</v>
      </c>
      <c r="O52" s="97">
        <v>4.41</v>
      </c>
    </row>
    <row r="53" spans="1:15" x14ac:dyDescent="0.3">
      <c r="A53" s="63">
        <v>3</v>
      </c>
      <c r="B53" s="53">
        <v>43</v>
      </c>
      <c r="C53" s="98">
        <v>10.9</v>
      </c>
      <c r="D53" s="98">
        <v>4.03</v>
      </c>
      <c r="E53" s="98">
        <v>3.94</v>
      </c>
      <c r="F53" s="1"/>
      <c r="G53" s="53">
        <v>41</v>
      </c>
      <c r="H53" s="98">
        <v>9.4700000000000006</v>
      </c>
      <c r="I53" s="98">
        <v>3.2</v>
      </c>
      <c r="J53" s="98">
        <v>4.33</v>
      </c>
      <c r="K53" s="1"/>
      <c r="L53" s="53">
        <v>37</v>
      </c>
      <c r="M53" s="98">
        <v>7.53</v>
      </c>
      <c r="N53" s="98">
        <v>2.83</v>
      </c>
      <c r="O53" s="98">
        <v>4.91</v>
      </c>
    </row>
    <row r="54" spans="1:15" x14ac:dyDescent="0.3">
      <c r="A54" s="103">
        <v>4</v>
      </c>
      <c r="B54" s="49">
        <v>40</v>
      </c>
      <c r="C54" s="97">
        <v>10.73</v>
      </c>
      <c r="D54" s="97">
        <v>3.44</v>
      </c>
      <c r="E54" s="97">
        <v>3.73</v>
      </c>
      <c r="F54" s="1"/>
      <c r="G54" s="49">
        <v>42</v>
      </c>
      <c r="H54" s="97">
        <v>10.029999999999999</v>
      </c>
      <c r="I54" s="97">
        <v>3.6</v>
      </c>
      <c r="J54" s="97">
        <v>4.1900000000000004</v>
      </c>
      <c r="K54" s="1"/>
      <c r="L54" s="49">
        <v>36</v>
      </c>
      <c r="M54" s="97">
        <v>7.8</v>
      </c>
      <c r="N54" s="97">
        <v>3.29</v>
      </c>
      <c r="O54" s="97">
        <v>4.6100000000000003</v>
      </c>
    </row>
    <row r="55" spans="1:15" x14ac:dyDescent="0.3">
      <c r="A55" s="63">
        <v>5</v>
      </c>
      <c r="B55" s="53">
        <v>38</v>
      </c>
      <c r="C55" s="100">
        <v>10.67</v>
      </c>
      <c r="D55" s="100">
        <v>3.4</v>
      </c>
      <c r="E55" s="100">
        <v>3.56</v>
      </c>
      <c r="F55" s="1"/>
      <c r="G55" s="53">
        <v>39</v>
      </c>
      <c r="H55" s="100">
        <v>9.3699999999999992</v>
      </c>
      <c r="I55" s="100">
        <v>3.59</v>
      </c>
      <c r="J55" s="100">
        <v>4.16</v>
      </c>
      <c r="K55" s="1"/>
      <c r="L55" s="53">
        <v>37</v>
      </c>
      <c r="M55" s="100">
        <v>8.5</v>
      </c>
      <c r="N55" s="100">
        <v>3.03</v>
      </c>
      <c r="O55" s="100">
        <v>4.3499999999999996</v>
      </c>
    </row>
    <row r="56" spans="1:15" x14ac:dyDescent="0.3">
      <c r="A56" s="103">
        <v>6</v>
      </c>
      <c r="B56" s="49">
        <v>40</v>
      </c>
      <c r="C56" s="97">
        <v>9.77</v>
      </c>
      <c r="D56" s="97">
        <v>3.28</v>
      </c>
      <c r="E56" s="97">
        <v>4.0999999999999996</v>
      </c>
      <c r="F56" s="1"/>
      <c r="G56" s="49">
        <v>41</v>
      </c>
      <c r="H56" s="97">
        <v>11.03</v>
      </c>
      <c r="I56" s="97">
        <v>3.05</v>
      </c>
      <c r="J56" s="97">
        <v>3.72</v>
      </c>
      <c r="K56" s="1"/>
      <c r="L56" s="49">
        <v>38</v>
      </c>
      <c r="M56" s="97">
        <v>8</v>
      </c>
      <c r="N56" s="97">
        <v>3.33</v>
      </c>
      <c r="O56" s="97">
        <v>4.75</v>
      </c>
    </row>
    <row r="57" spans="1:15" x14ac:dyDescent="0.3">
      <c r="A57" s="63">
        <v>7</v>
      </c>
      <c r="B57" s="49">
        <v>41</v>
      </c>
      <c r="C57" s="97">
        <v>9.9</v>
      </c>
      <c r="D57" s="97">
        <v>3.73</v>
      </c>
      <c r="E57" s="97">
        <v>4.1399999999999997</v>
      </c>
      <c r="F57" s="1"/>
      <c r="G57" s="35">
        <v>42</v>
      </c>
      <c r="H57" s="98">
        <v>9.6</v>
      </c>
      <c r="I57" s="98">
        <v>3.14</v>
      </c>
      <c r="J57" s="98">
        <v>4.38</v>
      </c>
      <c r="K57" s="1"/>
      <c r="L57" s="35">
        <v>38</v>
      </c>
      <c r="M57" s="98">
        <v>8</v>
      </c>
      <c r="N57" s="98">
        <v>3.01</v>
      </c>
      <c r="O57" s="98">
        <v>4.75</v>
      </c>
    </row>
    <row r="58" spans="1:15" x14ac:dyDescent="0.3">
      <c r="A58" s="103">
        <v>8</v>
      </c>
      <c r="B58" s="49">
        <v>42</v>
      </c>
      <c r="C58" s="97">
        <v>10.199999999999999</v>
      </c>
      <c r="D58" s="97">
        <v>3.54</v>
      </c>
      <c r="E58" s="97">
        <v>4.12</v>
      </c>
      <c r="F58" s="1"/>
      <c r="G58" s="53">
        <v>39</v>
      </c>
      <c r="H58" s="98">
        <v>9.1</v>
      </c>
      <c r="I58" s="98">
        <v>3.16</v>
      </c>
      <c r="J58" s="98">
        <v>4.29</v>
      </c>
      <c r="K58" s="1"/>
      <c r="L58" s="53">
        <v>40</v>
      </c>
      <c r="M58" s="98">
        <v>8.27</v>
      </c>
      <c r="N58" s="98">
        <v>3.3</v>
      </c>
      <c r="O58" s="98">
        <v>4.84</v>
      </c>
    </row>
    <row r="59" spans="1:15" x14ac:dyDescent="0.3">
      <c r="A59" s="63">
        <v>9</v>
      </c>
      <c r="B59" s="49">
        <v>42</v>
      </c>
      <c r="C59" s="97">
        <v>9.83</v>
      </c>
      <c r="D59" s="97">
        <v>3.25</v>
      </c>
      <c r="E59" s="97">
        <v>4.2699999999999996</v>
      </c>
      <c r="F59" s="1"/>
      <c r="G59" s="65">
        <v>40</v>
      </c>
      <c r="H59" s="104">
        <v>9.4</v>
      </c>
      <c r="I59" s="104">
        <v>2.94</v>
      </c>
      <c r="J59" s="104">
        <v>4.26</v>
      </c>
      <c r="K59" s="1"/>
      <c r="L59" s="65">
        <v>36</v>
      </c>
      <c r="M59" s="104">
        <v>8.07</v>
      </c>
      <c r="N59" s="104">
        <v>3.14</v>
      </c>
      <c r="O59" s="104">
        <v>4.46</v>
      </c>
    </row>
    <row r="60" spans="1:15" x14ac:dyDescent="0.3">
      <c r="A60" s="103">
        <v>10</v>
      </c>
      <c r="B60" s="49">
        <v>40</v>
      </c>
      <c r="C60" s="97">
        <v>9.6999999999999993</v>
      </c>
      <c r="D60" s="97">
        <v>3.52</v>
      </c>
      <c r="E60" s="97">
        <v>4.12</v>
      </c>
      <c r="F60" s="1"/>
      <c r="G60" s="49">
        <v>40</v>
      </c>
      <c r="H60" s="97">
        <v>9.77</v>
      </c>
      <c r="I60" s="97">
        <v>3.28</v>
      </c>
      <c r="J60" s="97">
        <v>4.0999999999999996</v>
      </c>
      <c r="K60" s="1"/>
      <c r="L60" s="49">
        <v>40</v>
      </c>
      <c r="M60" s="97">
        <v>7.53</v>
      </c>
      <c r="N60" s="97">
        <v>3.4</v>
      </c>
      <c r="O60" s="9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CF68E-CAEE-413A-A4ED-E0B11FCCA037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360018dd-41eb-4458-b1d4-4b46a95a2b02"/>
    <ds:schemaRef ds:uri="8c008993-a31f-4b40-b1f3-88dd9c6e192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NRCS_species_OLD</vt:lpstr>
      <vt:lpstr>sp_syn</vt:lpstr>
      <vt:lpstr>IndicatorAnalysis</vt:lpstr>
      <vt:lpstr>Indic_noIndVal</vt:lpstr>
      <vt:lpstr>IndicatorAnalysisBC</vt:lpstr>
      <vt:lpstr>Indic_noIndValBC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Lane, Stefanie</cp:lastModifiedBy>
  <dcterms:created xsi:type="dcterms:W3CDTF">2021-06-04T23:19:57Z</dcterms:created>
  <dcterms:modified xsi:type="dcterms:W3CDTF">2023-09-28T00:42:40Z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