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ier\Documents\Studie\HWR_own\HWR\"/>
    </mc:Choice>
  </mc:AlternateContent>
  <bookViews>
    <workbookView xWindow="0" yWindow="0" windowWidth="28800" windowHeight="12210" activeTab="1"/>
  </bookViews>
  <sheets>
    <sheet name="Blad1" sheetId="1" r:id="rId1"/>
    <sheet name="Blad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C14" i="2" l="1"/>
  <c r="B14" i="2"/>
  <c r="C13" i="2"/>
  <c r="C12" i="2"/>
  <c r="B13" i="2"/>
  <c r="B12" i="2"/>
  <c r="I7" i="1"/>
  <c r="J7" i="1"/>
  <c r="K7" i="1"/>
  <c r="L7" i="1"/>
  <c r="M7" i="1"/>
  <c r="C12" i="1" l="1"/>
  <c r="B12" i="1"/>
  <c r="B11" i="1"/>
  <c r="C10" i="1"/>
  <c r="B10" i="1"/>
  <c r="C7" i="1"/>
  <c r="D7" i="1"/>
  <c r="E7" i="1"/>
  <c r="C11" i="1" s="1"/>
  <c r="F7" i="1"/>
  <c r="G7" i="1"/>
  <c r="H7" i="1"/>
  <c r="B13" i="1" s="1"/>
  <c r="B7" i="1"/>
</calcChain>
</file>

<file path=xl/sharedStrings.xml><?xml version="1.0" encoding="utf-8"?>
<sst xmlns="http://schemas.openxmlformats.org/spreadsheetml/2006/main" count="29" uniqueCount="17">
  <si>
    <t>Dataset</t>
  </si>
  <si>
    <t>Training samples</t>
  </si>
  <si>
    <t>Testing Samples</t>
  </si>
  <si>
    <t>Epochs</t>
  </si>
  <si>
    <t>Error</t>
  </si>
  <si>
    <t>128_over_99</t>
  </si>
  <si>
    <t>128_over_9</t>
  </si>
  <si>
    <t>128_times_10</t>
  </si>
  <si>
    <t>classes</t>
  </si>
  <si>
    <t>Accuracy</t>
  </si>
  <si>
    <t>10 epochs</t>
  </si>
  <si>
    <t>20 epochs</t>
  </si>
  <si>
    <t>128_bin</t>
  </si>
  <si>
    <t>128_bin_times_10</t>
  </si>
  <si>
    <t>mean</t>
  </si>
  <si>
    <t>std.dev</t>
  </si>
  <si>
    <t>std.err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</si>
</sst>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49" fontId="0" fillId="0" borderId="0" xfId="0" applyNumberFormat="1"/>
    <xf numFmtId="168" fontId="0" fillId="0" borderId="0" xfId="1" applyNumberFormat="1" applyFont="1"/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Blad1!$B$9</c:f>
              <c:strCache>
                <c:ptCount val="1"/>
                <c:pt idx="0">
                  <c:v>10 epochs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Blad1!$A$10:$A$15</c:f>
              <c:strCache>
                <c:ptCount val="4"/>
                <c:pt idx="0">
                  <c:v>128</c:v>
                </c:pt>
                <c:pt idx="1">
                  <c:v>128_times_10</c:v>
                </c:pt>
                <c:pt idx="2">
                  <c:v>128_bin</c:v>
                </c:pt>
                <c:pt idx="3">
                  <c:v>128_bin_times_10</c:v>
                </c:pt>
              </c:strCache>
            </c:strRef>
          </c:cat>
          <c:val>
            <c:numRef>
              <c:f>Blad1!$B$10:$B$15</c:f>
              <c:numCache>
                <c:formatCode>0.00%</c:formatCode>
                <c:ptCount val="4"/>
                <c:pt idx="0">
                  <c:v>0.89810000000000001</c:v>
                </c:pt>
                <c:pt idx="1">
                  <c:v>0.98240000000000005</c:v>
                </c:pt>
                <c:pt idx="2">
                  <c:v>0.9012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F6-4453-A476-D00B8B743A6F}"/>
            </c:ext>
          </c:extLst>
        </c:ser>
        <c:ser>
          <c:idx val="1"/>
          <c:order val="1"/>
          <c:tx>
            <c:strRef>
              <c:f>Blad1!$C$9</c:f>
              <c:strCache>
                <c:ptCount val="1"/>
                <c:pt idx="0">
                  <c:v>20 epochs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Blad1!$A$10:$A$15</c:f>
              <c:strCache>
                <c:ptCount val="4"/>
                <c:pt idx="0">
                  <c:v>128</c:v>
                </c:pt>
                <c:pt idx="1">
                  <c:v>128_times_10</c:v>
                </c:pt>
                <c:pt idx="2">
                  <c:v>128_bin</c:v>
                </c:pt>
                <c:pt idx="3">
                  <c:v>128_bin_times_10</c:v>
                </c:pt>
              </c:strCache>
            </c:strRef>
          </c:cat>
          <c:val>
            <c:numRef>
              <c:f>Blad1!$C$10:$C$15</c:f>
              <c:numCache>
                <c:formatCode>0.00%</c:formatCode>
                <c:ptCount val="4"/>
                <c:pt idx="0">
                  <c:v>0.90549999999999997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F6-4453-A476-D00B8B743A6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420805688"/>
        <c:axId val="420805032"/>
      </c:barChart>
      <c:catAx>
        <c:axId val="420805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20805032"/>
        <c:crosses val="autoZero"/>
        <c:auto val="1"/>
        <c:lblAlgn val="ctr"/>
        <c:lblOffset val="100"/>
        <c:noMultiLvlLbl val="0"/>
      </c:catAx>
      <c:valAx>
        <c:axId val="420805032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20805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10-Fold</a:t>
            </a:r>
            <a:r>
              <a:rPr lang="en-US" baseline="0"/>
              <a:t> Cross-Validation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Blad2!$B$1</c:f>
              <c:strCache>
                <c:ptCount val="1"/>
                <c:pt idx="0">
                  <c:v>128_over_99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Blad2!$B$14</c:f>
                <c:numCache>
                  <c:formatCode>General</c:formatCode>
                  <c:ptCount val="1"/>
                  <c:pt idx="0">
                    <c:v>1.5383761461398532E-3</c:v>
                  </c:pt>
                </c:numCache>
              </c:numRef>
            </c:plus>
            <c:minus>
              <c:numRef>
                <c:f>Blad2!$B$14</c:f>
                <c:numCache>
                  <c:formatCode>General</c:formatCode>
                  <c:ptCount val="1"/>
                  <c:pt idx="0">
                    <c:v>1.5383761461398532E-3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Blad2!$B$1:$D$1</c:f>
              <c:strCache>
                <c:ptCount val="2"/>
                <c:pt idx="0">
                  <c:v>128_over_99</c:v>
                </c:pt>
                <c:pt idx="1">
                  <c:v>128_bin</c:v>
                </c:pt>
              </c:strCache>
            </c:strRef>
          </c:cat>
          <c:val>
            <c:numRef>
              <c:f>Blad2!$B$12</c:f>
              <c:numCache>
                <c:formatCode>0.00%</c:formatCode>
                <c:ptCount val="1"/>
                <c:pt idx="0">
                  <c:v>0.95515222300000002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14-4A54-9198-0EEDD51A56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478668144"/>
        <c:axId val="47867470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NL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Blad2!$B$1:$D$1</c15:sqref>
                        </c15:formulaRef>
                      </c:ext>
                    </c:extLst>
                    <c:strCache>
                      <c:ptCount val="2"/>
                      <c:pt idx="0">
                        <c:v>128_over_99</c:v>
                      </c:pt>
                      <c:pt idx="1">
                        <c:v>128_bin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Blad2!$C$12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F14-4A54-9198-0EEDD51A56AA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NL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Blad2!$B$1:$D$1</c15:sqref>
                        </c15:formulaRef>
                      </c:ext>
                    </c:extLst>
                    <c:strCache>
                      <c:ptCount val="2"/>
                      <c:pt idx="0">
                        <c:v>128_over_99</c:v>
                      </c:pt>
                      <c:pt idx="1">
                        <c:v>128_bin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Blad2!$D$12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F14-4A54-9198-0EEDD51A56AA}"/>
                  </c:ext>
                </c:extLst>
              </c15:ser>
            </c15:filteredBarSeries>
          </c:ext>
        </c:extLst>
      </c:barChart>
      <c:catAx>
        <c:axId val="47866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8674704"/>
        <c:crosses val="autoZero"/>
        <c:auto val="1"/>
        <c:lblAlgn val="ctr"/>
        <c:lblOffset val="100"/>
        <c:noMultiLvlLbl val="0"/>
      </c:catAx>
      <c:valAx>
        <c:axId val="478674704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866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642936</xdr:colOff>
      <xdr:row>10</xdr:row>
      <xdr:rowOff>38100</xdr:rowOff>
    </xdr:from>
    <xdr:to>
      <xdr:col>14</xdr:col>
      <xdr:colOff>266700</xdr:colOff>
      <xdr:row>33</xdr:row>
      <xdr:rowOff>76200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3F3A9D47-8B0A-4849-B962-BE29EF1D4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366712</xdr:colOff>
      <xdr:row>5</xdr:row>
      <xdr:rowOff>104775</xdr:rowOff>
    </xdr:from>
    <xdr:to>
      <xdr:col>13</xdr:col>
      <xdr:colOff>61912</xdr:colOff>
      <xdr:row>19</xdr:row>
      <xdr:rowOff>180975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A543E454-DF1F-4A63-B631-44C193505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D18" sqref="D18"/>
    </sheetView>
  </sheetViews>
  <sheetFormatPr defaultRowHeight="15" x14ac:dyDescent="0.25"/>
  <cols>
    <col min="1" max="1" width="16" bestFit="1" customWidth="1"/>
    <col min="2" max="13" width="17" customWidth="1"/>
    <col min="14" max="14" width="12.85546875" customWidth="1"/>
  </cols>
  <sheetData>
    <row r="1" spans="1:13" x14ac:dyDescent="0.25">
      <c r="A1" t="s">
        <v>0</v>
      </c>
      <c r="B1" t="s">
        <v>5</v>
      </c>
      <c r="C1" t="s">
        <v>5</v>
      </c>
      <c r="D1" t="s">
        <v>6</v>
      </c>
      <c r="E1" t="s">
        <v>6</v>
      </c>
      <c r="F1">
        <v>128</v>
      </c>
      <c r="G1">
        <v>128</v>
      </c>
      <c r="H1" t="s">
        <v>7</v>
      </c>
      <c r="I1" t="s">
        <v>7</v>
      </c>
      <c r="J1" t="s">
        <v>12</v>
      </c>
      <c r="K1" t="s">
        <v>12</v>
      </c>
      <c r="L1" t="s">
        <v>13</v>
      </c>
      <c r="M1" t="s">
        <v>13</v>
      </c>
    </row>
    <row r="2" spans="1:13" x14ac:dyDescent="0.25">
      <c r="A2" t="s">
        <v>1</v>
      </c>
      <c r="B2">
        <v>13665</v>
      </c>
      <c r="C2">
        <v>13666</v>
      </c>
      <c r="D2">
        <v>20811</v>
      </c>
      <c r="E2">
        <v>20812</v>
      </c>
      <c r="F2">
        <v>21620</v>
      </c>
      <c r="G2">
        <v>21620</v>
      </c>
      <c r="H2">
        <v>196540</v>
      </c>
      <c r="J2">
        <v>21620</v>
      </c>
      <c r="K2">
        <v>21620</v>
      </c>
    </row>
    <row r="3" spans="1:13" x14ac:dyDescent="0.25">
      <c r="A3" t="s">
        <v>2</v>
      </c>
      <c r="B3">
        <v>3417</v>
      </c>
      <c r="C3">
        <v>3416</v>
      </c>
      <c r="D3">
        <v>5203</v>
      </c>
      <c r="E3">
        <v>5202</v>
      </c>
      <c r="F3">
        <v>5405</v>
      </c>
      <c r="G3">
        <v>5405</v>
      </c>
      <c r="H3">
        <v>49135</v>
      </c>
      <c r="J3">
        <v>5405</v>
      </c>
      <c r="K3">
        <v>5405</v>
      </c>
    </row>
    <row r="4" spans="1:13" x14ac:dyDescent="0.25">
      <c r="A4" t="s">
        <v>8</v>
      </c>
      <c r="B4">
        <v>82</v>
      </c>
      <c r="C4">
        <v>82</v>
      </c>
      <c r="D4">
        <v>360</v>
      </c>
      <c r="E4">
        <v>360</v>
      </c>
      <c r="F4">
        <v>621</v>
      </c>
      <c r="G4">
        <v>621</v>
      </c>
      <c r="H4">
        <v>621</v>
      </c>
      <c r="J4">
        <v>621</v>
      </c>
      <c r="K4">
        <v>621</v>
      </c>
    </row>
    <row r="5" spans="1:13" x14ac:dyDescent="0.25">
      <c r="A5" t="s">
        <v>3</v>
      </c>
      <c r="B5">
        <v>10</v>
      </c>
      <c r="C5">
        <v>20</v>
      </c>
      <c r="D5">
        <v>10</v>
      </c>
      <c r="E5">
        <v>20</v>
      </c>
      <c r="F5">
        <v>10</v>
      </c>
      <c r="G5">
        <v>20</v>
      </c>
      <c r="H5">
        <v>10</v>
      </c>
      <c r="J5">
        <v>10</v>
      </c>
      <c r="K5">
        <v>10</v>
      </c>
    </row>
    <row r="6" spans="1:13" x14ac:dyDescent="0.25">
      <c r="A6" t="s">
        <v>4</v>
      </c>
      <c r="B6" s="1">
        <v>5.0599999999999999E-2</v>
      </c>
      <c r="C6" s="1">
        <v>3.7199999999999997E-2</v>
      </c>
      <c r="D6" s="1">
        <v>8.6099999999999996E-2</v>
      </c>
      <c r="E6" s="1">
        <v>9.1499999999999998E-2</v>
      </c>
      <c r="F6" s="1">
        <v>0.1019</v>
      </c>
      <c r="G6" s="1">
        <v>9.4500000000000001E-2</v>
      </c>
      <c r="H6" s="1">
        <v>1.7600000000000001E-2</v>
      </c>
      <c r="I6" s="1"/>
      <c r="J6" s="1">
        <v>9.8800000000000013E-2</v>
      </c>
    </row>
    <row r="7" spans="1:13" x14ac:dyDescent="0.25">
      <c r="A7" t="s">
        <v>9</v>
      </c>
      <c r="B7" s="2">
        <f>1-B6</f>
        <v>0.94940000000000002</v>
      </c>
      <c r="C7" s="2">
        <f t="shared" ref="C7:M7" si="0">1-C6</f>
        <v>0.96279999999999999</v>
      </c>
      <c r="D7" s="2">
        <f t="shared" si="0"/>
        <v>0.91390000000000005</v>
      </c>
      <c r="E7" s="2">
        <f t="shared" si="0"/>
        <v>0.90849999999999997</v>
      </c>
      <c r="F7" s="2">
        <f t="shared" si="0"/>
        <v>0.89810000000000001</v>
      </c>
      <c r="G7" s="2">
        <f t="shared" si="0"/>
        <v>0.90549999999999997</v>
      </c>
      <c r="H7" s="2">
        <f t="shared" si="0"/>
        <v>0.98240000000000005</v>
      </c>
      <c r="I7" s="2">
        <f t="shared" si="0"/>
        <v>1</v>
      </c>
      <c r="J7" s="2">
        <f t="shared" si="0"/>
        <v>0.9012</v>
      </c>
      <c r="K7" s="2">
        <f t="shared" si="0"/>
        <v>1</v>
      </c>
      <c r="L7" s="2">
        <f t="shared" si="0"/>
        <v>1</v>
      </c>
      <c r="M7" s="2">
        <f t="shared" si="0"/>
        <v>1</v>
      </c>
    </row>
    <row r="9" spans="1:13" x14ac:dyDescent="0.25">
      <c r="B9" t="s">
        <v>10</v>
      </c>
      <c r="C9" t="s">
        <v>11</v>
      </c>
    </row>
    <row r="10" spans="1:13" hidden="1" x14ac:dyDescent="0.25">
      <c r="A10" s="3" t="s">
        <v>5</v>
      </c>
      <c r="B10" s="2">
        <f>B7</f>
        <v>0.94940000000000002</v>
      </c>
      <c r="C10" s="2">
        <f>C7</f>
        <v>0.96279999999999999</v>
      </c>
    </row>
    <row r="11" spans="1:13" hidden="1" x14ac:dyDescent="0.25">
      <c r="A11" s="3" t="s">
        <v>6</v>
      </c>
      <c r="B11" s="2">
        <f>D7</f>
        <v>0.91390000000000005</v>
      </c>
      <c r="C11" s="2">
        <f>E7</f>
        <v>0.90849999999999997</v>
      </c>
    </row>
    <row r="12" spans="1:13" x14ac:dyDescent="0.25">
      <c r="A12" s="3">
        <v>128</v>
      </c>
      <c r="B12" s="2">
        <f>F7</f>
        <v>0.89810000000000001</v>
      </c>
      <c r="C12" s="2">
        <f>G7</f>
        <v>0.90549999999999997</v>
      </c>
    </row>
    <row r="13" spans="1:13" x14ac:dyDescent="0.25">
      <c r="A13" s="3" t="s">
        <v>7</v>
      </c>
      <c r="B13" s="2">
        <f>H7</f>
        <v>0.98240000000000005</v>
      </c>
      <c r="C13" s="2"/>
    </row>
    <row r="14" spans="1:13" x14ac:dyDescent="0.25">
      <c r="A14" s="3" t="s">
        <v>12</v>
      </c>
      <c r="B14" s="2">
        <f>J7</f>
        <v>0.9012</v>
      </c>
      <c r="C14" s="2"/>
    </row>
    <row r="15" spans="1:13" x14ac:dyDescent="0.25">
      <c r="A15" s="3" t="s">
        <v>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zoomScaleNormal="100" workbookViewId="0">
      <selection activeCell="O9" sqref="O9"/>
    </sheetView>
  </sheetViews>
  <sheetFormatPr defaultRowHeight="15" x14ac:dyDescent="0.25"/>
  <cols>
    <col min="2" max="2" width="13.28515625" bestFit="1" customWidth="1"/>
  </cols>
  <sheetData>
    <row r="1" spans="1:3" x14ac:dyDescent="0.25">
      <c r="B1" t="s">
        <v>5</v>
      </c>
      <c r="C1" t="s">
        <v>12</v>
      </c>
    </row>
    <row r="2" spans="1:3" x14ac:dyDescent="0.25">
      <c r="A2">
        <v>1</v>
      </c>
      <c r="B2" s="4">
        <v>0.95257610999999998</v>
      </c>
    </row>
    <row r="3" spans="1:3" x14ac:dyDescent="0.25">
      <c r="A3">
        <v>2</v>
      </c>
      <c r="B3" s="4">
        <v>0.95960188000000002</v>
      </c>
    </row>
    <row r="4" spans="1:3" x14ac:dyDescent="0.25">
      <c r="A4">
        <v>3</v>
      </c>
      <c r="B4" s="4">
        <v>0.96135831000000005</v>
      </c>
    </row>
    <row r="5" spans="1:3" x14ac:dyDescent="0.25">
      <c r="A5">
        <v>4</v>
      </c>
      <c r="B5" s="4">
        <v>0.95081967000000001</v>
      </c>
    </row>
    <row r="6" spans="1:3" x14ac:dyDescent="0.25">
      <c r="A6">
        <v>5</v>
      </c>
      <c r="B6" s="4">
        <v>0.95199062999999995</v>
      </c>
    </row>
    <row r="7" spans="1:3" x14ac:dyDescent="0.25">
      <c r="A7">
        <v>6</v>
      </c>
      <c r="B7" s="4">
        <v>0.95140515000000003</v>
      </c>
    </row>
    <row r="8" spans="1:3" x14ac:dyDescent="0.25">
      <c r="A8">
        <v>7</v>
      </c>
      <c r="B8" s="4">
        <v>0.94847775000000001</v>
      </c>
    </row>
    <row r="9" spans="1:3" x14ac:dyDescent="0.25">
      <c r="A9">
        <v>8</v>
      </c>
      <c r="B9" s="4">
        <v>0.96077283000000002</v>
      </c>
    </row>
    <row r="10" spans="1:3" x14ac:dyDescent="0.25">
      <c r="A10">
        <v>9</v>
      </c>
      <c r="B10" s="4">
        <v>0.95257610999999998</v>
      </c>
    </row>
    <row r="11" spans="1:3" x14ac:dyDescent="0.25">
      <c r="A11">
        <v>10</v>
      </c>
      <c r="B11" s="4">
        <v>0.96194378999999997</v>
      </c>
    </row>
    <row r="12" spans="1:3" x14ac:dyDescent="0.25">
      <c r="A12" t="s">
        <v>14</v>
      </c>
      <c r="B12" s="1">
        <f>AVERAGE(B2:B11)</f>
        <v>0.95515222300000002</v>
      </c>
      <c r="C12" t="e">
        <f>AVERAGE(C2:C11)</f>
        <v>#DIV/0!</v>
      </c>
    </row>
    <row r="13" spans="1:3" x14ac:dyDescent="0.25">
      <c r="A13" t="s">
        <v>15</v>
      </c>
      <c r="B13">
        <f>_xlfn.STDEV.P(B2:B11)</f>
        <v>4.864772519873984E-3</v>
      </c>
      <c r="C13" t="e">
        <f>_xlfn.STDEV.P(C2:C11)</f>
        <v>#DIV/0!</v>
      </c>
    </row>
    <row r="14" spans="1:3" x14ac:dyDescent="0.25">
      <c r="A14" t="s">
        <v>16</v>
      </c>
      <c r="B14">
        <f>B13/SQRT(10)</f>
        <v>1.5383761461398532E-3</v>
      </c>
      <c r="C14" t="e">
        <f>C13/SQRT(10)</f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Rogier de Weert</dc:creator>
  <cp:lastModifiedBy>Rogier de Weert</cp:lastModifiedBy>
  <dcterms:created xsi:type="dcterms:W3CDTF">2017-05-29T10:30:08Z</dcterms:created>
  <dcterms:modified xsi:type="dcterms:W3CDTF">2017-05-30T14:36:20Z</dcterms:modified>
</cp:coreProperties>
</file>