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3" i="2"/>
  <c r="D14" i="2" s="1"/>
  <c r="C14" i="1" l="1"/>
  <c r="B14" i="1" l="1"/>
  <c r="B14" i="2" l="1"/>
  <c r="C13" i="2"/>
  <c r="C14" i="2" s="1"/>
  <c r="C12" i="2"/>
  <c r="B13" i="2"/>
  <c r="B12" i="2"/>
  <c r="I7" i="1"/>
  <c r="J7" i="1"/>
  <c r="K7" i="1"/>
  <c r="L7" i="1"/>
  <c r="M7" i="1"/>
  <c r="C12" i="1" l="1"/>
  <c r="B12" i="1"/>
  <c r="B11" i="1"/>
  <c r="C10" i="1"/>
  <c r="B10" i="1"/>
  <c r="C7" i="1"/>
  <c r="D7" i="1"/>
  <c r="E7" i="1"/>
  <c r="C11" i="1" s="1"/>
  <c r="F7" i="1"/>
  <c r="G7" i="1"/>
  <c r="H7" i="1"/>
  <c r="B13" i="1" s="1"/>
  <c r="B7" i="1"/>
</calcChain>
</file>

<file path=xl/sharedStrings.xml><?xml version="1.0" encoding="utf-8"?>
<sst xmlns="http://schemas.openxmlformats.org/spreadsheetml/2006/main" count="33" uniqueCount="19">
  <si>
    <t>Dataset</t>
  </si>
  <si>
    <t>Training samples</t>
  </si>
  <si>
    <t>Testing Samples</t>
  </si>
  <si>
    <t>Epochs</t>
  </si>
  <si>
    <t>Error</t>
  </si>
  <si>
    <t>128_over_99</t>
  </si>
  <si>
    <t>128_over_9</t>
  </si>
  <si>
    <t>128_times_10</t>
  </si>
  <si>
    <t>classes</t>
  </si>
  <si>
    <t>Accuracy</t>
  </si>
  <si>
    <t>10 epochs</t>
  </si>
  <si>
    <t>20 epochs</t>
  </si>
  <si>
    <t>128_bin</t>
  </si>
  <si>
    <t>128_bin_times_10</t>
  </si>
  <si>
    <t>mean</t>
  </si>
  <si>
    <t>std.dev</t>
  </si>
  <si>
    <t>std.err</t>
  </si>
  <si>
    <t>128_extended</t>
  </si>
  <si>
    <t>128_extended*10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</si>
</sst>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%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Blad1!$B$9</c:f>
              <c:strCache>
                <c:ptCount val="1"/>
                <c:pt idx="0">
                  <c:v>10 epochs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Blad1!$B$10:$B$15</c:f>
              <c:numCache>
                <c:formatCode>0.00%</c:formatCode>
                <c:ptCount val="4"/>
                <c:pt idx="0">
                  <c:v>0.89810000000000001</c:v>
                </c:pt>
                <c:pt idx="1">
                  <c:v>0.98240000000000005</c:v>
                </c:pt>
                <c:pt idx="2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53-A476-D00B8B743A6F}"/>
            </c:ext>
          </c:extLst>
        </c:ser>
        <c:ser>
          <c:idx val="1"/>
          <c:order val="1"/>
          <c:tx>
            <c:strRef>
              <c:f>Blad1!$C$9</c:f>
              <c:strCache>
                <c:ptCount val="1"/>
                <c:pt idx="0">
                  <c:v>20 epochs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Blad1!$A$10:$A$15</c:f>
              <c:strCache>
                <c:ptCount val="4"/>
                <c:pt idx="0">
                  <c:v>128</c:v>
                </c:pt>
                <c:pt idx="1">
                  <c:v>128_times_10</c:v>
                </c:pt>
                <c:pt idx="2">
                  <c:v>128_bin</c:v>
                </c:pt>
                <c:pt idx="3">
                  <c:v>128_bin_times_10</c:v>
                </c:pt>
              </c:strCache>
            </c:strRef>
          </c:cat>
          <c:val>
            <c:numRef>
              <c:f>Blad1!$C$10:$C$15</c:f>
              <c:numCache>
                <c:formatCode>0.00%</c:formatCode>
                <c:ptCount val="4"/>
                <c:pt idx="0">
                  <c:v>0.90549999999999997</c:v>
                </c:pt>
                <c:pt idx="2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53-A476-D00B8B743A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0805688"/>
        <c:axId val="420805032"/>
      </c:barChart>
      <c:catAx>
        <c:axId val="4208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032"/>
        <c:crosses val="autoZero"/>
        <c:auto val="1"/>
        <c:lblAlgn val="ctr"/>
        <c:lblOffset val="100"/>
        <c:noMultiLvlLbl val="0"/>
      </c:catAx>
      <c:valAx>
        <c:axId val="420805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08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10-Fold</a:t>
            </a:r>
            <a:r>
              <a:rPr lang="en-US" baseline="0"/>
              <a:t> Cross-Validation Accuracy ( 10 epochs)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128_over_99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705-4C09-B5E9-1480ED4D0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Blad2!$B$14:$F$14</c:f>
                <c:numCache>
                  <c:formatCode>General</c:formatCode>
                  <c:ptCount val="4"/>
                  <c:pt idx="0">
                    <c:v>1.007858168867026E-3</c:v>
                  </c:pt>
                  <c:pt idx="1">
                    <c:v>1.0120716118418233E-3</c:v>
                  </c:pt>
                </c:numCache>
              </c:numRef>
            </c:plus>
            <c:minus>
              <c:numRef>
                <c:f>Blad2!$B$14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Blad2!$B$1:$F$1</c:f>
              <c:strCache>
                <c:ptCount val="4"/>
                <c:pt idx="0">
                  <c:v>128</c:v>
                </c:pt>
                <c:pt idx="1">
                  <c:v>128_bin</c:v>
                </c:pt>
                <c:pt idx="2">
                  <c:v>128_times_10</c:v>
                </c:pt>
                <c:pt idx="3">
                  <c:v>128_bin_times_10</c:v>
                </c:pt>
              </c:strCache>
            </c:strRef>
          </c:cat>
          <c:val>
            <c:numRef>
              <c:f>Blad2!$B$12:$F$12</c:f>
              <c:numCache>
                <c:formatCode>0.00%</c:formatCode>
                <c:ptCount val="4"/>
                <c:pt idx="0">
                  <c:v>0.96846780000000021</c:v>
                </c:pt>
                <c:pt idx="1">
                  <c:v>0.96842105299999992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4-4A54-9198-0EEDD51A5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78668144"/>
        <c:axId val="478674704"/>
        <c:extLst/>
      </c:barChart>
      <c:catAx>
        <c:axId val="4786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74704"/>
        <c:crosses val="autoZero"/>
        <c:auto val="1"/>
        <c:lblAlgn val="ctr"/>
        <c:lblOffset val="100"/>
        <c:noMultiLvlLbl val="0"/>
      </c:catAx>
      <c:valAx>
        <c:axId val="47867470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86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642936</xdr:colOff>
      <xdr:row>10</xdr:row>
      <xdr:rowOff>38100</xdr:rowOff>
    </xdr:from>
    <xdr:to>
      <xdr:col>14</xdr:col>
      <xdr:colOff>266700</xdr:colOff>
      <xdr:row>33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F3A9D47-8B0A-4849-B962-BE29EF1D4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161924</xdr:rowOff>
    </xdr:from>
    <xdr:to>
      <xdr:col>18</xdr:col>
      <xdr:colOff>276225</xdr:colOff>
      <xdr:row>32</xdr:row>
      <xdr:rowOff>95249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43E454-DF1F-4A63-B631-44C19350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O9" sqref="O9"/>
    </sheetView>
  </sheetViews>
  <sheetFormatPr defaultRowHeight="15" x14ac:dyDescent="0.25"/>
  <cols>
    <col min="1" max="1" width="16" bestFit="1" customWidth="1"/>
    <col min="2" max="13" width="17" customWidth="1"/>
    <col min="14" max="14" width="12.85546875" customWidth="1"/>
  </cols>
  <sheetData>
    <row r="1" spans="1:13" x14ac:dyDescent="0.25">
      <c r="A1" t="s">
        <v>0</v>
      </c>
      <c r="B1" t="s">
        <v>5</v>
      </c>
      <c r="C1" t="s">
        <v>5</v>
      </c>
      <c r="D1" t="s">
        <v>6</v>
      </c>
      <c r="E1" t="s">
        <v>6</v>
      </c>
      <c r="F1">
        <v>128</v>
      </c>
      <c r="G1">
        <v>128</v>
      </c>
      <c r="H1" t="s">
        <v>7</v>
      </c>
      <c r="I1" t="s">
        <v>7</v>
      </c>
      <c r="J1" t="s">
        <v>12</v>
      </c>
      <c r="K1" t="s">
        <v>12</v>
      </c>
      <c r="L1" t="s">
        <v>13</v>
      </c>
      <c r="M1" t="s">
        <v>13</v>
      </c>
    </row>
    <row r="2" spans="1:13" x14ac:dyDescent="0.25">
      <c r="A2" t="s">
        <v>1</v>
      </c>
      <c r="B2">
        <v>13665</v>
      </c>
      <c r="C2">
        <v>13666</v>
      </c>
      <c r="D2">
        <v>20811</v>
      </c>
      <c r="E2">
        <v>20812</v>
      </c>
      <c r="F2">
        <v>21620</v>
      </c>
      <c r="G2">
        <v>21620</v>
      </c>
      <c r="H2">
        <v>196540</v>
      </c>
      <c r="J2">
        <v>21620</v>
      </c>
      <c r="K2">
        <v>21620</v>
      </c>
    </row>
    <row r="3" spans="1:13" x14ac:dyDescent="0.25">
      <c r="A3" t="s">
        <v>2</v>
      </c>
      <c r="B3">
        <v>3417</v>
      </c>
      <c r="C3">
        <v>3416</v>
      </c>
      <c r="D3">
        <v>5203</v>
      </c>
      <c r="E3">
        <v>5202</v>
      </c>
      <c r="F3">
        <v>5405</v>
      </c>
      <c r="G3">
        <v>5405</v>
      </c>
      <c r="H3">
        <v>49135</v>
      </c>
      <c r="J3">
        <v>5405</v>
      </c>
      <c r="K3">
        <v>5405</v>
      </c>
    </row>
    <row r="4" spans="1:13" x14ac:dyDescent="0.25">
      <c r="A4" t="s">
        <v>8</v>
      </c>
      <c r="B4">
        <v>82</v>
      </c>
      <c r="C4">
        <v>82</v>
      </c>
      <c r="D4">
        <v>360</v>
      </c>
      <c r="E4">
        <v>360</v>
      </c>
      <c r="F4">
        <v>621</v>
      </c>
      <c r="G4">
        <v>621</v>
      </c>
      <c r="H4">
        <v>621</v>
      </c>
      <c r="J4">
        <v>621</v>
      </c>
      <c r="K4">
        <v>621</v>
      </c>
    </row>
    <row r="5" spans="1:13" x14ac:dyDescent="0.25">
      <c r="A5" t="s">
        <v>3</v>
      </c>
      <c r="B5">
        <v>10</v>
      </c>
      <c r="C5">
        <v>20</v>
      </c>
      <c r="D5">
        <v>10</v>
      </c>
      <c r="E5">
        <v>20</v>
      </c>
      <c r="F5">
        <v>10</v>
      </c>
      <c r="G5">
        <v>20</v>
      </c>
      <c r="H5">
        <v>10</v>
      </c>
      <c r="J5">
        <v>10</v>
      </c>
      <c r="K5">
        <v>20</v>
      </c>
    </row>
    <row r="6" spans="1:13" x14ac:dyDescent="0.25">
      <c r="A6" t="s">
        <v>4</v>
      </c>
      <c r="B6" s="1">
        <v>5.0599999999999999E-2</v>
      </c>
      <c r="C6" s="1">
        <v>3.7199999999999997E-2</v>
      </c>
      <c r="D6" s="1">
        <v>8.6099999999999996E-2</v>
      </c>
      <c r="E6" s="1">
        <v>9.1499999999999998E-2</v>
      </c>
      <c r="F6" s="1">
        <v>0.1019</v>
      </c>
      <c r="G6" s="1">
        <v>9.4500000000000001E-2</v>
      </c>
      <c r="H6" s="1">
        <v>1.7600000000000001E-2</v>
      </c>
      <c r="I6" s="1"/>
      <c r="J6" s="1">
        <v>9.8800000000000013E-2</v>
      </c>
      <c r="K6" s="1">
        <v>9.5799999999999996E-2</v>
      </c>
    </row>
    <row r="7" spans="1:13" x14ac:dyDescent="0.25">
      <c r="A7" t="s">
        <v>9</v>
      </c>
      <c r="B7" s="2">
        <f>1-B6</f>
        <v>0.94940000000000002</v>
      </c>
      <c r="C7" s="2">
        <f t="shared" ref="C7:M7" si="0">1-C6</f>
        <v>0.96279999999999999</v>
      </c>
      <c r="D7" s="2">
        <f t="shared" si="0"/>
        <v>0.91390000000000005</v>
      </c>
      <c r="E7" s="2">
        <f t="shared" si="0"/>
        <v>0.90849999999999997</v>
      </c>
      <c r="F7" s="2">
        <f t="shared" si="0"/>
        <v>0.89810000000000001</v>
      </c>
      <c r="G7" s="2">
        <f t="shared" si="0"/>
        <v>0.90549999999999997</v>
      </c>
      <c r="H7" s="2">
        <f t="shared" si="0"/>
        <v>0.98240000000000005</v>
      </c>
      <c r="I7" s="2">
        <f t="shared" si="0"/>
        <v>1</v>
      </c>
      <c r="J7" s="2">
        <f t="shared" si="0"/>
        <v>0.9012</v>
      </c>
      <c r="K7" s="2">
        <f t="shared" si="0"/>
        <v>0.9042</v>
      </c>
      <c r="L7" s="2">
        <f t="shared" si="0"/>
        <v>1</v>
      </c>
      <c r="M7" s="2">
        <f t="shared" si="0"/>
        <v>1</v>
      </c>
    </row>
    <row r="9" spans="1:13" x14ac:dyDescent="0.25">
      <c r="B9" t="s">
        <v>10</v>
      </c>
      <c r="C9" t="s">
        <v>11</v>
      </c>
    </row>
    <row r="10" spans="1:13" hidden="1" x14ac:dyDescent="0.25">
      <c r="A10" s="3" t="s">
        <v>5</v>
      </c>
      <c r="B10" s="2">
        <f>B7</f>
        <v>0.94940000000000002</v>
      </c>
      <c r="C10" s="2">
        <f>C7</f>
        <v>0.96279999999999999</v>
      </c>
    </row>
    <row r="11" spans="1:13" hidden="1" x14ac:dyDescent="0.25">
      <c r="A11" s="3" t="s">
        <v>6</v>
      </c>
      <c r="B11" s="2">
        <f>D7</f>
        <v>0.91390000000000005</v>
      </c>
      <c r="C11" s="2">
        <f>E7</f>
        <v>0.90849999999999997</v>
      </c>
    </row>
    <row r="12" spans="1:13" x14ac:dyDescent="0.25">
      <c r="A12" s="3">
        <v>128</v>
      </c>
      <c r="B12" s="2">
        <f>F7</f>
        <v>0.89810000000000001</v>
      </c>
      <c r="C12" s="2">
        <f>G7</f>
        <v>0.90549999999999997</v>
      </c>
    </row>
    <row r="13" spans="1:13" x14ac:dyDescent="0.25">
      <c r="A13" s="3" t="s">
        <v>7</v>
      </c>
      <c r="B13" s="2">
        <f>H7</f>
        <v>0.98240000000000005</v>
      </c>
      <c r="C13" s="2"/>
    </row>
    <row r="14" spans="1:13" x14ac:dyDescent="0.25">
      <c r="A14" s="3" t="s">
        <v>12</v>
      </c>
      <c r="B14" s="2">
        <f>J7</f>
        <v>0.9012</v>
      </c>
      <c r="C14" s="2">
        <f>K7</f>
        <v>0.9042</v>
      </c>
    </row>
    <row r="15" spans="1:13" x14ac:dyDescent="0.25">
      <c r="A15" s="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Normal="100" workbookViewId="0">
      <selection activeCell="H2" sqref="H2"/>
    </sheetView>
  </sheetViews>
  <sheetFormatPr defaultRowHeight="15" x14ac:dyDescent="0.25"/>
  <cols>
    <col min="2" max="2" width="12.42578125" hidden="1" customWidth="1"/>
    <col min="3" max="4" width="12.42578125" customWidth="1"/>
    <col min="5" max="5" width="13.5703125" customWidth="1"/>
    <col min="6" max="7" width="12.42578125" customWidth="1"/>
  </cols>
  <sheetData>
    <row r="1" spans="1:8" x14ac:dyDescent="0.25">
      <c r="B1" t="s">
        <v>5</v>
      </c>
      <c r="C1">
        <v>128</v>
      </c>
      <c r="D1" t="s">
        <v>12</v>
      </c>
      <c r="E1" t="s">
        <v>7</v>
      </c>
      <c r="F1" t="s">
        <v>13</v>
      </c>
      <c r="G1" t="s">
        <v>17</v>
      </c>
      <c r="H1" t="s">
        <v>18</v>
      </c>
    </row>
    <row r="2" spans="1:8" x14ac:dyDescent="0.25">
      <c r="A2">
        <v>1</v>
      </c>
      <c r="B2" s="4">
        <v>0.95257610999999998</v>
      </c>
      <c r="C2" s="4">
        <v>0.97039229999999999</v>
      </c>
      <c r="D2" s="5">
        <v>0.97034841000000005</v>
      </c>
      <c r="E2" s="5"/>
      <c r="F2" s="5"/>
    </row>
    <row r="3" spans="1:8" x14ac:dyDescent="0.25">
      <c r="A3">
        <v>2</v>
      </c>
      <c r="B3" s="4">
        <v>0.95960188000000002</v>
      </c>
      <c r="C3" s="4">
        <v>0.97150259000000005</v>
      </c>
      <c r="D3" s="5">
        <v>0.96886583000000004</v>
      </c>
    </row>
    <row r="4" spans="1:8" x14ac:dyDescent="0.25">
      <c r="A4">
        <v>3</v>
      </c>
      <c r="B4" s="4">
        <v>0.96135831000000005</v>
      </c>
      <c r="C4" s="4">
        <v>0.96891190999999999</v>
      </c>
      <c r="D4" s="5">
        <v>0.96738323999999998</v>
      </c>
    </row>
    <row r="5" spans="1:8" x14ac:dyDescent="0.25">
      <c r="A5">
        <v>4</v>
      </c>
      <c r="B5" s="4">
        <v>0.95081967000000001</v>
      </c>
      <c r="C5" s="4">
        <v>0.97113249999999995</v>
      </c>
      <c r="D5" s="5">
        <v>0.97220163000000004</v>
      </c>
    </row>
    <row r="6" spans="1:8" x14ac:dyDescent="0.25">
      <c r="A6">
        <v>5</v>
      </c>
      <c r="B6" s="4">
        <v>0.95199062999999995</v>
      </c>
      <c r="C6" s="4">
        <v>0.97113249000000001</v>
      </c>
      <c r="D6" s="5">
        <v>0.96849518000000001</v>
      </c>
    </row>
    <row r="7" spans="1:8" x14ac:dyDescent="0.25">
      <c r="A7">
        <v>6</v>
      </c>
      <c r="B7" s="4">
        <v>0.95140515000000003</v>
      </c>
      <c r="C7" s="4">
        <v>0.96447075999999998</v>
      </c>
      <c r="D7" s="5">
        <v>0.97405485999999997</v>
      </c>
    </row>
    <row r="8" spans="1:8" x14ac:dyDescent="0.25">
      <c r="A8">
        <v>7</v>
      </c>
      <c r="B8" s="4">
        <v>0.94847775000000001</v>
      </c>
      <c r="C8" s="4">
        <v>0.96780162000000003</v>
      </c>
      <c r="D8" s="5">
        <v>0.96515938000000001</v>
      </c>
    </row>
    <row r="9" spans="1:8" x14ac:dyDescent="0.25">
      <c r="A9">
        <v>8</v>
      </c>
      <c r="B9" s="4">
        <v>0.96077283000000002</v>
      </c>
      <c r="C9" s="4">
        <v>0.97039229999999999</v>
      </c>
      <c r="D9" s="5">
        <v>0.96478872999999998</v>
      </c>
    </row>
    <row r="10" spans="1:8" x14ac:dyDescent="0.25">
      <c r="A10">
        <v>9</v>
      </c>
      <c r="B10" s="4">
        <v>0.95257610999999998</v>
      </c>
      <c r="C10" s="4">
        <v>0.96780162999999997</v>
      </c>
      <c r="D10" s="5">
        <v>0.96960712000000004</v>
      </c>
    </row>
    <row r="11" spans="1:8" x14ac:dyDescent="0.25">
      <c r="A11">
        <v>10</v>
      </c>
      <c r="B11" s="4">
        <v>0.96194378999999997</v>
      </c>
      <c r="C11" s="4">
        <v>0.96113990000000005</v>
      </c>
      <c r="D11" s="5">
        <v>0.96330614999999997</v>
      </c>
    </row>
    <row r="12" spans="1:8" x14ac:dyDescent="0.25">
      <c r="A12" t="s">
        <v>14</v>
      </c>
      <c r="B12" s="1">
        <f>AVERAGE(B2:B11)</f>
        <v>0.95515222300000002</v>
      </c>
      <c r="C12" s="1">
        <f>AVERAGE(C2:C11)</f>
        <v>0.96846780000000021</v>
      </c>
      <c r="D12" s="1">
        <f>AVERAGE(D2:D11)</f>
        <v>0.96842105299999992</v>
      </c>
    </row>
    <row r="13" spans="1:8" x14ac:dyDescent="0.25">
      <c r="A13" t="s">
        <v>15</v>
      </c>
      <c r="B13" s="4">
        <f>_xlfn.STDEV.P(B2:B11)</f>
        <v>4.864772519873984E-3</v>
      </c>
      <c r="C13" s="4">
        <f>_xlfn.STDEV.P(C2:C11)</f>
        <v>3.1871273720264067E-3</v>
      </c>
      <c r="D13" s="4">
        <f>_xlfn.STDEV.P(D2:D11)</f>
        <v>3.2004514486180012E-3</v>
      </c>
    </row>
    <row r="14" spans="1:8" x14ac:dyDescent="0.25">
      <c r="A14" t="s">
        <v>16</v>
      </c>
      <c r="B14" s="4">
        <f>B13/SQRT(10)</f>
        <v>1.5383761461398532E-3</v>
      </c>
      <c r="C14" s="4">
        <f>C13/SQRT(10)</f>
        <v>1.007858168867026E-3</v>
      </c>
      <c r="D14" s="4">
        <f>D13/SQRT(10)</f>
        <v>1.0120716118418233E-3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2017-06-02T08:15:25Z</dcterms:modified>
</cp:coreProperties>
</file>