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Documents\Arduino\ArduinoModbusThesis\"/>
    </mc:Choice>
  </mc:AlternateContent>
  <xr:revisionPtr revIDLastSave="0" documentId="13_ncr:1_{FE6F88F3-9E96-4897-9429-C92A95C028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M65" i="1"/>
  <c r="L65" i="1"/>
  <c r="K65" i="1"/>
  <c r="J65" i="1"/>
  <c r="I65" i="1"/>
  <c r="H65" i="1"/>
  <c r="G65" i="1"/>
  <c r="F65" i="1"/>
  <c r="E65" i="1"/>
  <c r="N52" i="1"/>
  <c r="M52" i="1"/>
  <c r="L52" i="1"/>
  <c r="K52" i="1"/>
  <c r="J52" i="1"/>
  <c r="I52" i="1"/>
  <c r="H52" i="1"/>
  <c r="G52" i="1"/>
  <c r="F52" i="1"/>
  <c r="E52" i="1"/>
  <c r="N39" i="1"/>
  <c r="M39" i="1"/>
  <c r="L39" i="1"/>
  <c r="K39" i="1"/>
  <c r="J39" i="1"/>
  <c r="I39" i="1"/>
  <c r="H39" i="1"/>
  <c r="G39" i="1"/>
  <c r="F39" i="1"/>
  <c r="E39" i="1"/>
  <c r="N26" i="1"/>
  <c r="M26" i="1"/>
  <c r="L26" i="1"/>
  <c r="K26" i="1"/>
  <c r="J26" i="1"/>
  <c r="I26" i="1"/>
  <c r="H26" i="1"/>
  <c r="G26" i="1"/>
  <c r="F26" i="1"/>
  <c r="E26" i="1"/>
  <c r="F13" i="1"/>
  <c r="G13" i="1"/>
  <c r="H13" i="1"/>
  <c r="I13" i="1"/>
  <c r="J13" i="1"/>
  <c r="K13" i="1"/>
  <c r="L13" i="1"/>
  <c r="M13" i="1"/>
  <c r="N13" i="1"/>
  <c r="E13" i="1"/>
</calcChain>
</file>

<file path=xl/sharedStrings.xml><?xml version="1.0" encoding="utf-8"?>
<sst xmlns="http://schemas.openxmlformats.org/spreadsheetml/2006/main" count="220" uniqueCount="136">
  <si>
    <t>factor</t>
  </si>
  <si>
    <t>sample</t>
  </si>
  <si>
    <t>07714532B-1</t>
  </si>
  <si>
    <t>symbol</t>
  </si>
  <si>
    <t>disp</t>
  </si>
  <si>
    <t>C0</t>
  </si>
  <si>
    <t>C1</t>
  </si>
  <si>
    <t>C2</t>
  </si>
  <si>
    <t>C3</t>
  </si>
  <si>
    <t>C4</t>
  </si>
  <si>
    <t>R1</t>
  </si>
  <si>
    <t>R2</t>
  </si>
  <si>
    <t>R3</t>
  </si>
  <si>
    <t>R4</t>
  </si>
  <si>
    <t>value_um</t>
  </si>
  <si>
    <t>m</t>
  </si>
  <si>
    <t>m/N</t>
  </si>
  <si>
    <t>m*s/N</t>
  </si>
  <si>
    <t>meas 1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</si>
  <si>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</si>
  <si>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</si>
  <si>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</si>
  <si>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</si>
  <si>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</si>
  <si>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</si>
  <si>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</si>
  <si>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</si>
  <si>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</si>
  <si>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sample</t>
  </si>
  <si>
    <t>07714532B-2</t>
  </si>
  <si>
    <t>symbol</t>
  </si>
  <si>
    <t>disp</t>
  </si>
  <si>
    <t>C0</t>
  </si>
  <si>
    <t>C1</t>
  </si>
  <si>
    <t>C2</t>
  </si>
  <si>
    <t>C3</t>
  </si>
  <si>
    <t>C4</t>
  </si>
  <si>
    <t>R1</t>
  </si>
  <si>
    <t>R2</t>
  </si>
  <si>
    <t>R3</t>
  </si>
  <si>
    <t>R4</t>
  </si>
  <si>
    <t>value_um</t>
  </si>
  <si>
    <t>m</t>
  </si>
  <si>
    <t>m/N</t>
  </si>
  <si>
    <t>m*s/N</t>
  </si>
  <si>
    <t>meas 1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</si>
  <si>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</si>
  <si>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</si>
  <si>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</si>
  <si>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</si>
  <si>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</si>
  <si>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</si>
  <si>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</si>
  <si>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</si>
  <si>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</si>
  <si>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sample</t>
  </si>
  <si>
    <t>07714532C-1</t>
  </si>
  <si>
    <t>symbol</t>
  </si>
  <si>
    <t>disp</t>
  </si>
  <si>
    <t>C0</t>
  </si>
  <si>
    <t>C1</t>
  </si>
  <si>
    <t>C2</t>
  </si>
  <si>
    <t>C3</t>
  </si>
  <si>
    <t>C4</t>
  </si>
  <si>
    <t>R1</t>
  </si>
  <si>
    <t>R2</t>
  </si>
  <si>
    <t>R3</t>
  </si>
  <si>
    <t>R4</t>
  </si>
  <si>
    <t>value_um</t>
  </si>
  <si>
    <t>m</t>
  </si>
  <si>
    <t>m/N</t>
  </si>
  <si>
    <t>m*s/N</t>
  </si>
  <si>
    <t>meas 1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</si>
  <si>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</si>
  <si>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</si>
  <si>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</si>
  <si>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</si>
  <si>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</si>
  <si>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</si>
  <si>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</si>
  <si>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</si>
  <si>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</si>
  <si>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sample</t>
  </si>
  <si>
    <t>07714532C-2</t>
  </si>
  <si>
    <t>symbol</t>
  </si>
  <si>
    <t>disp</t>
  </si>
  <si>
    <t>C0</t>
  </si>
  <si>
    <t>C1</t>
  </si>
  <si>
    <t>C2</t>
  </si>
  <si>
    <t>C3</t>
  </si>
  <si>
    <t>C4</t>
  </si>
  <si>
    <t>R1</t>
  </si>
  <si>
    <t>R2</t>
  </si>
  <si>
    <t>R3</t>
  </si>
  <si>
    <t>R4</t>
  </si>
  <si>
    <t>value_um</t>
  </si>
  <si>
    <t>m</t>
  </si>
  <si>
    <t>m/N</t>
  </si>
  <si>
    <t>m*s/N</t>
  </si>
  <si>
    <t>meas 1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</si>
  <si>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</si>
  <si>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</si>
  <si>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</si>
  <si>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</si>
  <si>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</si>
  <si>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</si>
  <si>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</si>
  <si>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</si>
  <si>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</si>
  <si>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sample</t>
  </si>
  <si>
    <t>0771453C</t>
  </si>
  <si>
    <t>symbol</t>
  </si>
  <si>
    <t>disp</t>
  </si>
  <si>
    <t>C0</t>
  </si>
  <si>
    <t>C1</t>
  </si>
  <si>
    <t>C2</t>
  </si>
  <si>
    <t>C3</t>
  </si>
  <si>
    <t>C4</t>
  </si>
  <si>
    <t>R1</t>
  </si>
  <si>
    <t>R2</t>
  </si>
  <si>
    <t>R3</t>
  </si>
  <si>
    <t>R4</t>
  </si>
  <si>
    <t>value_um</t>
  </si>
  <si>
    <t>m</t>
  </si>
  <si>
    <t>m/N</t>
  </si>
  <si>
    <t>m*s/N</t>
  </si>
  <si>
    <t>meas 1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</si>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</sst>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Cedevolezza - 07714532B-1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2783482413587301E-2"/>
          <c:y val="0.13846149185853254"/>
          <c:w val="0.85236587090331462"/>
          <c:h val="0.72154802322020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Foglio1!$C$4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Foglio1!$E$13:$N$13</c:f>
              <c:numCache>
                <c:formatCode>General</c:formatCode>
                <c:ptCount val="10"/>
                <c:pt idx="0">
                  <c:v>2.5076041255780689E-3</c:v>
                </c:pt>
                <c:pt idx="1">
                  <c:v>2.8479272979319921E-3</c:v>
                </c:pt>
                <c:pt idx="2">
                  <c:v>3.4072361494719193E-3</c:v>
                </c:pt>
                <c:pt idx="3">
                  <c:v>3.8441954782813615E-3</c:v>
                </c:pt>
                <c:pt idx="4">
                  <c:v>4.6108583585045418E-3</c:v>
                </c:pt>
                <c:pt idx="5">
                  <c:v>3.9150994612184757E-3</c:v>
                </c:pt>
                <c:pt idx="6">
                  <c:v>3.3765362321603442E-3</c:v>
                </c:pt>
                <c:pt idx="7">
                  <c:v>2.9048187805658949E-3</c:v>
                </c:pt>
                <c:pt idx="8">
                  <c:v>2.488238985644018E-3</c:v>
                </c:pt>
                <c:pt idx="9">
                  <c:v>2.1450732904198825E-3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1-4E63-921C-627A030367DE}"/>
            </c:ext>
          </c:extLst>
        </c:ser>
        <c:ser>
          <c:idx val="1"/>
          <c:order val="1"/>
          <c:tx>
            <c:strRef>
              <c:f>Foglio1!$C$5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Foglio1!$E$5:$N$5</c:f>
              <c:numCache>
                <c:formatCode>General</c:formatCode>
                <c:ptCount val="10"/>
                <c:pt idx="0">
                  <c:v>5.8356071508019877E-3</c:v>
                </c:pt>
                <c:pt idx="1">
                  <c:v>7.9842168007560228E-3</c:v>
                </c:pt>
                <c:pt idx="2">
                  <c:v>9.9060451884520079E-3</c:v>
                </c:pt>
                <c:pt idx="3">
                  <c:v>1.1129930143568499E-2</c:v>
                </c:pt>
                <c:pt idx="4">
                  <c:v>1.0066856347489012E-2</c:v>
                </c:pt>
                <c:pt idx="5">
                  <c:v>5.8185732424259774E-3</c:v>
                </c:pt>
                <c:pt idx="6">
                  <c:v>8.6836895279455324E-3</c:v>
                </c:pt>
                <c:pt idx="7">
                  <c:v>6.8728405963794682E-3</c:v>
                </c:pt>
                <c:pt idx="8">
                  <c:v>5.0185695097227229E-3</c:v>
                </c:pt>
                <c:pt idx="9">
                  <c:v>3.8671349705308956E-3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1-4E63-921C-627A030367DE}"/>
            </c:ext>
          </c:extLst>
        </c:ser>
        <c:ser>
          <c:idx val="2"/>
          <c:order val="2"/>
          <c:tx>
            <c:strRef>
              <c:f>Foglio1!$C$6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Foglio1!$E$6:$N$6</c:f>
              <c:numCache>
                <c:formatCode>General</c:formatCode>
                <c:ptCount val="10"/>
                <c:pt idx="0">
                  <c:v>7.1395940405472565E-3</c:v>
                </c:pt>
                <c:pt idx="1">
                  <c:v>9.9103652161540087E-3</c:v>
                </c:pt>
                <c:pt idx="2">
                  <c:v>1.3111637843708317E-2</c:v>
                </c:pt>
                <c:pt idx="3">
                  <c:v>1.4745585116081747E-2</c:v>
                </c:pt>
                <c:pt idx="4">
                  <c:v>1.2887848870481378E-2</c:v>
                </c:pt>
                <c:pt idx="5">
                  <c:v>9.5098536177420038E-3</c:v>
                </c:pt>
                <c:pt idx="6">
                  <c:v>1.1664125918962241E-2</c:v>
                </c:pt>
                <c:pt idx="7">
                  <c:v>8.9459901909918673E-3</c:v>
                </c:pt>
                <c:pt idx="8">
                  <c:v>6.625321822035248E-3</c:v>
                </c:pt>
                <c:pt idx="9">
                  <c:v>5.0387918594802222E-3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1-4E63-921C-627A030367DE}"/>
            </c:ext>
          </c:extLst>
        </c:ser>
        <c:ser>
          <c:idx val="3"/>
          <c:order val="3"/>
          <c:tx>
            <c:strRef>
              <c:f>Foglio1!$C$7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Foglio1!$E$7:$N$7</c:f>
              <c:numCache>
                <c:formatCode>General</c:formatCode>
                <c:ptCount val="10"/>
                <c:pt idx="0">
                  <c:v>7.9529167658217194E-3</c:v>
                </c:pt>
                <c:pt idx="1">
                  <c:v>9.7359247391117613E-3</c:v>
                </c:pt>
                <c:pt idx="2">
                  <c:v>1.389568658681823E-2</c:v>
                </c:pt>
                <c:pt idx="3">
                  <c:v>1.6447431248803324E-2</c:v>
                </c:pt>
                <c:pt idx="4">
                  <c:v>1.6757875837373811E-2</c:v>
                </c:pt>
                <c:pt idx="5">
                  <c:v>8.7867128928386124E-3</c:v>
                </c:pt>
                <c:pt idx="6">
                  <c:v>1.1208510153112876E-2</c:v>
                </c:pt>
                <c:pt idx="7">
                  <c:v>9.1289268492986374E-3</c:v>
                </c:pt>
                <c:pt idx="8">
                  <c:v>6.8311111961051278E-3</c:v>
                </c:pt>
                <c:pt idx="9">
                  <c:v>5.1172067197620477E-3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1-4E63-921C-627A030367DE}"/>
            </c:ext>
          </c:extLst>
        </c:ser>
        <c:ser>
          <c:idx val="4"/>
          <c:order val="4"/>
          <c:tx>
            <c:strRef>
              <c:f>Foglio1!$C$8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Foglio1!$E$8:$N$8</c:f>
              <c:numCache>
                <c:formatCode>General</c:formatCode>
                <c:ptCount val="10"/>
                <c:pt idx="0">
                  <c:v>4.2538840968567504E-3</c:v>
                </c:pt>
                <c:pt idx="1">
                  <c:v>5.5583407567110308E-3</c:v>
                </c:pt>
                <c:pt idx="2">
                  <c:v>7.5754680795709168E-3</c:v>
                </c:pt>
                <c:pt idx="3">
                  <c:v>8.8978415999776475E-3</c:v>
                </c:pt>
                <c:pt idx="4">
                  <c:v>3.1046867275408506E-3</c:v>
                </c:pt>
                <c:pt idx="5">
                  <c:v>6.112718705074292E-3</c:v>
                </c:pt>
                <c:pt idx="6">
                  <c:v>6.6826950263090745E-3</c:v>
                </c:pt>
                <c:pt idx="7">
                  <c:v>5.3388786018074607E-3</c:v>
                </c:pt>
                <c:pt idx="8">
                  <c:v>3.7713570166762081E-3</c:v>
                </c:pt>
                <c:pt idx="9">
                  <c:v>2.8603819814935895E-3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31-4E63-921C-627A0303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61264"/>
        <c:axId val="269208880"/>
      </c:scatterChart>
      <c:valAx>
        <c:axId val="15206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208880"/>
        <c:crosses val="autoZero"/>
        <c:crossBetween val="midCat"/>
      </c:valAx>
      <c:valAx>
        <c:axId val="2692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Cedevolezza [m*s/N]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6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55904972912905"/>
          <c:y val="0.14345742876740789"/>
          <c:w val="7.1875984581584201E-2"/>
          <c:h val="0.270825129919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Resistenza -</a:t>
            </a:r>
            <a:r>
              <a:rPr lang="it-IT" baseline="0"/>
              <a:t> 0771453C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643684336721033E-2"/>
          <c:y val="0.17153431265265071"/>
          <c:w val="0.83340327772789113"/>
          <c:h val="0.67179960212042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Foglio1!$C$9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Foglio1!$E$61:$N$61</c:f>
              <c:numCache>
                <c:formatCode>General</c:formatCode>
                <c:ptCount val="10"/>
                <c:pt idx="0">
                  <c:v>301.56558568775017</c:v>
                </c:pt>
                <c:pt idx="1">
                  <c:v>266.63610530555229</c:v>
                </c:pt>
                <c:pt idx="2">
                  <c:v>155.97574577796979</c:v>
                </c:pt>
                <c:pt idx="3">
                  <c:v>99.398632057221761</c:v>
                </c:pt>
                <c:pt idx="4">
                  <c:v>131.28813050016851</c:v>
                </c:pt>
                <c:pt idx="5">
                  <c:v>49.461754791383427</c:v>
                </c:pt>
                <c:pt idx="6">
                  <c:v>143.39124061326018</c:v>
                </c:pt>
                <c:pt idx="7">
                  <c:v>225.28613107206144</c:v>
                </c:pt>
                <c:pt idx="8">
                  <c:v>404.66716027428731</c:v>
                </c:pt>
                <c:pt idx="9">
                  <c:v>478.4151759535668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9-44BF-92F0-588CE65933D4}"/>
            </c:ext>
          </c:extLst>
        </c:ser>
        <c:ser>
          <c:idx val="1"/>
          <c:order val="1"/>
          <c:tx>
            <c:strRef>
              <c:f>Foglio1!$C$10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Foglio1!$E$62:$N$62</c:f>
              <c:numCache>
                <c:formatCode>General</c:formatCode>
                <c:ptCount val="10"/>
                <c:pt idx="0">
                  <c:v>1404.8339951755599</c:v>
                </c:pt>
                <c:pt idx="1">
                  <c:v>1161.0872417044388</c:v>
                </c:pt>
                <c:pt idx="2">
                  <c:v>776.15383100258907</c:v>
                </c:pt>
                <c:pt idx="3">
                  <c:v>485.36819567120926</c:v>
                </c:pt>
                <c:pt idx="4">
                  <c:v>854.86735782536346</c:v>
                </c:pt>
                <c:pt idx="5">
                  <c:v>284.4404029225808</c:v>
                </c:pt>
                <c:pt idx="6">
                  <c:v>709.39955538676395</c:v>
                </c:pt>
                <c:pt idx="7">
                  <c:v>1000.2383621371043</c:v>
                </c:pt>
                <c:pt idx="8">
                  <c:v>1750.6870215479655</c:v>
                </c:pt>
                <c:pt idx="9">
                  <c:v>2143.0209983527348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9-44BF-92F0-588CE65933D4}"/>
            </c:ext>
          </c:extLst>
        </c:ser>
        <c:ser>
          <c:idx val="2"/>
          <c:order val="2"/>
          <c:tx>
            <c:strRef>
              <c:f>Foglio1!$C$11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Foglio1!$E$63:$N$63</c:f>
              <c:numCache>
                <c:formatCode>General</c:formatCode>
                <c:ptCount val="10"/>
                <c:pt idx="0">
                  <c:v>6262.20794364412</c:v>
                </c:pt>
                <c:pt idx="1">
                  <c:v>5089.7835249774525</c:v>
                </c:pt>
                <c:pt idx="2">
                  <c:v>3708.6861126080762</c:v>
                </c:pt>
                <c:pt idx="3">
                  <c:v>2118.0460856523264</c:v>
                </c:pt>
                <c:pt idx="4">
                  <c:v>6840.9970825347636</c:v>
                </c:pt>
                <c:pt idx="5">
                  <c:v>1443.6494188846445</c:v>
                </c:pt>
                <c:pt idx="6">
                  <c:v>3219.5642559214093</c:v>
                </c:pt>
                <c:pt idx="7">
                  <c:v>4227.0562442883456</c:v>
                </c:pt>
                <c:pt idx="8">
                  <c:v>8840.4560462242189</c:v>
                </c:pt>
                <c:pt idx="9">
                  <c:v>9532.6217158529344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9-44BF-92F0-588CE65933D4}"/>
            </c:ext>
          </c:extLst>
        </c:ser>
        <c:ser>
          <c:idx val="3"/>
          <c:order val="3"/>
          <c:tx>
            <c:strRef>
              <c:f>Foglio1!$C$12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Foglio1!$E$64:$N$64</c:f>
              <c:numCache>
                <c:formatCode>General</c:formatCode>
                <c:ptCount val="10"/>
                <c:pt idx="0">
                  <c:v>80965.250077266217</c:v>
                </c:pt>
                <c:pt idx="1">
                  <c:v>66821.214287566385</c:v>
                </c:pt>
                <c:pt idx="2">
                  <c:v>53316.38725428436</c:v>
                </c:pt>
                <c:pt idx="3">
                  <c:v>29987.217883001376</c:v>
                </c:pt>
                <c:pt idx="4">
                  <c:v>1707509.6869532422</c:v>
                </c:pt>
                <c:pt idx="5">
                  <c:v>26239.116082583514</c:v>
                </c:pt>
                <c:pt idx="6">
                  <c:v>45594.150129661532</c:v>
                </c:pt>
                <c:pt idx="7">
                  <c:v>62312.357932065723</c:v>
                </c:pt>
                <c:pt idx="8">
                  <c:v>111436.57563673217</c:v>
                </c:pt>
                <c:pt idx="9">
                  <c:v>121586.53783361318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09-44BF-92F0-588CE65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7200"/>
        <c:axId val="1473004912"/>
      </c:scatterChart>
      <c:valAx>
        <c:axId val="1520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</a:t>
                </a:r>
                <a:r>
                  <a:rPr lang="it-IT" baseline="0"/>
                  <a:t>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04912"/>
        <c:crosses val="autoZero"/>
        <c:crossBetween val="midCat"/>
      </c:valAx>
      <c:valAx>
        <c:axId val="147300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Resistenza [N*s/m]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1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08817085796577"/>
          <c:y val="0.17675954135173952"/>
          <c:w val="7.0616672371584865E-2"/>
          <c:h val="0.2459705302252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Resistenza - 07714532B-1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643684336721033E-2"/>
          <c:y val="0.17153431265265071"/>
          <c:w val="0.83340327772789113"/>
          <c:h val="0.67179960212042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Foglio1!$C$9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Foglio1!$E$9:$N$9</c:f>
              <c:numCache>
                <c:formatCode>General</c:formatCode>
                <c:ptCount val="10"/>
                <c:pt idx="0">
                  <c:v>268.8803885059483</c:v>
                </c:pt>
                <c:pt idx="1">
                  <c:v>184.60508335607409</c:v>
                </c:pt>
                <c:pt idx="2">
                  <c:v>135.96238622569933</c:v>
                </c:pt>
                <c:pt idx="3">
                  <c:v>135.24848544880146</c:v>
                </c:pt>
                <c:pt idx="4">
                  <c:v>88.934481972500905</c:v>
                </c:pt>
                <c:pt idx="5">
                  <c:v>69.589798991254995</c:v>
                </c:pt>
                <c:pt idx="6">
                  <c:v>135.79569740228482</c:v>
                </c:pt>
                <c:pt idx="7">
                  <c:v>175.89514642699319</c:v>
                </c:pt>
                <c:pt idx="8">
                  <c:v>273.0997304842362</c:v>
                </c:pt>
                <c:pt idx="9">
                  <c:v>427.91116587307158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B-4DC9-AEC1-490DE0ECB79E}"/>
            </c:ext>
          </c:extLst>
        </c:ser>
        <c:ser>
          <c:idx val="1"/>
          <c:order val="1"/>
          <c:tx>
            <c:strRef>
              <c:f>Foglio1!$C$10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Foglio1!$E$10:$N$10</c:f>
              <c:numCache>
                <c:formatCode>General</c:formatCode>
                <c:ptCount val="10"/>
                <c:pt idx="0">
                  <c:v>1164.1469218875386</c:v>
                </c:pt>
                <c:pt idx="1">
                  <c:v>758.29062162303626</c:v>
                </c:pt>
                <c:pt idx="2">
                  <c:v>558.88629376363326</c:v>
                </c:pt>
                <c:pt idx="3">
                  <c:v>579.94364178692786</c:v>
                </c:pt>
                <c:pt idx="4">
                  <c:v>543.75694063032654</c:v>
                </c:pt>
                <c:pt idx="5">
                  <c:v>318.73011360871806</c:v>
                </c:pt>
                <c:pt idx="6">
                  <c:v>592.9767454100886</c:v>
                </c:pt>
                <c:pt idx="7">
                  <c:v>763.09967920700547</c:v>
                </c:pt>
                <c:pt idx="8">
                  <c:v>1133.3556506381394</c:v>
                </c:pt>
                <c:pt idx="9">
                  <c:v>1657.2407683718518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B-4DC9-AEC1-490DE0ECB79E}"/>
            </c:ext>
          </c:extLst>
        </c:ser>
        <c:ser>
          <c:idx val="2"/>
          <c:order val="2"/>
          <c:tx>
            <c:strRef>
              <c:f>Foglio1!$C$11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Foglio1!$E$11:$N$11</c:f>
              <c:numCache>
                <c:formatCode>General</c:formatCode>
                <c:ptCount val="10"/>
                <c:pt idx="0">
                  <c:v>4590.4594972887271</c:v>
                </c:pt>
                <c:pt idx="1">
                  <c:v>3595.8111339467559</c:v>
                </c:pt>
                <c:pt idx="2">
                  <c:v>2389.9067996023905</c:v>
                </c:pt>
                <c:pt idx="3">
                  <c:v>2603.1973330073988</c:v>
                </c:pt>
                <c:pt idx="4">
                  <c:v>3174.3571080574202</c:v>
                </c:pt>
                <c:pt idx="5">
                  <c:v>2562.4662096387569</c:v>
                </c:pt>
                <c:pt idx="6">
                  <c:v>3179.3797659837778</c:v>
                </c:pt>
                <c:pt idx="7">
                  <c:v>3693.8025127956776</c:v>
                </c:pt>
                <c:pt idx="8">
                  <c:v>4807.7052820731114</c:v>
                </c:pt>
                <c:pt idx="9">
                  <c:v>6844.678881780329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B-4DC9-AEC1-490DE0ECB79E}"/>
            </c:ext>
          </c:extLst>
        </c:ser>
        <c:ser>
          <c:idx val="3"/>
          <c:order val="3"/>
          <c:tx>
            <c:strRef>
              <c:f>Foglio1!$C$12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Foglio1!$E$12:$N$12</c:f>
              <c:numCache>
                <c:formatCode>General</c:formatCode>
                <c:ptCount val="10"/>
                <c:pt idx="0">
                  <c:v>62125.834614963831</c:v>
                </c:pt>
                <c:pt idx="1">
                  <c:v>46473.013724425655</c:v>
                </c:pt>
                <c:pt idx="2">
                  <c:v>31654.976178992565</c:v>
                </c:pt>
                <c:pt idx="3">
                  <c:v>41466.680658083606</c:v>
                </c:pt>
                <c:pt idx="4">
                  <c:v>926126.91309098876</c:v>
                </c:pt>
                <c:pt idx="5">
                  <c:v>28813.00377241171</c:v>
                </c:pt>
                <c:pt idx="6">
                  <c:v>44237.18793850021</c:v>
                </c:pt>
                <c:pt idx="7">
                  <c:v>41997.97705269813</c:v>
                </c:pt>
                <c:pt idx="8">
                  <c:v>59348.761449974845</c:v>
                </c:pt>
                <c:pt idx="9">
                  <c:v>84030.546481202968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8B-4DC9-AEC1-490DE0EC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7200"/>
        <c:axId val="1473004912"/>
      </c:scatterChart>
      <c:valAx>
        <c:axId val="1520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</a:t>
                </a:r>
                <a:r>
                  <a:rPr lang="it-IT" baseline="0"/>
                  <a:t>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04912"/>
        <c:crosses val="autoZero"/>
        <c:crossBetween val="midCat"/>
      </c:valAx>
      <c:valAx>
        <c:axId val="147300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Resistenza [N*s/m]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1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08817085796577"/>
          <c:y val="0.17675954135173952"/>
          <c:w val="7.0616672371584865E-2"/>
          <c:h val="0.2459705302252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Cedevolezza - 07714532B-2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2783482413587301E-2"/>
          <c:y val="0.13846149185853254"/>
          <c:w val="0.85236587090331462"/>
          <c:h val="0.72154802322020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Foglio1!$C$4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Foglio1!$E$26:$N$26</c:f>
              <c:numCache>
                <c:formatCode>General</c:formatCode>
                <c:ptCount val="10"/>
                <c:pt idx="0">
                  <c:v>2.633881035436954E-3</c:v>
                </c:pt>
                <c:pt idx="1">
                  <c:v>3.0875362513764154E-3</c:v>
                </c:pt>
                <c:pt idx="2">
                  <c:v>3.4429013367959808E-3</c:v>
                </c:pt>
                <c:pt idx="3">
                  <c:v>3.7934912376700386E-3</c:v>
                </c:pt>
                <c:pt idx="4">
                  <c:v>3.732128370753061E-3</c:v>
                </c:pt>
                <c:pt idx="5">
                  <c:v>3.91034030449446E-3</c:v>
                </c:pt>
                <c:pt idx="6">
                  <c:v>3.308231727939614E-3</c:v>
                </c:pt>
                <c:pt idx="7">
                  <c:v>2.9759017307971775E-3</c:v>
                </c:pt>
                <c:pt idx="8">
                  <c:v>2.8143852368059351E-3</c:v>
                </c:pt>
                <c:pt idx="9">
                  <c:v>2.3915886707452112E-3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9-468C-828C-7E16CDFA67C6}"/>
            </c:ext>
          </c:extLst>
        </c:ser>
        <c:ser>
          <c:idx val="1"/>
          <c:order val="1"/>
          <c:tx>
            <c:strRef>
              <c:f>Foglio1!$C$5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Foglio1!$E$18:$N$18</c:f>
              <c:numCache>
                <c:formatCode>General</c:formatCode>
                <c:ptCount val="10"/>
                <c:pt idx="0">
                  <c:v>5.6818062976476732E-3</c:v>
                </c:pt>
                <c:pt idx="1">
                  <c:v>8.6970561146915756E-3</c:v>
                </c:pt>
                <c:pt idx="2">
                  <c:v>1.0366744153005297E-2</c:v>
                </c:pt>
                <c:pt idx="3">
                  <c:v>1.0456073716589687E-2</c:v>
                </c:pt>
                <c:pt idx="4">
                  <c:v>7.0369045122458439E-3</c:v>
                </c:pt>
                <c:pt idx="5">
                  <c:v>8.5034741857489445E-3</c:v>
                </c:pt>
                <c:pt idx="6">
                  <c:v>9.5781183971312758E-3</c:v>
                </c:pt>
                <c:pt idx="7">
                  <c:v>7.503365334802406E-3</c:v>
                </c:pt>
                <c:pt idx="8">
                  <c:v>6.1196156945480598E-3</c:v>
                </c:pt>
                <c:pt idx="9">
                  <c:v>3.9313529156113653E-3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9-468C-828C-7E16CDFA67C6}"/>
            </c:ext>
          </c:extLst>
        </c:ser>
        <c:ser>
          <c:idx val="2"/>
          <c:order val="2"/>
          <c:tx>
            <c:strRef>
              <c:f>Foglio1!$C$6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Foglio1!$E$19:$N$19</c:f>
              <c:numCache>
                <c:formatCode>General</c:formatCode>
                <c:ptCount val="10"/>
                <c:pt idx="0">
                  <c:v>7.4349309913130813E-3</c:v>
                </c:pt>
                <c:pt idx="1">
                  <c:v>1.0713277967630112E-2</c:v>
                </c:pt>
                <c:pt idx="2">
                  <c:v>1.3076662971407192E-2</c:v>
                </c:pt>
                <c:pt idx="3">
                  <c:v>1.4421539992378465E-2</c:v>
                </c:pt>
                <c:pt idx="4">
                  <c:v>1.2262070709804019E-2</c:v>
                </c:pt>
                <c:pt idx="5">
                  <c:v>9.5050413698855116E-3</c:v>
                </c:pt>
                <c:pt idx="6">
                  <c:v>1.2205935998797922E-2</c:v>
                </c:pt>
                <c:pt idx="7">
                  <c:v>9.6145418839551182E-3</c:v>
                </c:pt>
                <c:pt idx="8">
                  <c:v>7.4991688510199009E-3</c:v>
                </c:pt>
                <c:pt idx="9">
                  <c:v>5.3064914093775362E-3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9-468C-828C-7E16CDFA67C6}"/>
            </c:ext>
          </c:extLst>
        </c:ser>
        <c:ser>
          <c:idx val="3"/>
          <c:order val="3"/>
          <c:tx>
            <c:strRef>
              <c:f>Foglio1!$C$7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Foglio1!$E$20:$N$20</c:f>
              <c:numCache>
                <c:formatCode>General</c:formatCode>
                <c:ptCount val="10"/>
                <c:pt idx="0">
                  <c:v>7.7198752991028312E-3</c:v>
                </c:pt>
                <c:pt idx="1">
                  <c:v>1.036840370138661E-2</c:v>
                </c:pt>
                <c:pt idx="2">
                  <c:v>1.3634079498075987E-2</c:v>
                </c:pt>
                <c:pt idx="3">
                  <c:v>1.6042755476625113E-2</c:v>
                </c:pt>
                <c:pt idx="4">
                  <c:v>1.411986325546232E-2</c:v>
                </c:pt>
                <c:pt idx="5">
                  <c:v>1.0372840749395542E-2</c:v>
                </c:pt>
                <c:pt idx="6">
                  <c:v>1.2204420214050386E-2</c:v>
                </c:pt>
                <c:pt idx="7">
                  <c:v>9.3170918758165577E-3</c:v>
                </c:pt>
                <c:pt idx="8">
                  <c:v>7.4744805854927727E-3</c:v>
                </c:pt>
                <c:pt idx="9">
                  <c:v>5.4134587266044566E-3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9-468C-828C-7E16CDFA67C6}"/>
            </c:ext>
          </c:extLst>
        </c:ser>
        <c:ser>
          <c:idx val="4"/>
          <c:order val="4"/>
          <c:tx>
            <c:strRef>
              <c:f>Foglio1!$C$8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Foglio1!$E$21:$N$21</c:f>
              <c:numCache>
                <c:formatCode>General</c:formatCode>
                <c:ptCount val="10"/>
                <c:pt idx="0">
                  <c:v>4.1736591461302734E-3</c:v>
                </c:pt>
                <c:pt idx="1">
                  <c:v>5.6405019888008077E-3</c:v>
                </c:pt>
                <c:pt idx="2">
                  <c:v>7.4467514721500228E-3</c:v>
                </c:pt>
                <c:pt idx="3">
                  <c:v>8.8667547306982234E-3</c:v>
                </c:pt>
                <c:pt idx="4">
                  <c:v>9.3551208813399522E-3</c:v>
                </c:pt>
                <c:pt idx="5">
                  <c:v>5.3139736919677154E-3</c:v>
                </c:pt>
                <c:pt idx="6">
                  <c:v>6.8130828725840309E-3</c:v>
                </c:pt>
                <c:pt idx="7">
                  <c:v>4.8903344185661666E-3</c:v>
                </c:pt>
                <c:pt idx="8">
                  <c:v>4.0917905890052843E-3</c:v>
                </c:pt>
                <c:pt idx="9">
                  <c:v>2.9937481371080333E-3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9-468C-828C-7E16CDFA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61264"/>
        <c:axId val="269208880"/>
      </c:scatterChart>
      <c:valAx>
        <c:axId val="15206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208880"/>
        <c:crosses val="autoZero"/>
        <c:crossBetween val="midCat"/>
      </c:valAx>
      <c:valAx>
        <c:axId val="2692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Cedevolezza [m*s/N]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6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55904972912905"/>
          <c:y val="0.14345742876740789"/>
          <c:w val="7.1875984581584201E-2"/>
          <c:h val="0.270825129919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Resistenza -</a:t>
            </a:r>
            <a:r>
              <a:rPr lang="it-IT" baseline="0"/>
              <a:t> 07714532B-2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643684336721033E-2"/>
          <c:y val="0.17153431265265071"/>
          <c:w val="0.83340327772789113"/>
          <c:h val="0.67179960212042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Foglio1!$C$9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Foglio1!$E$22:$N$22</c:f>
              <c:numCache>
                <c:formatCode>General</c:formatCode>
                <c:ptCount val="10"/>
                <c:pt idx="0">
                  <c:v>256.36959445560973</c:v>
                </c:pt>
                <c:pt idx="1">
                  <c:v>148.95404163014396</c:v>
                </c:pt>
                <c:pt idx="2">
                  <c:v>131.91821642019755</c:v>
                </c:pt>
                <c:pt idx="3">
                  <c:v>100.66022115371386</c:v>
                </c:pt>
                <c:pt idx="4">
                  <c:v>68.716486550187881</c:v>
                </c:pt>
                <c:pt idx="5">
                  <c:v>93.31642048679187</c:v>
                </c:pt>
                <c:pt idx="6">
                  <c:v>107.70437209006937</c:v>
                </c:pt>
                <c:pt idx="7">
                  <c:v>193.89535995511471</c:v>
                </c:pt>
                <c:pt idx="8">
                  <c:v>267.22662990817821</c:v>
                </c:pt>
                <c:pt idx="9">
                  <c:v>407.9858645565393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C-4F45-8D99-C9E6FA034F84}"/>
            </c:ext>
          </c:extLst>
        </c:ser>
        <c:ser>
          <c:idx val="1"/>
          <c:order val="1"/>
          <c:tx>
            <c:strRef>
              <c:f>Foglio1!$C$10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Foglio1!$E$23:$N$23</c:f>
              <c:numCache>
                <c:formatCode>General</c:formatCode>
                <c:ptCount val="10"/>
                <c:pt idx="0">
                  <c:v>1050.8958913919748</c:v>
                </c:pt>
                <c:pt idx="1">
                  <c:v>602.63558297363807</c:v>
                </c:pt>
                <c:pt idx="2">
                  <c:v>528.65219911031988</c:v>
                </c:pt>
                <c:pt idx="3">
                  <c:v>411.24575702033303</c:v>
                </c:pt>
                <c:pt idx="4">
                  <c:v>265.58149750132179</c:v>
                </c:pt>
                <c:pt idx="5">
                  <c:v>580.97142225734717</c:v>
                </c:pt>
                <c:pt idx="6">
                  <c:v>424.22303998644861</c:v>
                </c:pt>
                <c:pt idx="7">
                  <c:v>773.92145481370426</c:v>
                </c:pt>
                <c:pt idx="8">
                  <c:v>1103.7808866915329</c:v>
                </c:pt>
                <c:pt idx="9">
                  <c:v>1609.854300933853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C-4F45-8D99-C9E6FA034F84}"/>
            </c:ext>
          </c:extLst>
        </c:ser>
        <c:ser>
          <c:idx val="2"/>
          <c:order val="2"/>
          <c:tx>
            <c:strRef>
              <c:f>Foglio1!$C$11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Foglio1!$E$24:$N$24</c:f>
              <c:numCache>
                <c:formatCode>General</c:formatCode>
                <c:ptCount val="10"/>
                <c:pt idx="0">
                  <c:v>4528.4822020779402</c:v>
                </c:pt>
                <c:pt idx="1">
                  <c:v>2822.8128957306103</c:v>
                </c:pt>
                <c:pt idx="2">
                  <c:v>2238.3216662300706</c:v>
                </c:pt>
                <c:pt idx="3">
                  <c:v>1752.3141609799025</c:v>
                </c:pt>
                <c:pt idx="4">
                  <c:v>1587.2652308609961</c:v>
                </c:pt>
                <c:pt idx="5">
                  <c:v>3490.2360465206943</c:v>
                </c:pt>
                <c:pt idx="6">
                  <c:v>2032.7520208798478</c:v>
                </c:pt>
                <c:pt idx="7">
                  <c:v>3539.7479387514286</c:v>
                </c:pt>
                <c:pt idx="8">
                  <c:v>4870.750353418659</c:v>
                </c:pt>
                <c:pt idx="9">
                  <c:v>6618.949746224017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C-4F45-8D99-C9E6FA034F84}"/>
            </c:ext>
          </c:extLst>
        </c:ser>
        <c:ser>
          <c:idx val="3"/>
          <c:order val="3"/>
          <c:tx>
            <c:strRef>
              <c:f>Foglio1!$C$12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Foglio1!$E$25:$N$25</c:f>
              <c:numCache>
                <c:formatCode>General</c:formatCode>
                <c:ptCount val="10"/>
                <c:pt idx="0">
                  <c:v>64125.004854237501</c:v>
                </c:pt>
                <c:pt idx="1">
                  <c:v>42180.930033452125</c:v>
                </c:pt>
                <c:pt idx="2">
                  <c:v>29898.49222342583</c:v>
                </c:pt>
                <c:pt idx="3">
                  <c:v>24586.922709572795</c:v>
                </c:pt>
                <c:pt idx="4">
                  <c:v>27829.817627788922</c:v>
                </c:pt>
                <c:pt idx="5">
                  <c:v>56346.862731056783</c:v>
                </c:pt>
                <c:pt idx="6">
                  <c:v>29605.52100802631</c:v>
                </c:pt>
                <c:pt idx="7">
                  <c:v>49342.534037064848</c:v>
                </c:pt>
                <c:pt idx="8">
                  <c:v>61945.315754710849</c:v>
                </c:pt>
                <c:pt idx="9">
                  <c:v>81781.126573395013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C-4F45-8D99-C9E6FA03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7200"/>
        <c:axId val="1473004912"/>
      </c:scatterChart>
      <c:valAx>
        <c:axId val="1520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</a:t>
                </a:r>
                <a:r>
                  <a:rPr lang="it-IT" baseline="0"/>
                  <a:t>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04912"/>
        <c:crosses val="autoZero"/>
        <c:crossBetween val="midCat"/>
      </c:valAx>
      <c:valAx>
        <c:axId val="147300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Resistenza [N*s/m]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1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08817085796577"/>
          <c:y val="0.17675954135173952"/>
          <c:w val="7.0616672371584865E-2"/>
          <c:h val="0.2459705302252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Cedevolezza - 07714532C-1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2783482413587301E-2"/>
          <c:y val="0.13846149185853254"/>
          <c:w val="0.85236587090331462"/>
          <c:h val="0.72154802322020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Foglio1!$C$4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Foglio1!$E$39:$N$39</c:f>
              <c:numCache>
                <c:formatCode>General</c:formatCode>
                <c:ptCount val="10"/>
                <c:pt idx="0">
                  <c:v>5.7062530881204976E-3</c:v>
                </c:pt>
                <c:pt idx="1">
                  <c:v>7.3279933709560659E-3</c:v>
                </c:pt>
                <c:pt idx="2">
                  <c:v>9.2688134986058501E-3</c:v>
                </c:pt>
                <c:pt idx="3">
                  <c:v>1.1865771048484023E-2</c:v>
                </c:pt>
                <c:pt idx="4">
                  <c:v>1.2570546605403731E-2</c:v>
                </c:pt>
                <c:pt idx="5">
                  <c:v>1.7189450029036008E-2</c:v>
                </c:pt>
                <c:pt idx="6">
                  <c:v>1.014529959387607E-2</c:v>
                </c:pt>
                <c:pt idx="7">
                  <c:v>8.633132370764832E-3</c:v>
                </c:pt>
                <c:pt idx="8">
                  <c:v>7.8911872624049181E-3</c:v>
                </c:pt>
                <c:pt idx="9">
                  <c:v>6.1587382561077283E-3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5-4026-99A4-6A07B4041196}"/>
            </c:ext>
          </c:extLst>
        </c:ser>
        <c:ser>
          <c:idx val="1"/>
          <c:order val="1"/>
          <c:tx>
            <c:strRef>
              <c:f>Foglio1!$C$5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Foglio1!$E$31:$N$31</c:f>
              <c:numCache>
                <c:formatCode>General</c:formatCode>
                <c:ptCount val="10"/>
                <c:pt idx="0">
                  <c:v>1.2599734003292304E-2</c:v>
                </c:pt>
                <c:pt idx="1">
                  <c:v>1.7378111183093466E-2</c:v>
                </c:pt>
                <c:pt idx="2">
                  <c:v>2.3264879172430409E-2</c:v>
                </c:pt>
                <c:pt idx="3">
                  <c:v>2.557841411234367E-2</c:v>
                </c:pt>
                <c:pt idx="4">
                  <c:v>1.9458307620513402E-2</c:v>
                </c:pt>
                <c:pt idx="5">
                  <c:v>1.9991983199172655E-2</c:v>
                </c:pt>
                <c:pt idx="6">
                  <c:v>2.3693308062765244E-2</c:v>
                </c:pt>
                <c:pt idx="7">
                  <c:v>2.1695863388430998E-2</c:v>
                </c:pt>
                <c:pt idx="8">
                  <c:v>1.8251803763283399E-2</c:v>
                </c:pt>
                <c:pt idx="9">
                  <c:v>1.4278124810692704E-2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5-4026-99A4-6A07B4041196}"/>
            </c:ext>
          </c:extLst>
        </c:ser>
        <c:ser>
          <c:idx val="2"/>
          <c:order val="2"/>
          <c:tx>
            <c:strRef>
              <c:f>Foglio1!$C$6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Foglio1!$E$32:$N$32</c:f>
              <c:numCache>
                <c:formatCode>General</c:formatCode>
                <c:ptCount val="10"/>
                <c:pt idx="0">
                  <c:v>1.5172829768855927E-2</c:v>
                </c:pt>
                <c:pt idx="1">
                  <c:v>2.0334534071641926E-2</c:v>
                </c:pt>
                <c:pt idx="2">
                  <c:v>2.5590549258533664E-2</c:v>
                </c:pt>
                <c:pt idx="3">
                  <c:v>2.8873542294271592E-2</c:v>
                </c:pt>
                <c:pt idx="4">
                  <c:v>1.9808815749583035E-2</c:v>
                </c:pt>
                <c:pt idx="5">
                  <c:v>2.3079416047409637E-2</c:v>
                </c:pt>
                <c:pt idx="6">
                  <c:v>2.7011861927599395E-2</c:v>
                </c:pt>
                <c:pt idx="7">
                  <c:v>2.426633768085289E-2</c:v>
                </c:pt>
                <c:pt idx="8">
                  <c:v>2.1337334613504583E-2</c:v>
                </c:pt>
                <c:pt idx="9">
                  <c:v>1.6629381138147974E-2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5-4026-99A4-6A07B4041196}"/>
            </c:ext>
          </c:extLst>
        </c:ser>
        <c:ser>
          <c:idx val="3"/>
          <c:order val="3"/>
          <c:tx>
            <c:strRef>
              <c:f>Foglio1!$C$7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Foglio1!$E$33:$N$33</c:f>
              <c:numCache>
                <c:formatCode>General</c:formatCode>
                <c:ptCount val="10"/>
                <c:pt idx="0">
                  <c:v>1.4463245820067749E-2</c:v>
                </c:pt>
                <c:pt idx="1">
                  <c:v>1.9657904203441705E-2</c:v>
                </c:pt>
                <c:pt idx="2">
                  <c:v>2.5259052724589524E-2</c:v>
                </c:pt>
                <c:pt idx="3">
                  <c:v>3.1067566104473848E-2</c:v>
                </c:pt>
                <c:pt idx="4">
                  <c:v>2.4302377658973362E-2</c:v>
                </c:pt>
                <c:pt idx="5">
                  <c:v>1.4992113140862389E-2</c:v>
                </c:pt>
                <c:pt idx="6">
                  <c:v>2.6250488820372266E-2</c:v>
                </c:pt>
                <c:pt idx="7">
                  <c:v>2.2043818583691945E-2</c:v>
                </c:pt>
                <c:pt idx="8">
                  <c:v>1.9197090372011082E-2</c:v>
                </c:pt>
                <c:pt idx="9">
                  <c:v>1.5863609865566192E-2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5-4026-99A4-6A07B4041196}"/>
            </c:ext>
          </c:extLst>
        </c:ser>
        <c:ser>
          <c:idx val="4"/>
          <c:order val="4"/>
          <c:tx>
            <c:strRef>
              <c:f>Foglio1!$C$8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Foglio1!$E$34:$N$34</c:f>
              <c:numCache>
                <c:formatCode>General</c:formatCode>
                <c:ptCount val="10"/>
                <c:pt idx="0">
                  <c:v>7.6272986732814942E-3</c:v>
                </c:pt>
                <c:pt idx="1">
                  <c:v>1.056806763568085E-2</c:v>
                </c:pt>
                <c:pt idx="2">
                  <c:v>1.2664352196510359E-2</c:v>
                </c:pt>
                <c:pt idx="3">
                  <c:v>1.4613362389456716E-2</c:v>
                </c:pt>
                <c:pt idx="4">
                  <c:v>2.3060412393154258E-2</c:v>
                </c:pt>
                <c:pt idx="5">
                  <c:v>2.9081283772177699E-3</c:v>
                </c:pt>
                <c:pt idx="6">
                  <c:v>1.2706868949170811E-2</c:v>
                </c:pt>
                <c:pt idx="7">
                  <c:v>1.127007272418698E-2</c:v>
                </c:pt>
                <c:pt idx="8">
                  <c:v>1.001875284677888E-2</c:v>
                </c:pt>
                <c:pt idx="9">
                  <c:v>7.9629548925538515E-3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85-4026-99A4-6A07B404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61264"/>
        <c:axId val="269208880"/>
      </c:scatterChart>
      <c:valAx>
        <c:axId val="15206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208880"/>
        <c:crosses val="autoZero"/>
        <c:crossBetween val="midCat"/>
      </c:valAx>
      <c:valAx>
        <c:axId val="2692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Cedevolezza [m*s/N]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6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55904972912905"/>
          <c:y val="0.14345742876740789"/>
          <c:w val="7.1875984581584201E-2"/>
          <c:h val="0.270825129919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Resistenza -</a:t>
            </a:r>
            <a:r>
              <a:rPr lang="it-IT" baseline="0"/>
              <a:t> 07714532C-1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643684336721033E-2"/>
          <c:y val="0.17153431265265071"/>
          <c:w val="0.83340327772789113"/>
          <c:h val="0.67179960212042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Foglio1!$C$9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Foglio1!$E$35:$N$35</c:f>
              <c:numCache>
                <c:formatCode>General</c:formatCode>
                <c:ptCount val="10"/>
                <c:pt idx="0">
                  <c:v>113.51416621580495</c:v>
                </c:pt>
                <c:pt idx="1">
                  <c:v>76.512020169690501</c:v>
                </c:pt>
                <c:pt idx="2">
                  <c:v>54.958635605108014</c:v>
                </c:pt>
                <c:pt idx="3">
                  <c:v>52.999190966277361</c:v>
                </c:pt>
                <c:pt idx="4">
                  <c:v>18.3028100224955</c:v>
                </c:pt>
                <c:pt idx="5">
                  <c:v>75.200955741032473</c:v>
                </c:pt>
                <c:pt idx="6">
                  <c:v>54.723696720775621</c:v>
                </c:pt>
                <c:pt idx="7">
                  <c:v>49.005061194781909</c:v>
                </c:pt>
                <c:pt idx="8">
                  <c:v>65.533181257415734</c:v>
                </c:pt>
                <c:pt idx="9">
                  <c:v>105.15315301414576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3-47D8-BC41-9E6C6EA18C34}"/>
            </c:ext>
          </c:extLst>
        </c:ser>
        <c:ser>
          <c:idx val="1"/>
          <c:order val="1"/>
          <c:tx>
            <c:strRef>
              <c:f>Foglio1!$C$10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Foglio1!$E$36:$N$36</c:f>
              <c:numCache>
                <c:formatCode>General</c:formatCode>
                <c:ptCount val="10"/>
                <c:pt idx="0">
                  <c:v>505.44743167422462</c:v>
                </c:pt>
                <c:pt idx="1">
                  <c:v>343.7636632442655</c:v>
                </c:pt>
                <c:pt idx="2">
                  <c:v>261.48404404132953</c:v>
                </c:pt>
                <c:pt idx="3">
                  <c:v>294.26258896441453</c:v>
                </c:pt>
                <c:pt idx="4">
                  <c:v>107.00747681379218</c:v>
                </c:pt>
                <c:pt idx="5">
                  <c:v>539.29277722687664</c:v>
                </c:pt>
                <c:pt idx="6">
                  <c:v>272.4681052270376</c:v>
                </c:pt>
                <c:pt idx="7">
                  <c:v>243.02330379204983</c:v>
                </c:pt>
                <c:pt idx="8">
                  <c:v>317.64268026605936</c:v>
                </c:pt>
                <c:pt idx="9">
                  <c:v>487.26696797099066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3-47D8-BC41-9E6C6EA18C34}"/>
            </c:ext>
          </c:extLst>
        </c:ser>
        <c:ser>
          <c:idx val="2"/>
          <c:order val="2"/>
          <c:tx>
            <c:strRef>
              <c:f>Foglio1!$C$11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Foglio1!$E$37:$N$37</c:f>
              <c:numCache>
                <c:formatCode>General</c:formatCode>
                <c:ptCount val="10"/>
                <c:pt idx="0">
                  <c:v>2336.487843672131</c:v>
                </c:pt>
                <c:pt idx="1">
                  <c:v>1573.9642485664983</c:v>
                </c:pt>
                <c:pt idx="2">
                  <c:v>1245.1070779621489</c:v>
                </c:pt>
                <c:pt idx="3">
                  <c:v>1464.7394739882643</c:v>
                </c:pt>
                <c:pt idx="4">
                  <c:v>569.07291313467636</c:v>
                </c:pt>
                <c:pt idx="5">
                  <c:v>5218.5709837488648</c:v>
                </c:pt>
                <c:pt idx="6">
                  <c:v>1340.6123907953745</c:v>
                </c:pt>
                <c:pt idx="7">
                  <c:v>1239.6861587808114</c:v>
                </c:pt>
                <c:pt idx="8">
                  <c:v>1648.629390582674</c:v>
                </c:pt>
                <c:pt idx="9">
                  <c:v>2236.7125479201995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3-47D8-BC41-9E6C6EA18C34}"/>
            </c:ext>
          </c:extLst>
        </c:ser>
        <c:ser>
          <c:idx val="3"/>
          <c:order val="3"/>
          <c:tx>
            <c:strRef>
              <c:f>Foglio1!$C$12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Foglio1!$E$38:$N$38</c:f>
              <c:numCache>
                <c:formatCode>General</c:formatCode>
                <c:ptCount val="10"/>
                <c:pt idx="0">
                  <c:v>32627.263310122311</c:v>
                </c:pt>
                <c:pt idx="1">
                  <c:v>22022.990727932418</c:v>
                </c:pt>
                <c:pt idx="2">
                  <c:v>19417.933206997335</c:v>
                </c:pt>
                <c:pt idx="3">
                  <c:v>29822.36880911452</c:v>
                </c:pt>
                <c:pt idx="4">
                  <c:v>5968.3764459157292</c:v>
                </c:pt>
                <c:pt idx="5">
                  <c:v>997603.25069934246</c:v>
                </c:pt>
                <c:pt idx="6">
                  <c:v>19944.619494474988</c:v>
                </c:pt>
                <c:pt idx="7">
                  <c:v>19503.927197134271</c:v>
                </c:pt>
                <c:pt idx="8">
                  <c:v>24140.795739125337</c:v>
                </c:pt>
                <c:pt idx="9">
                  <c:v>31482.788421483005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43-47D8-BC41-9E6C6EA1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7200"/>
        <c:axId val="1473004912"/>
      </c:scatterChart>
      <c:valAx>
        <c:axId val="1520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</a:t>
                </a:r>
                <a:r>
                  <a:rPr lang="it-IT" baseline="0"/>
                  <a:t>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04912"/>
        <c:crosses val="autoZero"/>
        <c:crossBetween val="midCat"/>
      </c:valAx>
      <c:valAx>
        <c:axId val="147300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Resistenza [N*s/m]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1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08817085796577"/>
          <c:y val="0.17675954135173952"/>
          <c:w val="7.0616672371584865E-2"/>
          <c:h val="0.2459705302252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Cedevolezza - 07714532C-2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2783482413587301E-2"/>
          <c:y val="0.13846149185853254"/>
          <c:w val="0.85236587090331462"/>
          <c:h val="0.72154802322020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Foglio1!$C$4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Foglio1!$E$52:$N$52</c:f>
              <c:numCache>
                <c:formatCode>General</c:formatCode>
                <c:ptCount val="10"/>
                <c:pt idx="0">
                  <c:v>3.4040150696587491E-3</c:v>
                </c:pt>
                <c:pt idx="1">
                  <c:v>3.7726418122051813E-3</c:v>
                </c:pt>
                <c:pt idx="2">
                  <c:v>4.3409162382095599E-3</c:v>
                </c:pt>
                <c:pt idx="3">
                  <c:v>4.818504530269759E-3</c:v>
                </c:pt>
                <c:pt idx="4">
                  <c:v>5.6114714540871167E-3</c:v>
                </c:pt>
                <c:pt idx="5">
                  <c:v>5.0336824928079024E-3</c:v>
                </c:pt>
                <c:pt idx="6">
                  <c:v>4.2058882173093325E-3</c:v>
                </c:pt>
                <c:pt idx="7">
                  <c:v>3.5496770940492465E-3</c:v>
                </c:pt>
                <c:pt idx="8">
                  <c:v>3.1350611126027147E-3</c:v>
                </c:pt>
                <c:pt idx="9">
                  <c:v>2.8680496518948828E-3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2-40E9-817B-423C4EFB044A}"/>
            </c:ext>
          </c:extLst>
        </c:ser>
        <c:ser>
          <c:idx val="1"/>
          <c:order val="1"/>
          <c:tx>
            <c:strRef>
              <c:f>Foglio1!$C$5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Foglio1!$E$44:$N$44</c:f>
              <c:numCache>
                <c:formatCode>General</c:formatCode>
                <c:ptCount val="10"/>
                <c:pt idx="0">
                  <c:v>8.0907732932880647E-3</c:v>
                </c:pt>
                <c:pt idx="1">
                  <c:v>1.1518179004275864E-2</c:v>
                </c:pt>
                <c:pt idx="2">
                  <c:v>1.5046605010447852E-2</c:v>
                </c:pt>
                <c:pt idx="3">
                  <c:v>2.0688637808592463E-2</c:v>
                </c:pt>
                <c:pt idx="4">
                  <c:v>2.0182508016096456E-2</c:v>
                </c:pt>
                <c:pt idx="5">
                  <c:v>1.8291602527138195E-2</c:v>
                </c:pt>
                <c:pt idx="6">
                  <c:v>1.6401070221147691E-2</c:v>
                </c:pt>
                <c:pt idx="7">
                  <c:v>1.1352710742622448E-2</c:v>
                </c:pt>
                <c:pt idx="8">
                  <c:v>7.3950398729849941E-3</c:v>
                </c:pt>
                <c:pt idx="9">
                  <c:v>5.7356633621621061E-3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2-40E9-817B-423C4EFB044A}"/>
            </c:ext>
          </c:extLst>
        </c:ser>
        <c:ser>
          <c:idx val="2"/>
          <c:order val="2"/>
          <c:tx>
            <c:strRef>
              <c:f>Foglio1!$C$6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Foglio1!$E$45:$N$45</c:f>
              <c:numCache>
                <c:formatCode>General</c:formatCode>
                <c:ptCount val="10"/>
                <c:pt idx="0">
                  <c:v>9.6586428876728626E-3</c:v>
                </c:pt>
                <c:pt idx="1">
                  <c:v>1.3808965737722409E-2</c:v>
                </c:pt>
                <c:pt idx="2">
                  <c:v>1.7600483735692039E-2</c:v>
                </c:pt>
                <c:pt idx="3">
                  <c:v>2.1761103892364082E-2</c:v>
                </c:pt>
                <c:pt idx="4">
                  <c:v>2.1772967750970606E-2</c:v>
                </c:pt>
                <c:pt idx="5">
                  <c:v>2.1784400547974953E-2</c:v>
                </c:pt>
                <c:pt idx="6">
                  <c:v>1.8079644201925198E-2</c:v>
                </c:pt>
                <c:pt idx="7">
                  <c:v>1.3248386800820508E-2</c:v>
                </c:pt>
                <c:pt idx="8">
                  <c:v>9.2144476991972493E-3</c:v>
                </c:pt>
                <c:pt idx="9">
                  <c:v>7.0124297446785147E-3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2-40E9-817B-423C4EFB044A}"/>
            </c:ext>
          </c:extLst>
        </c:ser>
        <c:ser>
          <c:idx val="3"/>
          <c:order val="3"/>
          <c:tx>
            <c:strRef>
              <c:f>Foglio1!$C$7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Foglio1!$E$46:$N$46</c:f>
              <c:numCache>
                <c:formatCode>General</c:formatCode>
                <c:ptCount val="10"/>
                <c:pt idx="0">
                  <c:v>9.2713810718291732E-3</c:v>
                </c:pt>
                <c:pt idx="1">
                  <c:v>1.2173447592617523E-2</c:v>
                </c:pt>
                <c:pt idx="2">
                  <c:v>1.6858647021185901E-2</c:v>
                </c:pt>
                <c:pt idx="3">
                  <c:v>2.2284972740140001E-2</c:v>
                </c:pt>
                <c:pt idx="4">
                  <c:v>2.4001168641319341E-2</c:v>
                </c:pt>
                <c:pt idx="5">
                  <c:v>1.63048629706894E-2</c:v>
                </c:pt>
                <c:pt idx="6">
                  <c:v>1.7848626119328564E-2</c:v>
                </c:pt>
                <c:pt idx="7">
                  <c:v>1.1743264305397936E-2</c:v>
                </c:pt>
                <c:pt idx="8">
                  <c:v>8.5550253718962941E-3</c:v>
                </c:pt>
                <c:pt idx="9">
                  <c:v>6.957384407384682E-3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2-40E9-817B-423C4EFB044A}"/>
            </c:ext>
          </c:extLst>
        </c:ser>
        <c:ser>
          <c:idx val="4"/>
          <c:order val="4"/>
          <c:tx>
            <c:strRef>
              <c:f>Foglio1!$C$8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Foglio1!$E$47:$N$47</c:f>
              <c:numCache>
                <c:formatCode>General</c:formatCode>
                <c:ptCount val="10"/>
                <c:pt idx="0">
                  <c:v>4.8323744582436136E-3</c:v>
                </c:pt>
                <c:pt idx="1">
                  <c:v>6.3375992494198582E-3</c:v>
                </c:pt>
                <c:pt idx="2">
                  <c:v>8.4581732790093532E-3</c:v>
                </c:pt>
                <c:pt idx="3">
                  <c:v>1.1598062967995452E-2</c:v>
                </c:pt>
                <c:pt idx="4">
                  <c:v>3.2222531486791749E-3</c:v>
                </c:pt>
                <c:pt idx="5">
                  <c:v>9.4505817603207209E-3</c:v>
                </c:pt>
                <c:pt idx="6">
                  <c:v>9.3952862310271133E-3</c:v>
                </c:pt>
                <c:pt idx="7">
                  <c:v>6.0398968237779117E-3</c:v>
                </c:pt>
                <c:pt idx="8">
                  <c:v>4.6162345598316111E-3</c:v>
                </c:pt>
                <c:pt idx="9">
                  <c:v>3.7130342300093059E-3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D2-40E9-817B-423C4EFB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61264"/>
        <c:axId val="269208880"/>
      </c:scatterChart>
      <c:valAx>
        <c:axId val="15206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208880"/>
        <c:crosses val="autoZero"/>
        <c:crossBetween val="midCat"/>
      </c:valAx>
      <c:valAx>
        <c:axId val="2692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Cedevolezza [m*s/N]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6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55904972912905"/>
          <c:y val="0.14345742876740789"/>
          <c:w val="7.1875984581584201E-2"/>
          <c:h val="0.270825129919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Resistenza -</a:t>
            </a:r>
            <a:r>
              <a:rPr lang="it-IT" baseline="0"/>
              <a:t> 07714532C-2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643684336721033E-2"/>
          <c:y val="0.17153431265265071"/>
          <c:w val="0.83340327772789113"/>
          <c:h val="0.67179960212042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Foglio1!$C$9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Foglio1!$E$48:$N$48</c:f>
              <c:numCache>
                <c:formatCode>General</c:formatCode>
                <c:ptCount val="10"/>
                <c:pt idx="0">
                  <c:v>237.80503413958775</c:v>
                </c:pt>
                <c:pt idx="1">
                  <c:v>120.92350227438757</c:v>
                </c:pt>
                <c:pt idx="2">
                  <c:v>82.432341192740623</c:v>
                </c:pt>
                <c:pt idx="3">
                  <c:v>69.750130903550769</c:v>
                </c:pt>
                <c:pt idx="4">
                  <c:v>21.557477832472944</c:v>
                </c:pt>
                <c:pt idx="5">
                  <c:v>69.354406891690815</c:v>
                </c:pt>
                <c:pt idx="6">
                  <c:v>75.657343184052806</c:v>
                </c:pt>
                <c:pt idx="7">
                  <c:v>70.582714918611373</c:v>
                </c:pt>
                <c:pt idx="8">
                  <c:v>217.37060251475688</c:v>
                </c:pt>
                <c:pt idx="9">
                  <c:v>294.08726217073973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A-4DF7-A471-F77E2662CC43}"/>
            </c:ext>
          </c:extLst>
        </c:ser>
        <c:ser>
          <c:idx val="1"/>
          <c:order val="1"/>
          <c:tx>
            <c:strRef>
              <c:f>Foglio1!$C$10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Foglio1!$E$49:$N$49</c:f>
              <c:numCache>
                <c:formatCode>General</c:formatCode>
                <c:ptCount val="10"/>
                <c:pt idx="0">
                  <c:v>1012.0610786419584</c:v>
                </c:pt>
                <c:pt idx="1">
                  <c:v>519.85315942009481</c:v>
                </c:pt>
                <c:pt idx="2">
                  <c:v>414.79565517882656</c:v>
                </c:pt>
                <c:pt idx="3">
                  <c:v>373.89113326884996</c:v>
                </c:pt>
                <c:pt idx="4">
                  <c:v>140.10751156947626</c:v>
                </c:pt>
                <c:pt idx="5">
                  <c:v>340.06090236549176</c:v>
                </c:pt>
                <c:pt idx="6">
                  <c:v>393.71902754171765</c:v>
                </c:pt>
                <c:pt idx="7">
                  <c:v>359.33869330998368</c:v>
                </c:pt>
                <c:pt idx="8">
                  <c:v>967.44617791658459</c:v>
                </c:pt>
                <c:pt idx="9">
                  <c:v>1297.7133933819046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A-4DF7-A471-F77E2662CC43}"/>
            </c:ext>
          </c:extLst>
        </c:ser>
        <c:ser>
          <c:idx val="2"/>
          <c:order val="2"/>
          <c:tx>
            <c:strRef>
              <c:f>Foglio1!$C$11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Foglio1!$E$50:$N$50</c:f>
              <c:numCache>
                <c:formatCode>General</c:formatCode>
                <c:ptCount val="10"/>
                <c:pt idx="0">
                  <c:v>4505.5147511077612</c:v>
                </c:pt>
                <c:pt idx="1">
                  <c:v>2547.6051379102869</c:v>
                </c:pt>
                <c:pt idx="2">
                  <c:v>1956.504152180406</c:v>
                </c:pt>
                <c:pt idx="3">
                  <c:v>1743.5376667075361</c:v>
                </c:pt>
                <c:pt idx="4">
                  <c:v>957.79128462258916</c:v>
                </c:pt>
                <c:pt idx="5">
                  <c:v>1878.7167730821648</c:v>
                </c:pt>
                <c:pt idx="6">
                  <c:v>1825.1910462978897</c:v>
                </c:pt>
                <c:pt idx="7">
                  <c:v>1872.8652796173981</c:v>
                </c:pt>
                <c:pt idx="8">
                  <c:v>4628.611904157242</c:v>
                </c:pt>
                <c:pt idx="9">
                  <c:v>5811.4015105499848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A-4DF7-A471-F77E2662CC43}"/>
            </c:ext>
          </c:extLst>
        </c:ser>
        <c:ser>
          <c:idx val="3"/>
          <c:order val="3"/>
          <c:tx>
            <c:strRef>
              <c:f>Foglio1!$C$12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Foglio1!$E$51:$N$51</c:f>
              <c:numCache>
                <c:formatCode>General</c:formatCode>
                <c:ptCount val="10"/>
                <c:pt idx="0">
                  <c:v>61367.232646084703</c:v>
                </c:pt>
                <c:pt idx="1">
                  <c:v>34406.963789533809</c:v>
                </c:pt>
                <c:pt idx="2">
                  <c:v>28695.482964965282</c:v>
                </c:pt>
                <c:pt idx="3">
                  <c:v>24112.85308132818</c:v>
                </c:pt>
                <c:pt idx="4">
                  <c:v>1389786.5552862613</c:v>
                </c:pt>
                <c:pt idx="5">
                  <c:v>21108.846517838338</c:v>
                </c:pt>
                <c:pt idx="6">
                  <c:v>23607.679996399595</c:v>
                </c:pt>
                <c:pt idx="7">
                  <c:v>31214.462532388123</c:v>
                </c:pt>
                <c:pt idx="8">
                  <c:v>61156.87973235656</c:v>
                </c:pt>
                <c:pt idx="9">
                  <c:v>72311.293959326867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A-4DF7-A471-F77E2662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7200"/>
        <c:axId val="1473004912"/>
      </c:scatterChart>
      <c:valAx>
        <c:axId val="1520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</a:t>
                </a:r>
                <a:r>
                  <a:rPr lang="it-IT" baseline="0"/>
                  <a:t>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04912"/>
        <c:crosses val="autoZero"/>
        <c:crossBetween val="midCat"/>
      </c:valAx>
      <c:valAx>
        <c:axId val="147300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Resistenza [N*s/m]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1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08817085796577"/>
          <c:y val="0.17675954135173952"/>
          <c:w val="7.0616672371584865E-2"/>
          <c:h val="0.2459705302252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Cedevolezza - 0771453C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2783482413587301E-2"/>
          <c:y val="0.13846149185853254"/>
          <c:w val="0.85236587090331462"/>
          <c:h val="0.72154802322020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Foglio1!$C$4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Foglio1!$E$65:$N$65</c:f>
              <c:numCache>
                <c:formatCode>General</c:formatCode>
                <c:ptCount val="10"/>
                <c:pt idx="0">
                  <c:v>1.7287649232022601E-3</c:v>
                </c:pt>
                <c:pt idx="1">
                  <c:v>1.8609007304949533E-3</c:v>
                </c:pt>
                <c:pt idx="2">
                  <c:v>2.1454658410252842E-3</c:v>
                </c:pt>
                <c:pt idx="3">
                  <c:v>2.5806553651709853E-3</c:v>
                </c:pt>
                <c:pt idx="4">
                  <c:v>3.0570696713411415E-3</c:v>
                </c:pt>
                <c:pt idx="5">
                  <c:v>2.803386252395092E-3</c:v>
                </c:pt>
                <c:pt idx="6">
                  <c:v>2.2930072933211778E-3</c:v>
                </c:pt>
                <c:pt idx="7">
                  <c:v>1.7856631151694313E-3</c:v>
                </c:pt>
                <c:pt idx="8">
                  <c:v>1.5266142702557725E-3</c:v>
                </c:pt>
                <c:pt idx="9">
                  <c:v>1.3906903195713537E-3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5-4E3E-A4C0-C653D2E99A0F}"/>
            </c:ext>
          </c:extLst>
        </c:ser>
        <c:ser>
          <c:idx val="1"/>
          <c:order val="1"/>
          <c:tx>
            <c:strRef>
              <c:f>Foglio1!$C$5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Foglio1!$E$57:$N$57</c:f>
              <c:numCache>
                <c:formatCode>General</c:formatCode>
                <c:ptCount val="10"/>
                <c:pt idx="0">
                  <c:v>4.4438761776341316E-3</c:v>
                </c:pt>
                <c:pt idx="1">
                  <c:v>6.0067464554709868E-3</c:v>
                </c:pt>
                <c:pt idx="2">
                  <c:v>8.5999078725294865E-3</c:v>
                </c:pt>
                <c:pt idx="3">
                  <c:v>1.1473078415378616E-2</c:v>
                </c:pt>
                <c:pt idx="4">
                  <c:v>1.2196639549472562E-2</c:v>
                </c:pt>
                <c:pt idx="5">
                  <c:v>1.1525535878616095E-2</c:v>
                </c:pt>
                <c:pt idx="6">
                  <c:v>1.0056367354304711E-2</c:v>
                </c:pt>
                <c:pt idx="7">
                  <c:v>6.7085993665832056E-3</c:v>
                </c:pt>
                <c:pt idx="8">
                  <c:v>4.1654192212324768E-3</c:v>
                </c:pt>
                <c:pt idx="9">
                  <c:v>2.9349439576142771E-3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5-4E3E-A4C0-C653D2E99A0F}"/>
            </c:ext>
          </c:extLst>
        </c:ser>
        <c:ser>
          <c:idx val="2"/>
          <c:order val="2"/>
          <c:tx>
            <c:strRef>
              <c:f>Foglio1!$C$6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Foglio1!$E$58:$N$58</c:f>
              <c:numCache>
                <c:formatCode>General</c:formatCode>
                <c:ptCount val="10"/>
                <c:pt idx="0">
                  <c:v>5.3825108484405427E-3</c:v>
                </c:pt>
                <c:pt idx="1">
                  <c:v>7.3556412363013227E-3</c:v>
                </c:pt>
                <c:pt idx="2">
                  <c:v>1.0160505013735485E-2</c:v>
                </c:pt>
                <c:pt idx="3">
                  <c:v>1.390468390738331E-2</c:v>
                </c:pt>
                <c:pt idx="4">
                  <c:v>1.6370636839060395E-2</c:v>
                </c:pt>
                <c:pt idx="5">
                  <c:v>1.3661380531243987E-2</c:v>
                </c:pt>
                <c:pt idx="6">
                  <c:v>1.174047268756718E-2</c:v>
                </c:pt>
                <c:pt idx="7">
                  <c:v>8.1442049210812516E-3</c:v>
                </c:pt>
                <c:pt idx="8">
                  <c:v>5.0257568712596887E-3</c:v>
                </c:pt>
                <c:pt idx="9">
                  <c:v>3.6527595029449004E-3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5-4E3E-A4C0-C653D2E99A0F}"/>
            </c:ext>
          </c:extLst>
        </c:ser>
        <c:ser>
          <c:idx val="3"/>
          <c:order val="3"/>
          <c:tx>
            <c:strRef>
              <c:f>Foglio1!$C$7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Foglio1!$E$59:$N$59</c:f>
              <c:numCache>
                <c:formatCode>General</c:formatCode>
                <c:ptCount val="10"/>
                <c:pt idx="0">
                  <c:v>5.4336030454850961E-3</c:v>
                </c:pt>
                <c:pt idx="1">
                  <c:v>7.2043861040111176E-3</c:v>
                </c:pt>
                <c:pt idx="2">
                  <c:v>1.0084096460361423E-2</c:v>
                </c:pt>
                <c:pt idx="3">
                  <c:v>1.5020296639680944E-2</c:v>
                </c:pt>
                <c:pt idx="4">
                  <c:v>1.6838645242875941E-2</c:v>
                </c:pt>
                <c:pt idx="5">
                  <c:v>1.4309269510437077E-2</c:v>
                </c:pt>
                <c:pt idx="6">
                  <c:v>1.1840678022997958E-2</c:v>
                </c:pt>
                <c:pt idx="7">
                  <c:v>8.3261888317932679E-3</c:v>
                </c:pt>
                <c:pt idx="8">
                  <c:v>4.5446948493015468E-3</c:v>
                </c:pt>
                <c:pt idx="9">
                  <c:v>3.6395594862253734E-3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5-4E3E-A4C0-C653D2E99A0F}"/>
            </c:ext>
          </c:extLst>
        </c:ser>
        <c:ser>
          <c:idx val="4"/>
          <c:order val="4"/>
          <c:tx>
            <c:strRef>
              <c:f>Foglio1!$C$8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Foglio1!$E$3:$N$3</c:f>
              <c:numCache>
                <c:formatCode>General</c:formatCode>
                <c:ptCount val="10"/>
                <c:pt idx="0">
                  <c:v>-9.0000000000000011E-3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-3.0000000000000001E-3</c:v>
                </c:pt>
                <c:pt idx="4">
                  <c:v>-1E-3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9.0000000000000011E-3</c:v>
                </c:pt>
              </c:numCache>
            </c:numRef>
          </c:xVal>
          <c:yVal>
            <c:numRef>
              <c:f>Foglio1!$E$60:$N$60</c:f>
              <c:numCache>
                <c:formatCode>General</c:formatCode>
                <c:ptCount val="10"/>
                <c:pt idx="0">
                  <c:v>2.9616175217144847E-3</c:v>
                </c:pt>
                <c:pt idx="1">
                  <c:v>3.7490637610161086E-3</c:v>
                </c:pt>
                <c:pt idx="2">
                  <c:v>5.2751203405739869E-3</c:v>
                </c:pt>
                <c:pt idx="3">
                  <c:v>7.8304929720599287E-3</c:v>
                </c:pt>
                <c:pt idx="4">
                  <c:v>3.8822911705633911E-3</c:v>
                </c:pt>
                <c:pt idx="5">
                  <c:v>6.462072961267106E-3</c:v>
                </c:pt>
                <c:pt idx="6">
                  <c:v>6.048258887558086E-3</c:v>
                </c:pt>
                <c:pt idx="7">
                  <c:v>4.0886572626037459E-3</c:v>
                </c:pt>
                <c:pt idx="8">
                  <c:v>2.5872996581719674E-3</c:v>
                </c:pt>
                <c:pt idx="9">
                  <c:v>1.9952126595559E-3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5-4E3E-A4C0-C653D2E9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61264"/>
        <c:axId val="269208880"/>
      </c:scatterChart>
      <c:valAx>
        <c:axId val="15206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Deformazione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208880"/>
        <c:crosses val="autoZero"/>
        <c:crossBetween val="midCat"/>
      </c:valAx>
      <c:valAx>
        <c:axId val="2692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Cedevolezza [m*s/N]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6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55904972912905"/>
          <c:y val="0.14345742876740789"/>
          <c:w val="7.1875984581584201E-2"/>
          <c:h val="0.270825129919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283370</xdr:colOff>
      <xdr:row>0</xdr:row>
      <xdr:rowOff>25242</xdr:rowOff>
    </xdr:from>
    <xdr:to>
      <xdr:col>28</xdr:col>
      <xdr:colOff>79058</xdr:colOff>
      <xdr:row>21</xdr:row>
      <xdr:rowOff>147163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7EF3E8-ABDB-90D8-5A43-2B2FF24D2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259557</xdr:colOff>
      <xdr:row>0</xdr:row>
      <xdr:rowOff>0</xdr:rowOff>
    </xdr:from>
    <xdr:to>
      <xdr:col>40</xdr:col>
      <xdr:colOff>57150</xdr:colOff>
      <xdr:row>21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54F44E-4220-D197-CE82-5D2DBB73E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275409</xdr:colOff>
      <xdr:row>22</xdr:row>
      <xdr:rowOff>67831</xdr:rowOff>
    </xdr:from>
    <xdr:to>
      <xdr:col>28</xdr:col>
      <xdr:colOff>69192</xdr:colOff>
      <xdr:row>44</xdr:row>
      <xdr:rowOff>68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8DB23C1-E7EB-4ADC-BBCF-FF43A84F7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261802</xdr:colOff>
      <xdr:row>22</xdr:row>
      <xdr:rowOff>47420</xdr:rowOff>
    </xdr:from>
    <xdr:to>
      <xdr:col>40</xdr:col>
      <xdr:colOff>55585</xdr:colOff>
      <xdr:row>43</xdr:row>
      <xdr:rowOff>173966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960AC20-DDEA-4666-941A-D46C80B53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282212</xdr:colOff>
      <xdr:row>44</xdr:row>
      <xdr:rowOff>110558</xdr:rowOff>
    </xdr:from>
    <xdr:to>
      <xdr:col>28</xdr:col>
      <xdr:colOff>77900</xdr:colOff>
      <xdr:row>66</xdr:row>
      <xdr:rowOff>57355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4F39B8B-1DD2-4984-B456-DAFADA7CB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267652</xdr:colOff>
      <xdr:row>44</xdr:row>
      <xdr:rowOff>88241</xdr:rowOff>
    </xdr:from>
    <xdr:to>
      <xdr:col>40</xdr:col>
      <xdr:colOff>63341</xdr:colOff>
      <xdr:row>66</xdr:row>
      <xdr:rowOff>44563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B807DB4-9413-493E-B1F7-AE09C148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282212</xdr:colOff>
      <xdr:row>67</xdr:row>
      <xdr:rowOff>24018</xdr:rowOff>
    </xdr:from>
    <xdr:to>
      <xdr:col>28</xdr:col>
      <xdr:colOff>76947</xdr:colOff>
      <xdr:row>89</xdr:row>
      <xdr:rowOff>17486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C8EB092-B342-4B0D-B30E-3C6F91485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266699</xdr:colOff>
      <xdr:row>66</xdr:row>
      <xdr:rowOff>182675</xdr:rowOff>
    </xdr:from>
    <xdr:to>
      <xdr:col>40</xdr:col>
      <xdr:colOff>62388</xdr:colOff>
      <xdr:row>89</xdr:row>
      <xdr:rowOff>1836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123AEF1-2ABA-4453-A193-9661409C8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67</xdr:row>
      <xdr:rowOff>56608</xdr:rowOff>
    </xdr:from>
    <xdr:to>
      <xdr:col>8</xdr:col>
      <xdr:colOff>281462</xdr:colOff>
      <xdr:row>89</xdr:row>
      <xdr:rowOff>46266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D92D638-3255-4078-9975-F73E160D3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474072</xdr:colOff>
      <xdr:row>67</xdr:row>
      <xdr:rowOff>30480</xdr:rowOff>
    </xdr:from>
    <xdr:to>
      <xdr:col>16</xdr:col>
      <xdr:colOff>84023</xdr:colOff>
      <xdr:row>89</xdr:row>
      <xdr:rowOff>32521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8B4B0CE-9D45-4EE9-B25E-AEB3C70B7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3055-9D0D-409C-84BC-5DC024A0BAE6}">
  <dimension ref="B1:AB65"/>
  <sheetViews>
    <sheetView showGridLines="0" tabSelected="1" topLeftCell="A38" zoomScale="55" zoomScaleNormal="55" workbookViewId="0">
      <selection activeCell="O42" sqref="O42"/>
    </sheetView>
  </sheetViews>
  <sheetFormatPr defaultRowHeight="14.4" x14ac:dyDescent="0.3"/>
  <cols>
    <col min="2" max="2" width="12.6640625" style="1" bestFit="1" customWidth="1"/>
    <col min="3" max="3" width="7.109375" style="1" customWidth="1"/>
    <col min="4" max="4" width="9.33203125" style="1" customWidth="1"/>
    <col min="5" max="5" width="15.6640625" style="1" customWidth="1"/>
    <col min="6" max="6" width="14.6640625" style="1" customWidth="1"/>
    <col min="7" max="12" width="15.6640625" style="1" customWidth="1"/>
    <col min="13" max="14" width="14.6640625" style="1" customWidth="1"/>
  </cols>
  <sheetData>
    <row r="1" spans="2:14" ht="15" thickBot="1" x14ac:dyDescent="0.35"/>
    <row r="2" spans="2:14" ht="15" thickBot="1" x14ac:dyDescent="0.35">
      <c r="B2" s="31" t="s">
        <v>1</v>
      </c>
      <c r="C2" s="2" t="s">
        <v>3</v>
      </c>
      <c r="D2" s="4" t="s">
        <v>14</v>
      </c>
      <c r="E2" s="39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4" t="s">
        <v>27</v>
      </c>
    </row>
    <row r="3" spans="2:14" ht="15" thickBot="1" x14ac:dyDescent="0.35">
      <c r="B3" s="32" t="s">
        <v>2</v>
      </c>
      <c r="C3" s="5" t="s">
        <v>4</v>
      </c>
      <c r="D3" s="10" t="s">
        <v>15</v>
      </c>
      <c r="E3" s="15">
        <v>-9.0000000000000011E-3</v>
      </c>
      <c r="F3" s="16">
        <v>-7.0000000000000001E-3</v>
      </c>
      <c r="G3" s="16">
        <v>-5.0000000000000001E-3</v>
      </c>
      <c r="H3" s="16">
        <v>-3.0000000000000001E-3</v>
      </c>
      <c r="I3" s="16">
        <v>-1E-3</v>
      </c>
      <c r="J3" s="16">
        <v>1E-3</v>
      </c>
      <c r="K3" s="16">
        <v>3.0000000000000001E-3</v>
      </c>
      <c r="L3" s="16">
        <v>5.0000000000000001E-3</v>
      </c>
      <c r="M3" s="16">
        <v>7.0000000000000001E-3</v>
      </c>
      <c r="N3" s="17">
        <v>9.0000000000000011E-3</v>
      </c>
    </row>
    <row r="4" spans="2:14" x14ac:dyDescent="0.3">
      <c r="B4" s="33" t="s">
        <v>2</v>
      </c>
      <c r="C4" s="6" t="s">
        <v>5</v>
      </c>
      <c r="D4" s="11" t="s">
        <v>16</v>
      </c>
      <c r="E4" s="18">
        <v>2.5076041255780686E-4</v>
      </c>
      <c r="F4" s="19">
        <v>2.847927297931992E-4</v>
      </c>
      <c r="G4" s="19">
        <v>3.4072361494719193E-4</v>
      </c>
      <c r="H4" s="19">
        <v>3.8441954782813615E-4</v>
      </c>
      <c r="I4" s="19">
        <v>4.6108583585045419E-4</v>
      </c>
      <c r="J4" s="19">
        <v>3.915099461218476E-4</v>
      </c>
      <c r="K4" s="19">
        <v>3.3765362321603443E-4</v>
      </c>
      <c r="L4" s="19">
        <v>2.904818780565895E-4</v>
      </c>
      <c r="M4" s="19">
        <v>2.4882389856440183E-4</v>
      </c>
      <c r="N4" s="20">
        <v>2.1450732904198827E-4</v>
      </c>
    </row>
    <row r="5" spans="2:14" x14ac:dyDescent="0.3">
      <c r="B5" s="33" t="s">
        <v>2</v>
      </c>
      <c r="C5" s="7" t="s">
        <v>6</v>
      </c>
      <c r="D5" s="12" t="s">
        <v>16</v>
      </c>
      <c r="E5" s="21">
        <v>5.8356071508019877E-3</v>
      </c>
      <c r="F5" s="22">
        <v>7.9842168007560228E-3</v>
      </c>
      <c r="G5" s="22">
        <v>9.9060451884520079E-3</v>
      </c>
      <c r="H5" s="22">
        <v>1.1129930143568499E-2</v>
      </c>
      <c r="I5" s="22">
        <v>1.0066856347489012E-2</v>
      </c>
      <c r="J5" s="22">
        <v>5.8185732424259774E-3</v>
      </c>
      <c r="K5" s="22">
        <v>8.6836895279455324E-3</v>
      </c>
      <c r="L5" s="22">
        <v>6.8728405963794682E-3</v>
      </c>
      <c r="M5" s="22">
        <v>5.0185695097227229E-3</v>
      </c>
      <c r="N5" s="23">
        <v>3.8671349705308956E-3</v>
      </c>
    </row>
    <row r="6" spans="2:14" x14ac:dyDescent="0.3">
      <c r="B6" s="33" t="s">
        <v>2</v>
      </c>
      <c r="C6" s="7" t="s">
        <v>7</v>
      </c>
      <c r="D6" s="12" t="s">
        <v>16</v>
      </c>
      <c r="E6" s="21">
        <v>7.1395940405472565E-3</v>
      </c>
      <c r="F6" s="22">
        <v>9.9103652161540087E-3</v>
      </c>
      <c r="G6" s="22">
        <v>1.3111637843708317E-2</v>
      </c>
      <c r="H6" s="22">
        <v>1.4745585116081747E-2</v>
      </c>
      <c r="I6" s="22">
        <v>1.2887848870481378E-2</v>
      </c>
      <c r="J6" s="22">
        <v>9.5098536177420038E-3</v>
      </c>
      <c r="K6" s="22">
        <v>1.1664125918962241E-2</v>
      </c>
      <c r="L6" s="22">
        <v>8.9459901909918673E-3</v>
      </c>
      <c r="M6" s="22">
        <v>6.625321822035248E-3</v>
      </c>
      <c r="N6" s="23">
        <v>5.0387918594802222E-3</v>
      </c>
    </row>
    <row r="7" spans="2:14" x14ac:dyDescent="0.3">
      <c r="B7" s="33" t="s">
        <v>2</v>
      </c>
      <c r="C7" s="7" t="s">
        <v>8</v>
      </c>
      <c r="D7" s="12" t="s">
        <v>16</v>
      </c>
      <c r="E7" s="21">
        <v>7.9529167658217194E-3</v>
      </c>
      <c r="F7" s="22">
        <v>9.7359247391117613E-3</v>
      </c>
      <c r="G7" s="22">
        <v>1.389568658681823E-2</v>
      </c>
      <c r="H7" s="22">
        <v>1.6447431248803324E-2</v>
      </c>
      <c r="I7" s="22">
        <v>1.6757875837373811E-2</v>
      </c>
      <c r="J7" s="22">
        <v>8.7867128928386124E-3</v>
      </c>
      <c r="K7" s="22">
        <v>1.1208510153112876E-2</v>
      </c>
      <c r="L7" s="22">
        <v>9.1289268492986374E-3</v>
      </c>
      <c r="M7" s="22">
        <v>6.8311111961051278E-3</v>
      </c>
      <c r="N7" s="23">
        <v>5.1172067197620477E-3</v>
      </c>
    </row>
    <row r="8" spans="2:14" ht="15" thickBot="1" x14ac:dyDescent="0.35">
      <c r="B8" s="33" t="s">
        <v>2</v>
      </c>
      <c r="C8" s="8" t="s">
        <v>9</v>
      </c>
      <c r="D8" s="13" t="s">
        <v>16</v>
      </c>
      <c r="E8" s="24">
        <v>4.2538840968567504E-3</v>
      </c>
      <c r="F8" s="25">
        <v>5.5583407567110308E-3</v>
      </c>
      <c r="G8" s="25">
        <v>7.5754680795709168E-3</v>
      </c>
      <c r="H8" s="25">
        <v>8.8978415999776475E-3</v>
      </c>
      <c r="I8" s="25">
        <v>3.1046867275408506E-3</v>
      </c>
      <c r="J8" s="25">
        <v>6.112718705074292E-3</v>
      </c>
      <c r="K8" s="25">
        <v>6.6826950263090745E-3</v>
      </c>
      <c r="L8" s="25">
        <v>5.3388786018074607E-3</v>
      </c>
      <c r="M8" s="25">
        <v>3.7713570166762081E-3</v>
      </c>
      <c r="N8" s="26">
        <v>2.8603819814935895E-3</v>
      </c>
    </row>
    <row r="9" spans="2:14" x14ac:dyDescent="0.3">
      <c r="B9" s="33" t="s">
        <v>2</v>
      </c>
      <c r="C9" s="6" t="s">
        <v>10</v>
      </c>
      <c r="D9" s="11" t="s">
        <v>17</v>
      </c>
      <c r="E9" s="18">
        <v>268.8803885059483</v>
      </c>
      <c r="F9" s="19">
        <v>184.60508335607409</v>
      </c>
      <c r="G9" s="19">
        <v>135.96238622569933</v>
      </c>
      <c r="H9" s="19">
        <v>135.24848544880146</v>
      </c>
      <c r="I9" s="19">
        <v>88.934481972500905</v>
      </c>
      <c r="J9" s="19">
        <v>69.589798991254995</v>
      </c>
      <c r="K9" s="19">
        <v>135.79569740228482</v>
      </c>
      <c r="L9" s="19">
        <v>175.89514642699319</v>
      </c>
      <c r="M9" s="19">
        <v>273.0997304842362</v>
      </c>
      <c r="N9" s="20">
        <v>427.91116587307158</v>
      </c>
    </row>
    <row r="10" spans="2:14" x14ac:dyDescent="0.3">
      <c r="B10" s="33" t="s">
        <v>2</v>
      </c>
      <c r="C10" s="7" t="s">
        <v>11</v>
      </c>
      <c r="D10" s="12" t="s">
        <v>17</v>
      </c>
      <c r="E10" s="21">
        <v>1164.1469218875386</v>
      </c>
      <c r="F10" s="22">
        <v>758.29062162303626</v>
      </c>
      <c r="G10" s="22">
        <v>558.88629376363326</v>
      </c>
      <c r="H10" s="22">
        <v>579.94364178692786</v>
      </c>
      <c r="I10" s="22">
        <v>543.75694063032654</v>
      </c>
      <c r="J10" s="22">
        <v>318.73011360871806</v>
      </c>
      <c r="K10" s="22">
        <v>592.9767454100886</v>
      </c>
      <c r="L10" s="22">
        <v>763.09967920700547</v>
      </c>
      <c r="M10" s="22">
        <v>1133.3556506381394</v>
      </c>
      <c r="N10" s="23">
        <v>1657.2407683718518</v>
      </c>
    </row>
    <row r="11" spans="2:14" x14ac:dyDescent="0.3">
      <c r="B11" s="33" t="s">
        <v>2</v>
      </c>
      <c r="C11" s="7" t="s">
        <v>12</v>
      </c>
      <c r="D11" s="12" t="s">
        <v>17</v>
      </c>
      <c r="E11" s="21">
        <v>4590.4594972887271</v>
      </c>
      <c r="F11" s="22">
        <v>3595.8111339467559</v>
      </c>
      <c r="G11" s="22">
        <v>2389.9067996023905</v>
      </c>
      <c r="H11" s="22">
        <v>2603.1973330073988</v>
      </c>
      <c r="I11" s="22">
        <v>3174.3571080574202</v>
      </c>
      <c r="J11" s="22">
        <v>2562.4662096387569</v>
      </c>
      <c r="K11" s="22">
        <v>3179.3797659837778</v>
      </c>
      <c r="L11" s="22">
        <v>3693.8025127956776</v>
      </c>
      <c r="M11" s="22">
        <v>4807.7052820731114</v>
      </c>
      <c r="N11" s="23">
        <v>6844.678881780329</v>
      </c>
    </row>
    <row r="12" spans="2:14" ht="15" thickBot="1" x14ac:dyDescent="0.35">
      <c r="B12" s="34" t="s">
        <v>2</v>
      </c>
      <c r="C12" s="9" t="s">
        <v>13</v>
      </c>
      <c r="D12" s="14" t="s">
        <v>17</v>
      </c>
      <c r="E12" s="24">
        <v>62125.834614963831</v>
      </c>
      <c r="F12" s="25">
        <v>46473.013724425655</v>
      </c>
      <c r="G12" s="25">
        <v>31654.976178992565</v>
      </c>
      <c r="H12" s="25">
        <v>41466.680658083606</v>
      </c>
      <c r="I12" s="25">
        <v>926126.91309098876</v>
      </c>
      <c r="J12" s="25">
        <v>28813.00377241171</v>
      </c>
      <c r="K12" s="25">
        <v>44237.18793850021</v>
      </c>
      <c r="L12" s="25">
        <v>41997.97705269813</v>
      </c>
      <c r="M12" s="25">
        <v>59348.761449974845</v>
      </c>
      <c r="N12" s="26">
        <v>84030.546481202968</v>
      </c>
    </row>
    <row r="13" spans="2:14" x14ac:dyDescent="0.3">
      <c r="C13" s="1" t="s">
        <v>0</v>
      </c>
      <c r="D13" s="1">
        <v>10</v>
      </c>
      <c r="E13" s="1">
        <f>$D13*E4</f>
        <v>2.5076041255780689E-3</v>
      </c>
      <c r="F13" s="1">
        <f t="shared" ref="F13:N13" si="0">$D13*F4</f>
        <v>2.8479272979319921E-3</v>
      </c>
      <c r="G13" s="1">
        <f t="shared" si="0"/>
        <v>3.4072361494719193E-3</v>
      </c>
      <c r="H13" s="1">
        <f t="shared" si="0"/>
        <v>3.8441954782813615E-3</v>
      </c>
      <c r="I13" s="1">
        <f t="shared" si="0"/>
        <v>4.6108583585045418E-3</v>
      </c>
      <c r="J13" s="1">
        <f t="shared" si="0"/>
        <v>3.9150994612184757E-3</v>
      </c>
      <c r="K13" s="1">
        <f t="shared" si="0"/>
        <v>3.3765362321603442E-3</v>
      </c>
      <c r="L13" s="1">
        <f t="shared" si="0"/>
        <v>2.9048187805658949E-3</v>
      </c>
      <c r="M13" s="1">
        <f t="shared" si="0"/>
        <v>2.488238985644018E-3</v>
      </c>
      <c r="N13" s="1">
        <f t="shared" si="0"/>
        <v>2.1450732904198825E-3</v>
      </c>
    </row>
    <row r="14" spans="2:14" ht="15" thickBot="1" x14ac:dyDescent="0.35"/>
    <row r="15" spans="2:14" ht="15" thickBot="1" x14ac:dyDescent="0.35">
      <c r="B15" s="35" t="s">
        <v>28</v>
      </c>
      <c r="C15" s="40" t="s">
        <v>30</v>
      </c>
      <c r="D15" s="41" t="s">
        <v>41</v>
      </c>
      <c r="E15" s="15" t="s">
        <v>45</v>
      </c>
      <c r="F15" s="16" t="s">
        <v>46</v>
      </c>
      <c r="G15" s="16" t="s">
        <v>47</v>
      </c>
      <c r="H15" s="16" t="s">
        <v>48</v>
      </c>
      <c r="I15" s="16" t="s">
        <v>49</v>
      </c>
      <c r="J15" s="16" t="s">
        <v>50</v>
      </c>
      <c r="K15" s="16" t="s">
        <v>51</v>
      </c>
      <c r="L15" s="16" t="s">
        <v>52</v>
      </c>
      <c r="M15" s="16" t="s">
        <v>53</v>
      </c>
      <c r="N15" s="17" t="s">
        <v>54</v>
      </c>
    </row>
    <row r="16" spans="2:14" ht="15" thickBot="1" x14ac:dyDescent="0.35">
      <c r="B16" s="36" t="s">
        <v>29</v>
      </c>
      <c r="C16" s="27" t="s">
        <v>31</v>
      </c>
      <c r="D16" s="17" t="s">
        <v>42</v>
      </c>
      <c r="E16" s="15">
        <v>-9.0000000000000011E-3</v>
      </c>
      <c r="F16" s="16">
        <v>-7.0000000000000001E-3</v>
      </c>
      <c r="G16" s="16">
        <v>-5.0000000000000001E-3</v>
      </c>
      <c r="H16" s="16">
        <v>-3.0000000000000001E-3</v>
      </c>
      <c r="I16" s="16">
        <v>-1E-3</v>
      </c>
      <c r="J16" s="16">
        <v>1E-3</v>
      </c>
      <c r="K16" s="16">
        <v>3.0000000000000001E-3</v>
      </c>
      <c r="L16" s="16">
        <v>5.0000000000000001E-3</v>
      </c>
      <c r="M16" s="16">
        <v>7.0000000000000001E-3</v>
      </c>
      <c r="N16" s="17">
        <v>9.0000000000000011E-3</v>
      </c>
    </row>
    <row r="17" spans="2:28" x14ac:dyDescent="0.3">
      <c r="B17" s="37" t="s">
        <v>29</v>
      </c>
      <c r="C17" s="28" t="s">
        <v>32</v>
      </c>
      <c r="D17" s="20" t="s">
        <v>43</v>
      </c>
      <c r="E17" s="18">
        <v>2.6338810354369541E-4</v>
      </c>
      <c r="F17" s="19">
        <v>3.0875362513764157E-4</v>
      </c>
      <c r="G17" s="19">
        <v>3.4429013367959807E-4</v>
      </c>
      <c r="H17" s="19">
        <v>3.7934912376700388E-4</v>
      </c>
      <c r="I17" s="19">
        <v>3.7321283707530609E-4</v>
      </c>
      <c r="J17" s="19">
        <v>3.9103403044944603E-4</v>
      </c>
      <c r="K17" s="19">
        <v>3.3082317279396138E-4</v>
      </c>
      <c r="L17" s="19">
        <v>2.9759017307971774E-4</v>
      </c>
      <c r="M17" s="19">
        <v>2.8143852368059353E-4</v>
      </c>
      <c r="N17" s="20">
        <v>2.3915886707452113E-4</v>
      </c>
    </row>
    <row r="18" spans="2:28" x14ac:dyDescent="0.3">
      <c r="B18" s="37" t="s">
        <v>29</v>
      </c>
      <c r="C18" s="29" t="s">
        <v>33</v>
      </c>
      <c r="D18" s="23" t="s">
        <v>43</v>
      </c>
      <c r="E18" s="21">
        <v>5.6818062976476732E-3</v>
      </c>
      <c r="F18" s="22">
        <v>8.6970561146915756E-3</v>
      </c>
      <c r="G18" s="22">
        <v>1.0366744153005297E-2</v>
      </c>
      <c r="H18" s="22">
        <v>1.0456073716589687E-2</v>
      </c>
      <c r="I18" s="22">
        <v>7.0369045122458439E-3</v>
      </c>
      <c r="J18" s="22">
        <v>8.5034741857489445E-3</v>
      </c>
      <c r="K18" s="22">
        <v>9.5781183971312758E-3</v>
      </c>
      <c r="L18" s="22">
        <v>7.503365334802406E-3</v>
      </c>
      <c r="M18" s="22">
        <v>6.1196156945480598E-3</v>
      </c>
      <c r="N18" s="23">
        <v>3.9313529156113653E-3</v>
      </c>
    </row>
    <row r="19" spans="2:28" x14ac:dyDescent="0.3">
      <c r="B19" s="37" t="s">
        <v>29</v>
      </c>
      <c r="C19" s="29" t="s">
        <v>34</v>
      </c>
      <c r="D19" s="23" t="s">
        <v>43</v>
      </c>
      <c r="E19" s="21">
        <v>7.4349309913130813E-3</v>
      </c>
      <c r="F19" s="22">
        <v>1.0713277967630112E-2</v>
      </c>
      <c r="G19" s="22">
        <v>1.3076662971407192E-2</v>
      </c>
      <c r="H19" s="22">
        <v>1.4421539992378465E-2</v>
      </c>
      <c r="I19" s="22">
        <v>1.2262070709804019E-2</v>
      </c>
      <c r="J19" s="22">
        <v>9.5050413698855116E-3</v>
      </c>
      <c r="K19" s="22">
        <v>1.2205935998797922E-2</v>
      </c>
      <c r="L19" s="22">
        <v>9.6145418839551182E-3</v>
      </c>
      <c r="M19" s="22">
        <v>7.4991688510199009E-3</v>
      </c>
      <c r="N19" s="23">
        <v>5.3064914093775362E-3</v>
      </c>
    </row>
    <row r="20" spans="2:28" x14ac:dyDescent="0.3">
      <c r="B20" s="37" t="s">
        <v>29</v>
      </c>
      <c r="C20" s="29" t="s">
        <v>35</v>
      </c>
      <c r="D20" s="23" t="s">
        <v>43</v>
      </c>
      <c r="E20" s="21">
        <v>7.7198752991028312E-3</v>
      </c>
      <c r="F20" s="22">
        <v>1.036840370138661E-2</v>
      </c>
      <c r="G20" s="22">
        <v>1.3634079498075987E-2</v>
      </c>
      <c r="H20" s="22">
        <v>1.6042755476625113E-2</v>
      </c>
      <c r="I20" s="22">
        <v>1.411986325546232E-2</v>
      </c>
      <c r="J20" s="22">
        <v>1.0372840749395542E-2</v>
      </c>
      <c r="K20" s="22">
        <v>1.2204420214050386E-2</v>
      </c>
      <c r="L20" s="22">
        <v>9.3170918758165577E-3</v>
      </c>
      <c r="M20" s="22">
        <v>7.4744805854927727E-3</v>
      </c>
      <c r="N20" s="23">
        <v>5.4134587266044566E-3</v>
      </c>
    </row>
    <row r="21" spans="2:28" ht="15" thickBot="1" x14ac:dyDescent="0.35">
      <c r="B21" s="37" t="s">
        <v>29</v>
      </c>
      <c r="C21" s="30" t="s">
        <v>36</v>
      </c>
      <c r="D21" s="26" t="s">
        <v>43</v>
      </c>
      <c r="E21" s="24">
        <v>4.1736591461302734E-3</v>
      </c>
      <c r="F21" s="25">
        <v>5.6405019888008077E-3</v>
      </c>
      <c r="G21" s="25">
        <v>7.4467514721500228E-3</v>
      </c>
      <c r="H21" s="25">
        <v>8.8667547306982234E-3</v>
      </c>
      <c r="I21" s="25">
        <v>9.3551208813399522E-3</v>
      </c>
      <c r="J21" s="25">
        <v>5.3139736919677154E-3</v>
      </c>
      <c r="K21" s="25">
        <v>6.8130828725840309E-3</v>
      </c>
      <c r="L21" s="25">
        <v>4.8903344185661666E-3</v>
      </c>
      <c r="M21" s="25">
        <v>4.0917905890052843E-3</v>
      </c>
      <c r="N21" s="26">
        <v>2.9937481371080333E-3</v>
      </c>
    </row>
    <row r="22" spans="2:28" x14ac:dyDescent="0.3">
      <c r="B22" s="37" t="s">
        <v>29</v>
      </c>
      <c r="C22" s="28" t="s">
        <v>37</v>
      </c>
      <c r="D22" s="20" t="s">
        <v>44</v>
      </c>
      <c r="E22" s="18">
        <v>256.36959445560973</v>
      </c>
      <c r="F22" s="19">
        <v>148.95404163014396</v>
      </c>
      <c r="G22" s="19">
        <v>131.91821642019755</v>
      </c>
      <c r="H22" s="19">
        <v>100.66022115371386</v>
      </c>
      <c r="I22" s="19">
        <v>68.716486550187881</v>
      </c>
      <c r="J22" s="19">
        <v>93.31642048679187</v>
      </c>
      <c r="K22" s="19">
        <v>107.70437209006937</v>
      </c>
      <c r="L22" s="19">
        <v>193.89535995511471</v>
      </c>
      <c r="M22" s="19">
        <v>267.22662990817821</v>
      </c>
      <c r="N22" s="20">
        <v>407.9858645565393</v>
      </c>
    </row>
    <row r="23" spans="2:28" x14ac:dyDescent="0.3">
      <c r="B23" s="37" t="s">
        <v>29</v>
      </c>
      <c r="C23" s="29" t="s">
        <v>38</v>
      </c>
      <c r="D23" s="23" t="s">
        <v>44</v>
      </c>
      <c r="E23" s="21">
        <v>1050.8958913919748</v>
      </c>
      <c r="F23" s="22">
        <v>602.63558297363807</v>
      </c>
      <c r="G23" s="22">
        <v>528.65219911031988</v>
      </c>
      <c r="H23" s="22">
        <v>411.24575702033303</v>
      </c>
      <c r="I23" s="22">
        <v>265.58149750132179</v>
      </c>
      <c r="J23" s="22">
        <v>580.97142225734717</v>
      </c>
      <c r="K23" s="22">
        <v>424.22303998644861</v>
      </c>
      <c r="L23" s="22">
        <v>773.92145481370426</v>
      </c>
      <c r="M23" s="22">
        <v>1103.7808866915329</v>
      </c>
      <c r="N23" s="23">
        <v>1609.854300933853</v>
      </c>
    </row>
    <row r="24" spans="2:28" x14ac:dyDescent="0.3">
      <c r="B24" s="37" t="s">
        <v>29</v>
      </c>
      <c r="C24" s="29" t="s">
        <v>39</v>
      </c>
      <c r="D24" s="23" t="s">
        <v>44</v>
      </c>
      <c r="E24" s="21">
        <v>4528.4822020779402</v>
      </c>
      <c r="F24" s="22">
        <v>2822.8128957306103</v>
      </c>
      <c r="G24" s="22">
        <v>2238.3216662300706</v>
      </c>
      <c r="H24" s="22">
        <v>1752.3141609799025</v>
      </c>
      <c r="I24" s="22">
        <v>1587.2652308609961</v>
      </c>
      <c r="J24" s="22">
        <v>3490.2360465206943</v>
      </c>
      <c r="K24" s="22">
        <v>2032.7520208798478</v>
      </c>
      <c r="L24" s="22">
        <v>3539.7479387514286</v>
      </c>
      <c r="M24" s="22">
        <v>4870.750353418659</v>
      </c>
      <c r="N24" s="23">
        <v>6618.949746224017</v>
      </c>
    </row>
    <row r="25" spans="2:28" ht="15" thickBot="1" x14ac:dyDescent="0.35">
      <c r="B25" s="38" t="s">
        <v>29</v>
      </c>
      <c r="C25" s="30" t="s">
        <v>40</v>
      </c>
      <c r="D25" s="26" t="s">
        <v>44</v>
      </c>
      <c r="E25" s="24">
        <v>64125.004854237501</v>
      </c>
      <c r="F25" s="25">
        <v>42180.930033452125</v>
      </c>
      <c r="G25" s="25">
        <v>29898.49222342583</v>
      </c>
      <c r="H25" s="25">
        <v>24586.922709572795</v>
      </c>
      <c r="I25" s="25">
        <v>27829.817627788922</v>
      </c>
      <c r="J25" s="25">
        <v>56346.862731056783</v>
      </c>
      <c r="K25" s="25">
        <v>29605.52100802631</v>
      </c>
      <c r="L25" s="25">
        <v>49342.534037064848</v>
      </c>
      <c r="M25" s="25">
        <v>61945.315754710849</v>
      </c>
      <c r="N25" s="26">
        <v>81781.126573395013</v>
      </c>
      <c r="AB25" s="42"/>
    </row>
    <row r="26" spans="2:28" x14ac:dyDescent="0.3">
      <c r="C26" s="1" t="s">
        <v>0</v>
      </c>
      <c r="D26" s="1">
        <v>10</v>
      </c>
      <c r="E26" s="1">
        <f>$D26*E17</f>
        <v>2.633881035436954E-3</v>
      </c>
      <c r="F26" s="1">
        <f t="shared" ref="F26:N26" si="1">$D26*F17</f>
        <v>3.0875362513764154E-3</v>
      </c>
      <c r="G26" s="1">
        <f t="shared" si="1"/>
        <v>3.4429013367959808E-3</v>
      </c>
      <c r="H26" s="1">
        <f t="shared" si="1"/>
        <v>3.7934912376700386E-3</v>
      </c>
      <c r="I26" s="1">
        <f t="shared" si="1"/>
        <v>3.732128370753061E-3</v>
      </c>
      <c r="J26" s="1">
        <f t="shared" si="1"/>
        <v>3.91034030449446E-3</v>
      </c>
      <c r="K26" s="1">
        <f t="shared" si="1"/>
        <v>3.308231727939614E-3</v>
      </c>
      <c r="L26" s="1">
        <f t="shared" si="1"/>
        <v>2.9759017307971775E-3</v>
      </c>
      <c r="M26" s="1">
        <f t="shared" si="1"/>
        <v>2.8143852368059351E-3</v>
      </c>
      <c r="N26" s="1">
        <f t="shared" si="1"/>
        <v>2.3915886707452112E-3</v>
      </c>
    </row>
    <row r="27" spans="2:28" ht="15" thickBot="1" x14ac:dyDescent="0.35"/>
    <row r="28" spans="2:28" ht="15" thickBot="1" x14ac:dyDescent="0.35">
      <c r="B28" s="35" t="s">
        <v>55</v>
      </c>
      <c r="C28" s="40" t="s">
        <v>57</v>
      </c>
      <c r="D28" s="41" t="s">
        <v>68</v>
      </c>
      <c r="E28" s="15" t="s">
        <v>72</v>
      </c>
      <c r="F28" s="16" t="s">
        <v>73</v>
      </c>
      <c r="G28" s="16" t="s">
        <v>74</v>
      </c>
      <c r="H28" s="16" t="s">
        <v>75</v>
      </c>
      <c r="I28" s="16" t="s">
        <v>76</v>
      </c>
      <c r="J28" s="16" t="s">
        <v>77</v>
      </c>
      <c r="K28" s="16" t="s">
        <v>78</v>
      </c>
      <c r="L28" s="16" t="s">
        <v>79</v>
      </c>
      <c r="M28" s="16" t="s">
        <v>80</v>
      </c>
      <c r="N28" s="17" t="s">
        <v>81</v>
      </c>
    </row>
    <row r="29" spans="2:28" ht="15" thickBot="1" x14ac:dyDescent="0.35">
      <c r="B29" s="36" t="s">
        <v>56</v>
      </c>
      <c r="C29" s="27" t="s">
        <v>58</v>
      </c>
      <c r="D29" s="17" t="s">
        <v>69</v>
      </c>
      <c r="E29" s="15">
        <v>-9.0000000000000011E-3</v>
      </c>
      <c r="F29" s="16">
        <v>-7.0000000000000001E-3</v>
      </c>
      <c r="G29" s="16">
        <v>-5.0000000000000001E-3</v>
      </c>
      <c r="H29" s="16">
        <v>-3.0000000000000001E-3</v>
      </c>
      <c r="I29" s="16">
        <v>-1E-3</v>
      </c>
      <c r="J29" s="16">
        <v>1E-3</v>
      </c>
      <c r="K29" s="16">
        <v>3.0000000000000001E-3</v>
      </c>
      <c r="L29" s="16">
        <v>5.0000000000000001E-3</v>
      </c>
      <c r="M29" s="16">
        <v>7.0000000000000001E-3</v>
      </c>
      <c r="N29" s="17">
        <v>9.0000000000000011E-3</v>
      </c>
    </row>
    <row r="30" spans="2:28" x14ac:dyDescent="0.3">
      <c r="B30" s="37" t="s">
        <v>56</v>
      </c>
      <c r="C30" s="28" t="s">
        <v>59</v>
      </c>
      <c r="D30" s="20" t="s">
        <v>70</v>
      </c>
      <c r="E30" s="18">
        <v>5.7062530881204978E-4</v>
      </c>
      <c r="F30" s="19">
        <v>7.3279933709560654E-4</v>
      </c>
      <c r="G30" s="19">
        <v>9.2688134986058501E-4</v>
      </c>
      <c r="H30" s="19">
        <v>1.1865771048484024E-3</v>
      </c>
      <c r="I30" s="19">
        <v>1.2570546605403731E-3</v>
      </c>
      <c r="J30" s="19">
        <v>1.7189450029036009E-3</v>
      </c>
      <c r="K30" s="19">
        <v>1.014529959387607E-3</v>
      </c>
      <c r="L30" s="19">
        <v>8.6331323707648322E-4</v>
      </c>
      <c r="M30" s="19">
        <v>7.891187262404919E-4</v>
      </c>
      <c r="N30" s="20">
        <v>6.1587382561077285E-4</v>
      </c>
    </row>
    <row r="31" spans="2:28" x14ac:dyDescent="0.3">
      <c r="B31" s="37" t="s">
        <v>56</v>
      </c>
      <c r="C31" s="29" t="s">
        <v>60</v>
      </c>
      <c r="D31" s="23" t="s">
        <v>70</v>
      </c>
      <c r="E31" s="21">
        <v>1.2599734003292304E-2</v>
      </c>
      <c r="F31" s="22">
        <v>1.7378111183093466E-2</v>
      </c>
      <c r="G31" s="22">
        <v>2.3264879172430409E-2</v>
      </c>
      <c r="H31" s="22">
        <v>2.557841411234367E-2</v>
      </c>
      <c r="I31" s="22">
        <v>1.9458307620513402E-2</v>
      </c>
      <c r="J31" s="22">
        <v>1.9991983199172655E-2</v>
      </c>
      <c r="K31" s="22">
        <v>2.3693308062765244E-2</v>
      </c>
      <c r="L31" s="22">
        <v>2.1695863388430998E-2</v>
      </c>
      <c r="M31" s="22">
        <v>1.8251803763283399E-2</v>
      </c>
      <c r="N31" s="23">
        <v>1.4278124810692704E-2</v>
      </c>
    </row>
    <row r="32" spans="2:28" x14ac:dyDescent="0.3">
      <c r="B32" s="37" t="s">
        <v>56</v>
      </c>
      <c r="C32" s="29" t="s">
        <v>61</v>
      </c>
      <c r="D32" s="23" t="s">
        <v>70</v>
      </c>
      <c r="E32" s="21">
        <v>1.5172829768855927E-2</v>
      </c>
      <c r="F32" s="22">
        <v>2.0334534071641926E-2</v>
      </c>
      <c r="G32" s="22">
        <v>2.5590549258533664E-2</v>
      </c>
      <c r="H32" s="22">
        <v>2.8873542294271592E-2</v>
      </c>
      <c r="I32" s="22">
        <v>1.9808815749583035E-2</v>
      </c>
      <c r="J32" s="22">
        <v>2.3079416047409637E-2</v>
      </c>
      <c r="K32" s="22">
        <v>2.7011861927599395E-2</v>
      </c>
      <c r="L32" s="22">
        <v>2.426633768085289E-2</v>
      </c>
      <c r="M32" s="22">
        <v>2.1337334613504583E-2</v>
      </c>
      <c r="N32" s="23">
        <v>1.6629381138147974E-2</v>
      </c>
    </row>
    <row r="33" spans="2:14" x14ac:dyDescent="0.3">
      <c r="B33" s="37" t="s">
        <v>56</v>
      </c>
      <c r="C33" s="29" t="s">
        <v>62</v>
      </c>
      <c r="D33" s="23" t="s">
        <v>70</v>
      </c>
      <c r="E33" s="21">
        <v>1.4463245820067749E-2</v>
      </c>
      <c r="F33" s="22">
        <v>1.9657904203441705E-2</v>
      </c>
      <c r="G33" s="22">
        <v>2.5259052724589524E-2</v>
      </c>
      <c r="H33" s="22">
        <v>3.1067566104473848E-2</v>
      </c>
      <c r="I33" s="22">
        <v>2.4302377658973362E-2</v>
      </c>
      <c r="J33" s="22">
        <v>1.4992113140862389E-2</v>
      </c>
      <c r="K33" s="22">
        <v>2.6250488820372266E-2</v>
      </c>
      <c r="L33" s="22">
        <v>2.2043818583691945E-2</v>
      </c>
      <c r="M33" s="22">
        <v>1.9197090372011082E-2</v>
      </c>
      <c r="N33" s="23">
        <v>1.5863609865566192E-2</v>
      </c>
    </row>
    <row r="34" spans="2:14" ht="15" thickBot="1" x14ac:dyDescent="0.35">
      <c r="B34" s="37" t="s">
        <v>56</v>
      </c>
      <c r="C34" s="30" t="s">
        <v>63</v>
      </c>
      <c r="D34" s="26" t="s">
        <v>70</v>
      </c>
      <c r="E34" s="24">
        <v>7.6272986732814942E-3</v>
      </c>
      <c r="F34" s="25">
        <v>1.056806763568085E-2</v>
      </c>
      <c r="G34" s="25">
        <v>1.2664352196510359E-2</v>
      </c>
      <c r="H34" s="25">
        <v>1.4613362389456716E-2</v>
      </c>
      <c r="I34" s="25">
        <v>2.3060412393154258E-2</v>
      </c>
      <c r="J34" s="25">
        <v>2.9081283772177699E-3</v>
      </c>
      <c r="K34" s="25">
        <v>1.2706868949170811E-2</v>
      </c>
      <c r="L34" s="25">
        <v>1.127007272418698E-2</v>
      </c>
      <c r="M34" s="25">
        <v>1.001875284677888E-2</v>
      </c>
      <c r="N34" s="26">
        <v>7.9629548925538515E-3</v>
      </c>
    </row>
    <row r="35" spans="2:14" x14ac:dyDescent="0.3">
      <c r="B35" s="37" t="s">
        <v>56</v>
      </c>
      <c r="C35" s="28" t="s">
        <v>64</v>
      </c>
      <c r="D35" s="20" t="s">
        <v>71</v>
      </c>
      <c r="E35" s="18">
        <v>113.51416621580495</v>
      </c>
      <c r="F35" s="19">
        <v>76.512020169690501</v>
      </c>
      <c r="G35" s="19">
        <v>54.958635605108014</v>
      </c>
      <c r="H35" s="19">
        <v>52.999190966277361</v>
      </c>
      <c r="I35" s="19">
        <v>18.3028100224955</v>
      </c>
      <c r="J35" s="19">
        <v>75.200955741032473</v>
      </c>
      <c r="K35" s="19">
        <v>54.723696720775621</v>
      </c>
      <c r="L35" s="19">
        <v>49.005061194781909</v>
      </c>
      <c r="M35" s="19">
        <v>65.533181257415734</v>
      </c>
      <c r="N35" s="20">
        <v>105.15315301414576</v>
      </c>
    </row>
    <row r="36" spans="2:14" x14ac:dyDescent="0.3">
      <c r="B36" s="37" t="s">
        <v>56</v>
      </c>
      <c r="C36" s="29" t="s">
        <v>65</v>
      </c>
      <c r="D36" s="23" t="s">
        <v>71</v>
      </c>
      <c r="E36" s="21">
        <v>505.44743167422462</v>
      </c>
      <c r="F36" s="22">
        <v>343.7636632442655</v>
      </c>
      <c r="G36" s="22">
        <v>261.48404404132953</v>
      </c>
      <c r="H36" s="22">
        <v>294.26258896441453</v>
      </c>
      <c r="I36" s="22">
        <v>107.00747681379218</v>
      </c>
      <c r="J36" s="22">
        <v>539.29277722687664</v>
      </c>
      <c r="K36" s="22">
        <v>272.4681052270376</v>
      </c>
      <c r="L36" s="22">
        <v>243.02330379204983</v>
      </c>
      <c r="M36" s="22">
        <v>317.64268026605936</v>
      </c>
      <c r="N36" s="23">
        <v>487.26696797099066</v>
      </c>
    </row>
    <row r="37" spans="2:14" x14ac:dyDescent="0.3">
      <c r="B37" s="37" t="s">
        <v>56</v>
      </c>
      <c r="C37" s="29" t="s">
        <v>66</v>
      </c>
      <c r="D37" s="23" t="s">
        <v>71</v>
      </c>
      <c r="E37" s="21">
        <v>2336.487843672131</v>
      </c>
      <c r="F37" s="22">
        <v>1573.9642485664983</v>
      </c>
      <c r="G37" s="22">
        <v>1245.1070779621489</v>
      </c>
      <c r="H37" s="22">
        <v>1464.7394739882643</v>
      </c>
      <c r="I37" s="22">
        <v>569.07291313467636</v>
      </c>
      <c r="J37" s="22">
        <v>5218.5709837488648</v>
      </c>
      <c r="K37" s="22">
        <v>1340.6123907953745</v>
      </c>
      <c r="L37" s="22">
        <v>1239.6861587808114</v>
      </c>
      <c r="M37" s="22">
        <v>1648.629390582674</v>
      </c>
      <c r="N37" s="23">
        <v>2236.7125479201995</v>
      </c>
    </row>
    <row r="38" spans="2:14" ht="15" thickBot="1" x14ac:dyDescent="0.35">
      <c r="B38" s="38" t="s">
        <v>56</v>
      </c>
      <c r="C38" s="30" t="s">
        <v>67</v>
      </c>
      <c r="D38" s="26" t="s">
        <v>71</v>
      </c>
      <c r="E38" s="24">
        <v>32627.263310122311</v>
      </c>
      <c r="F38" s="25">
        <v>22022.990727932418</v>
      </c>
      <c r="G38" s="25">
        <v>19417.933206997335</v>
      </c>
      <c r="H38" s="25">
        <v>29822.36880911452</v>
      </c>
      <c r="I38" s="25">
        <v>5968.3764459157292</v>
      </c>
      <c r="J38" s="25">
        <v>997603.25069934246</v>
      </c>
      <c r="K38" s="25">
        <v>19944.619494474988</v>
      </c>
      <c r="L38" s="25">
        <v>19503.927197134271</v>
      </c>
      <c r="M38" s="25">
        <v>24140.795739125337</v>
      </c>
      <c r="N38" s="26">
        <v>31482.788421483005</v>
      </c>
    </row>
    <row r="39" spans="2:14" x14ac:dyDescent="0.3">
      <c r="C39" s="1" t="s">
        <v>0</v>
      </c>
      <c r="D39" s="1">
        <v>10</v>
      </c>
      <c r="E39" s="1">
        <f>$D39*E30</f>
        <v>5.7062530881204976E-3</v>
      </c>
      <c r="F39" s="1">
        <f t="shared" ref="F39:N39" si="2">$D39*F30</f>
        <v>7.3279933709560659E-3</v>
      </c>
      <c r="G39" s="1">
        <f t="shared" si="2"/>
        <v>9.2688134986058501E-3</v>
      </c>
      <c r="H39" s="1">
        <f t="shared" si="2"/>
        <v>1.1865771048484023E-2</v>
      </c>
      <c r="I39" s="1">
        <f t="shared" si="2"/>
        <v>1.2570546605403731E-2</v>
      </c>
      <c r="J39" s="1">
        <f t="shared" si="2"/>
        <v>1.7189450029036008E-2</v>
      </c>
      <c r="K39" s="1">
        <f t="shared" si="2"/>
        <v>1.014529959387607E-2</v>
      </c>
      <c r="L39" s="1">
        <f t="shared" si="2"/>
        <v>8.633132370764832E-3</v>
      </c>
      <c r="M39" s="1">
        <f t="shared" si="2"/>
        <v>7.8911872624049181E-3</v>
      </c>
      <c r="N39" s="1">
        <f t="shared" si="2"/>
        <v>6.1587382561077283E-3</v>
      </c>
    </row>
    <row r="40" spans="2:14" ht="15" thickBot="1" x14ac:dyDescent="0.35"/>
    <row r="41" spans="2:14" ht="15" thickBot="1" x14ac:dyDescent="0.35">
      <c r="B41" s="35" t="s">
        <v>82</v>
      </c>
      <c r="C41" s="27" t="s">
        <v>84</v>
      </c>
      <c r="D41" s="17" t="s">
        <v>95</v>
      </c>
      <c r="E41" s="15" t="s">
        <v>99</v>
      </c>
      <c r="F41" s="16" t="s">
        <v>100</v>
      </c>
      <c r="G41" s="16" t="s">
        <v>101</v>
      </c>
      <c r="H41" s="16" t="s">
        <v>102</v>
      </c>
      <c r="I41" s="16" t="s">
        <v>103</v>
      </c>
      <c r="J41" s="16" t="s">
        <v>104</v>
      </c>
      <c r="K41" s="16" t="s">
        <v>105</v>
      </c>
      <c r="L41" s="16" t="s">
        <v>106</v>
      </c>
      <c r="M41" s="16" t="s">
        <v>107</v>
      </c>
      <c r="N41" s="17" t="s">
        <v>108</v>
      </c>
    </row>
    <row r="42" spans="2:14" ht="15" thickBot="1" x14ac:dyDescent="0.35">
      <c r="B42" s="36" t="s">
        <v>83</v>
      </c>
      <c r="C42" s="27" t="s">
        <v>85</v>
      </c>
      <c r="D42" s="17" t="s">
        <v>96</v>
      </c>
      <c r="E42" s="15">
        <v>-9.0000000000000011E-3</v>
      </c>
      <c r="F42" s="16">
        <v>-7.0000000000000001E-3</v>
      </c>
      <c r="G42" s="16">
        <v>-5.0000000000000001E-3</v>
      </c>
      <c r="H42" s="16">
        <v>-3.0000000000000001E-3</v>
      </c>
      <c r="I42" s="16">
        <v>-1E-3</v>
      </c>
      <c r="J42" s="16">
        <v>1E-3</v>
      </c>
      <c r="K42" s="16">
        <v>3.0000000000000001E-3</v>
      </c>
      <c r="L42" s="16">
        <v>5.0000000000000001E-3</v>
      </c>
      <c r="M42" s="16">
        <v>7.0000000000000001E-3</v>
      </c>
      <c r="N42" s="17">
        <v>9.0000000000000011E-3</v>
      </c>
    </row>
    <row r="43" spans="2:14" x14ac:dyDescent="0.3">
      <c r="B43" s="37" t="s">
        <v>83</v>
      </c>
      <c r="C43" s="28" t="s">
        <v>86</v>
      </c>
      <c r="D43" s="20" t="s">
        <v>97</v>
      </c>
      <c r="E43" s="18">
        <v>3.4040150696587493E-4</v>
      </c>
      <c r="F43" s="19">
        <v>3.7726418122051812E-4</v>
      </c>
      <c r="G43" s="19">
        <v>4.3409162382095599E-4</v>
      </c>
      <c r="H43" s="19">
        <v>4.8185045302697588E-4</v>
      </c>
      <c r="I43" s="19">
        <v>5.6114714540871167E-4</v>
      </c>
      <c r="J43" s="19">
        <v>5.0336824928079026E-4</v>
      </c>
      <c r="K43" s="19">
        <v>4.2058882173093325E-4</v>
      </c>
      <c r="L43" s="19">
        <v>3.5496770940492465E-4</v>
      </c>
      <c r="M43" s="19">
        <v>3.1350611126027147E-4</v>
      </c>
      <c r="N43" s="20">
        <v>2.8680496518948827E-4</v>
      </c>
    </row>
    <row r="44" spans="2:14" x14ac:dyDescent="0.3">
      <c r="B44" s="37" t="s">
        <v>83</v>
      </c>
      <c r="C44" s="29" t="s">
        <v>87</v>
      </c>
      <c r="D44" s="23" t="s">
        <v>97</v>
      </c>
      <c r="E44" s="21">
        <v>8.0907732932880647E-3</v>
      </c>
      <c r="F44" s="22">
        <v>1.1518179004275864E-2</v>
      </c>
      <c r="G44" s="22">
        <v>1.5046605010447852E-2</v>
      </c>
      <c r="H44" s="22">
        <v>2.0688637808592463E-2</v>
      </c>
      <c r="I44" s="22">
        <v>2.0182508016096456E-2</v>
      </c>
      <c r="J44" s="22">
        <v>1.8291602527138195E-2</v>
      </c>
      <c r="K44" s="22">
        <v>1.6401070221147691E-2</v>
      </c>
      <c r="L44" s="22">
        <v>1.1352710742622448E-2</v>
      </c>
      <c r="M44" s="22">
        <v>7.3950398729849941E-3</v>
      </c>
      <c r="N44" s="23">
        <v>5.7356633621621061E-3</v>
      </c>
    </row>
    <row r="45" spans="2:14" x14ac:dyDescent="0.3">
      <c r="B45" s="37" t="s">
        <v>83</v>
      </c>
      <c r="C45" s="29" t="s">
        <v>88</v>
      </c>
      <c r="D45" s="23" t="s">
        <v>97</v>
      </c>
      <c r="E45" s="21">
        <v>9.6586428876728626E-3</v>
      </c>
      <c r="F45" s="22">
        <v>1.3808965737722409E-2</v>
      </c>
      <c r="G45" s="22">
        <v>1.7600483735692039E-2</v>
      </c>
      <c r="H45" s="22">
        <v>2.1761103892364082E-2</v>
      </c>
      <c r="I45" s="22">
        <v>2.1772967750970606E-2</v>
      </c>
      <c r="J45" s="22">
        <v>2.1784400547974953E-2</v>
      </c>
      <c r="K45" s="22">
        <v>1.8079644201925198E-2</v>
      </c>
      <c r="L45" s="22">
        <v>1.3248386800820508E-2</v>
      </c>
      <c r="M45" s="22">
        <v>9.2144476991972493E-3</v>
      </c>
      <c r="N45" s="23">
        <v>7.0124297446785147E-3</v>
      </c>
    </row>
    <row r="46" spans="2:14" x14ac:dyDescent="0.3">
      <c r="B46" s="37" t="s">
        <v>83</v>
      </c>
      <c r="C46" s="29" t="s">
        <v>89</v>
      </c>
      <c r="D46" s="23" t="s">
        <v>97</v>
      </c>
      <c r="E46" s="21">
        <v>9.2713810718291732E-3</v>
      </c>
      <c r="F46" s="22">
        <v>1.2173447592617523E-2</v>
      </c>
      <c r="G46" s="22">
        <v>1.6858647021185901E-2</v>
      </c>
      <c r="H46" s="22">
        <v>2.2284972740140001E-2</v>
      </c>
      <c r="I46" s="22">
        <v>2.4001168641319341E-2</v>
      </c>
      <c r="J46" s="22">
        <v>1.63048629706894E-2</v>
      </c>
      <c r="K46" s="22">
        <v>1.7848626119328564E-2</v>
      </c>
      <c r="L46" s="22">
        <v>1.1743264305397936E-2</v>
      </c>
      <c r="M46" s="22">
        <v>8.5550253718962941E-3</v>
      </c>
      <c r="N46" s="23">
        <v>6.957384407384682E-3</v>
      </c>
    </row>
    <row r="47" spans="2:14" ht="15" thickBot="1" x14ac:dyDescent="0.35">
      <c r="B47" s="37" t="s">
        <v>83</v>
      </c>
      <c r="C47" s="30" t="s">
        <v>90</v>
      </c>
      <c r="D47" s="26" t="s">
        <v>97</v>
      </c>
      <c r="E47" s="24">
        <v>4.8323744582436136E-3</v>
      </c>
      <c r="F47" s="25">
        <v>6.3375992494198582E-3</v>
      </c>
      <c r="G47" s="25">
        <v>8.4581732790093532E-3</v>
      </c>
      <c r="H47" s="25">
        <v>1.1598062967995452E-2</v>
      </c>
      <c r="I47" s="25">
        <v>3.2222531486791749E-3</v>
      </c>
      <c r="J47" s="25">
        <v>9.4505817603207209E-3</v>
      </c>
      <c r="K47" s="25">
        <v>9.3952862310271133E-3</v>
      </c>
      <c r="L47" s="25">
        <v>6.0398968237779117E-3</v>
      </c>
      <c r="M47" s="25">
        <v>4.6162345598316111E-3</v>
      </c>
      <c r="N47" s="26">
        <v>3.7130342300093059E-3</v>
      </c>
    </row>
    <row r="48" spans="2:14" x14ac:dyDescent="0.3">
      <c r="B48" s="37" t="s">
        <v>83</v>
      </c>
      <c r="C48" s="28" t="s">
        <v>91</v>
      </c>
      <c r="D48" s="20" t="s">
        <v>98</v>
      </c>
      <c r="E48" s="18">
        <v>237.80503413958775</v>
      </c>
      <c r="F48" s="19">
        <v>120.92350227438757</v>
      </c>
      <c r="G48" s="19">
        <v>82.432341192740623</v>
      </c>
      <c r="H48" s="19">
        <v>69.750130903550769</v>
      </c>
      <c r="I48" s="19">
        <v>21.557477832472944</v>
      </c>
      <c r="J48" s="19">
        <v>69.354406891690815</v>
      </c>
      <c r="K48" s="19">
        <v>75.657343184052806</v>
      </c>
      <c r="L48" s="19">
        <v>70.582714918611373</v>
      </c>
      <c r="M48" s="19">
        <v>217.37060251475688</v>
      </c>
      <c r="N48" s="20">
        <v>294.08726217073973</v>
      </c>
    </row>
    <row r="49" spans="2:14" x14ac:dyDescent="0.3">
      <c r="B49" s="37" t="s">
        <v>83</v>
      </c>
      <c r="C49" s="29" t="s">
        <v>92</v>
      </c>
      <c r="D49" s="23" t="s">
        <v>98</v>
      </c>
      <c r="E49" s="21">
        <v>1012.0610786419584</v>
      </c>
      <c r="F49" s="22">
        <v>519.85315942009481</v>
      </c>
      <c r="G49" s="22">
        <v>414.79565517882656</v>
      </c>
      <c r="H49" s="22">
        <v>373.89113326884996</v>
      </c>
      <c r="I49" s="22">
        <v>140.10751156947626</v>
      </c>
      <c r="J49" s="22">
        <v>340.06090236549176</v>
      </c>
      <c r="K49" s="22">
        <v>393.71902754171765</v>
      </c>
      <c r="L49" s="22">
        <v>359.33869330998368</v>
      </c>
      <c r="M49" s="22">
        <v>967.44617791658459</v>
      </c>
      <c r="N49" s="23">
        <v>1297.7133933819046</v>
      </c>
    </row>
    <row r="50" spans="2:14" x14ac:dyDescent="0.3">
      <c r="B50" s="37" t="s">
        <v>83</v>
      </c>
      <c r="C50" s="29" t="s">
        <v>93</v>
      </c>
      <c r="D50" s="23" t="s">
        <v>98</v>
      </c>
      <c r="E50" s="21">
        <v>4505.5147511077612</v>
      </c>
      <c r="F50" s="22">
        <v>2547.6051379102869</v>
      </c>
      <c r="G50" s="22">
        <v>1956.504152180406</v>
      </c>
      <c r="H50" s="22">
        <v>1743.5376667075361</v>
      </c>
      <c r="I50" s="22">
        <v>957.79128462258916</v>
      </c>
      <c r="J50" s="22">
        <v>1878.7167730821648</v>
      </c>
      <c r="K50" s="22">
        <v>1825.1910462978897</v>
      </c>
      <c r="L50" s="22">
        <v>1872.8652796173981</v>
      </c>
      <c r="M50" s="22">
        <v>4628.611904157242</v>
      </c>
      <c r="N50" s="23">
        <v>5811.4015105499848</v>
      </c>
    </row>
    <row r="51" spans="2:14" ht="15" thickBot="1" x14ac:dyDescent="0.35">
      <c r="B51" s="38" t="s">
        <v>83</v>
      </c>
      <c r="C51" s="30" t="s">
        <v>94</v>
      </c>
      <c r="D51" s="26" t="s">
        <v>98</v>
      </c>
      <c r="E51" s="24">
        <v>61367.232646084703</v>
      </c>
      <c r="F51" s="25">
        <v>34406.963789533809</v>
      </c>
      <c r="G51" s="25">
        <v>28695.482964965282</v>
      </c>
      <c r="H51" s="25">
        <v>24112.85308132818</v>
      </c>
      <c r="I51" s="25">
        <v>1389786.5552862613</v>
      </c>
      <c r="J51" s="25">
        <v>21108.846517838338</v>
      </c>
      <c r="K51" s="25">
        <v>23607.679996399595</v>
      </c>
      <c r="L51" s="25">
        <v>31214.462532388123</v>
      </c>
      <c r="M51" s="25">
        <v>61156.87973235656</v>
      </c>
      <c r="N51" s="26">
        <v>72311.293959326867</v>
      </c>
    </row>
    <row r="52" spans="2:14" x14ac:dyDescent="0.3">
      <c r="C52" s="1" t="s">
        <v>0</v>
      </c>
      <c r="D52" s="1">
        <v>10</v>
      </c>
      <c r="E52" s="1">
        <f>$D52*E43</f>
        <v>3.4040150696587491E-3</v>
      </c>
      <c r="F52" s="1">
        <f t="shared" ref="F52:N52" si="3">$D52*F43</f>
        <v>3.7726418122051813E-3</v>
      </c>
      <c r="G52" s="1">
        <f t="shared" si="3"/>
        <v>4.3409162382095599E-3</v>
      </c>
      <c r="H52" s="1">
        <f t="shared" si="3"/>
        <v>4.818504530269759E-3</v>
      </c>
      <c r="I52" s="1">
        <f t="shared" si="3"/>
        <v>5.6114714540871167E-3</v>
      </c>
      <c r="J52" s="1">
        <f t="shared" si="3"/>
        <v>5.0336824928079024E-3</v>
      </c>
      <c r="K52" s="1">
        <f t="shared" si="3"/>
        <v>4.2058882173093325E-3</v>
      </c>
      <c r="L52" s="1">
        <f t="shared" si="3"/>
        <v>3.5496770940492465E-3</v>
      </c>
      <c r="M52" s="1">
        <f t="shared" si="3"/>
        <v>3.1350611126027147E-3</v>
      </c>
      <c r="N52" s="1">
        <f t="shared" si="3"/>
        <v>2.8680496518948828E-3</v>
      </c>
    </row>
    <row r="53" spans="2:14" ht="15" thickBot="1" x14ac:dyDescent="0.35"/>
    <row r="54" spans="2:14" ht="15" thickBot="1" x14ac:dyDescent="0.35">
      <c r="B54" s="35" t="s">
        <v>109</v>
      </c>
      <c r="C54" s="40" t="s">
        <v>111</v>
      </c>
      <c r="D54" s="41" t="s">
        <v>122</v>
      </c>
      <c r="E54" s="15" t="s">
        <v>126</v>
      </c>
      <c r="F54" s="16" t="s">
        <v>127</v>
      </c>
      <c r="G54" s="16" t="s">
        <v>128</v>
      </c>
      <c r="H54" s="16" t="s">
        <v>129</v>
      </c>
      <c r="I54" s="16" t="s">
        <v>130</v>
      </c>
      <c r="J54" s="16" t="s">
        <v>131</v>
      </c>
      <c r="K54" s="16" t="s">
        <v>132</v>
      </c>
      <c r="L54" s="16" t="s">
        <v>133</v>
      </c>
      <c r="M54" s="16" t="s">
        <v>134</v>
      </c>
      <c r="N54" s="17" t="s">
        <v>135</v>
      </c>
    </row>
    <row r="55" spans="2:14" ht="15" thickBot="1" x14ac:dyDescent="0.35">
      <c r="B55" s="36" t="s">
        <v>110</v>
      </c>
      <c r="C55" s="27" t="s">
        <v>112</v>
      </c>
      <c r="D55" s="17" t="s">
        <v>123</v>
      </c>
      <c r="E55" s="15">
        <v>-9.0000000000000011E-3</v>
      </c>
      <c r="F55" s="16">
        <v>-7.0000000000000001E-3</v>
      </c>
      <c r="G55" s="16">
        <v>-5.0000000000000001E-3</v>
      </c>
      <c r="H55" s="16">
        <v>-3.0000000000000001E-3</v>
      </c>
      <c r="I55" s="16">
        <v>-1E-3</v>
      </c>
      <c r="J55" s="16">
        <v>1E-3</v>
      </c>
      <c r="K55" s="16">
        <v>3.0000000000000001E-3</v>
      </c>
      <c r="L55" s="16">
        <v>5.0000000000000001E-3</v>
      </c>
      <c r="M55" s="16">
        <v>7.0000000000000001E-3</v>
      </c>
      <c r="N55" s="17">
        <v>9.0000000000000011E-3</v>
      </c>
    </row>
    <row r="56" spans="2:14" x14ac:dyDescent="0.3">
      <c r="B56" s="37" t="s">
        <v>110</v>
      </c>
      <c r="C56" s="28" t="s">
        <v>113</v>
      </c>
      <c r="D56" s="20" t="s">
        <v>124</v>
      </c>
      <c r="E56" s="18">
        <v>1.7287649232022601E-4</v>
      </c>
      <c r="F56" s="19">
        <v>1.8609007304949533E-4</v>
      </c>
      <c r="G56" s="19">
        <v>2.1454658410252842E-4</v>
      </c>
      <c r="H56" s="19">
        <v>2.5806553651709852E-4</v>
      </c>
      <c r="I56" s="19">
        <v>3.0570696713411416E-4</v>
      </c>
      <c r="J56" s="19">
        <v>2.8033862523950919E-4</v>
      </c>
      <c r="K56" s="19">
        <v>2.2930072933211777E-4</v>
      </c>
      <c r="L56" s="19">
        <v>1.7856631151694314E-4</v>
      </c>
      <c r="M56" s="19">
        <v>1.5266142702557726E-4</v>
      </c>
      <c r="N56" s="20">
        <v>1.3906903195713536E-4</v>
      </c>
    </row>
    <row r="57" spans="2:14" x14ac:dyDescent="0.3">
      <c r="B57" s="37" t="s">
        <v>110</v>
      </c>
      <c r="C57" s="29" t="s">
        <v>114</v>
      </c>
      <c r="D57" s="23" t="s">
        <v>124</v>
      </c>
      <c r="E57" s="21">
        <v>4.4438761776341316E-3</v>
      </c>
      <c r="F57" s="22">
        <v>6.0067464554709868E-3</v>
      </c>
      <c r="G57" s="22">
        <v>8.5999078725294865E-3</v>
      </c>
      <c r="H57" s="22">
        <v>1.1473078415378616E-2</v>
      </c>
      <c r="I57" s="22">
        <v>1.2196639549472562E-2</v>
      </c>
      <c r="J57" s="22">
        <v>1.1525535878616095E-2</v>
      </c>
      <c r="K57" s="22">
        <v>1.0056367354304711E-2</v>
      </c>
      <c r="L57" s="22">
        <v>6.7085993665832056E-3</v>
      </c>
      <c r="M57" s="22">
        <v>4.1654192212324768E-3</v>
      </c>
      <c r="N57" s="23">
        <v>2.9349439576142771E-3</v>
      </c>
    </row>
    <row r="58" spans="2:14" x14ac:dyDescent="0.3">
      <c r="B58" s="37" t="s">
        <v>110</v>
      </c>
      <c r="C58" s="29" t="s">
        <v>115</v>
      </c>
      <c r="D58" s="23" t="s">
        <v>124</v>
      </c>
      <c r="E58" s="21">
        <v>5.3825108484405427E-3</v>
      </c>
      <c r="F58" s="22">
        <v>7.3556412363013227E-3</v>
      </c>
      <c r="G58" s="22">
        <v>1.0160505013735485E-2</v>
      </c>
      <c r="H58" s="22">
        <v>1.390468390738331E-2</v>
      </c>
      <c r="I58" s="22">
        <v>1.6370636839060395E-2</v>
      </c>
      <c r="J58" s="22">
        <v>1.3661380531243987E-2</v>
      </c>
      <c r="K58" s="22">
        <v>1.174047268756718E-2</v>
      </c>
      <c r="L58" s="22">
        <v>8.1442049210812516E-3</v>
      </c>
      <c r="M58" s="22">
        <v>5.0257568712596887E-3</v>
      </c>
      <c r="N58" s="23">
        <v>3.6527595029449004E-3</v>
      </c>
    </row>
    <row r="59" spans="2:14" x14ac:dyDescent="0.3">
      <c r="B59" s="37" t="s">
        <v>110</v>
      </c>
      <c r="C59" s="29" t="s">
        <v>116</v>
      </c>
      <c r="D59" s="23" t="s">
        <v>124</v>
      </c>
      <c r="E59" s="21">
        <v>5.4336030454850961E-3</v>
      </c>
      <c r="F59" s="22">
        <v>7.2043861040111176E-3</v>
      </c>
      <c r="G59" s="22">
        <v>1.0084096460361423E-2</v>
      </c>
      <c r="H59" s="22">
        <v>1.5020296639680944E-2</v>
      </c>
      <c r="I59" s="22">
        <v>1.6838645242875941E-2</v>
      </c>
      <c r="J59" s="22">
        <v>1.4309269510437077E-2</v>
      </c>
      <c r="K59" s="22">
        <v>1.1840678022997958E-2</v>
      </c>
      <c r="L59" s="22">
        <v>8.3261888317932679E-3</v>
      </c>
      <c r="M59" s="22">
        <v>4.5446948493015468E-3</v>
      </c>
      <c r="N59" s="23">
        <v>3.6395594862253734E-3</v>
      </c>
    </row>
    <row r="60" spans="2:14" ht="15" thickBot="1" x14ac:dyDescent="0.35">
      <c r="B60" s="37" t="s">
        <v>110</v>
      </c>
      <c r="C60" s="30" t="s">
        <v>117</v>
      </c>
      <c r="D60" s="26" t="s">
        <v>124</v>
      </c>
      <c r="E60" s="24">
        <v>2.9616175217144847E-3</v>
      </c>
      <c r="F60" s="25">
        <v>3.7490637610161086E-3</v>
      </c>
      <c r="G60" s="25">
        <v>5.2751203405739869E-3</v>
      </c>
      <c r="H60" s="25">
        <v>7.8304929720599287E-3</v>
      </c>
      <c r="I60" s="25">
        <v>3.8822911705633911E-3</v>
      </c>
      <c r="J60" s="25">
        <v>6.462072961267106E-3</v>
      </c>
      <c r="K60" s="25">
        <v>6.048258887558086E-3</v>
      </c>
      <c r="L60" s="25">
        <v>4.0886572626037459E-3</v>
      </c>
      <c r="M60" s="25">
        <v>2.5872996581719674E-3</v>
      </c>
      <c r="N60" s="26">
        <v>1.9952126595559E-3</v>
      </c>
    </row>
    <row r="61" spans="2:14" x14ac:dyDescent="0.3">
      <c r="B61" s="37" t="s">
        <v>110</v>
      </c>
      <c r="C61" s="28" t="s">
        <v>118</v>
      </c>
      <c r="D61" s="20" t="s">
        <v>125</v>
      </c>
      <c r="E61" s="18">
        <v>301.56558568775017</v>
      </c>
      <c r="F61" s="19">
        <v>266.63610530555229</v>
      </c>
      <c r="G61" s="19">
        <v>155.97574577796979</v>
      </c>
      <c r="H61" s="19">
        <v>99.398632057221761</v>
      </c>
      <c r="I61" s="19">
        <v>131.28813050016851</v>
      </c>
      <c r="J61" s="19">
        <v>49.461754791383427</v>
      </c>
      <c r="K61" s="19">
        <v>143.39124061326018</v>
      </c>
      <c r="L61" s="19">
        <v>225.28613107206144</v>
      </c>
      <c r="M61" s="19">
        <v>404.66716027428731</v>
      </c>
      <c r="N61" s="20">
        <v>478.4151759535668</v>
      </c>
    </row>
    <row r="62" spans="2:14" x14ac:dyDescent="0.3">
      <c r="B62" s="37" t="s">
        <v>110</v>
      </c>
      <c r="C62" s="29" t="s">
        <v>119</v>
      </c>
      <c r="D62" s="23" t="s">
        <v>125</v>
      </c>
      <c r="E62" s="21">
        <v>1404.8339951755599</v>
      </c>
      <c r="F62" s="22">
        <v>1161.0872417044388</v>
      </c>
      <c r="G62" s="22">
        <v>776.15383100258907</v>
      </c>
      <c r="H62" s="22">
        <v>485.36819567120926</v>
      </c>
      <c r="I62" s="22">
        <v>854.86735782536346</v>
      </c>
      <c r="J62" s="22">
        <v>284.4404029225808</v>
      </c>
      <c r="K62" s="22">
        <v>709.39955538676395</v>
      </c>
      <c r="L62" s="22">
        <v>1000.2383621371043</v>
      </c>
      <c r="M62" s="22">
        <v>1750.6870215479655</v>
      </c>
      <c r="N62" s="23">
        <v>2143.0209983527348</v>
      </c>
    </row>
    <row r="63" spans="2:14" x14ac:dyDescent="0.3">
      <c r="B63" s="37" t="s">
        <v>110</v>
      </c>
      <c r="C63" s="29" t="s">
        <v>120</v>
      </c>
      <c r="D63" s="23" t="s">
        <v>125</v>
      </c>
      <c r="E63" s="21">
        <v>6262.20794364412</v>
      </c>
      <c r="F63" s="22">
        <v>5089.7835249774525</v>
      </c>
      <c r="G63" s="22">
        <v>3708.6861126080762</v>
      </c>
      <c r="H63" s="22">
        <v>2118.0460856523264</v>
      </c>
      <c r="I63" s="22">
        <v>6840.9970825347636</v>
      </c>
      <c r="J63" s="22">
        <v>1443.6494188846445</v>
      </c>
      <c r="K63" s="22">
        <v>3219.5642559214093</v>
      </c>
      <c r="L63" s="22">
        <v>4227.0562442883456</v>
      </c>
      <c r="M63" s="22">
        <v>8840.4560462242189</v>
      </c>
      <c r="N63" s="23">
        <v>9532.6217158529344</v>
      </c>
    </row>
    <row r="64" spans="2:14" ht="15" thickBot="1" x14ac:dyDescent="0.35">
      <c r="B64" s="38" t="s">
        <v>110</v>
      </c>
      <c r="C64" s="30" t="s">
        <v>121</v>
      </c>
      <c r="D64" s="26" t="s">
        <v>125</v>
      </c>
      <c r="E64" s="24">
        <v>80965.250077266217</v>
      </c>
      <c r="F64" s="25">
        <v>66821.214287566385</v>
      </c>
      <c r="G64" s="25">
        <v>53316.38725428436</v>
      </c>
      <c r="H64" s="25">
        <v>29987.217883001376</v>
      </c>
      <c r="I64" s="25">
        <v>1707509.6869532422</v>
      </c>
      <c r="J64" s="25">
        <v>26239.116082583514</v>
      </c>
      <c r="K64" s="25">
        <v>45594.150129661532</v>
      </c>
      <c r="L64" s="25">
        <v>62312.357932065723</v>
      </c>
      <c r="M64" s="25">
        <v>111436.57563673217</v>
      </c>
      <c r="N64" s="26">
        <v>121586.53783361318</v>
      </c>
    </row>
    <row r="65" spans="3:14" x14ac:dyDescent="0.3">
      <c r="C65" s="1" t="s">
        <v>0</v>
      </c>
      <c r="D65" s="1">
        <v>10</v>
      </c>
      <c r="E65" s="1">
        <f>$D65*E56</f>
        <v>1.7287649232022601E-3</v>
      </c>
      <c r="F65" s="1">
        <f t="shared" ref="F65:N65" si="4">$D65*F56</f>
        <v>1.8609007304949533E-3</v>
      </c>
      <c r="G65" s="1">
        <f t="shared" si="4"/>
        <v>2.1454658410252842E-3</v>
      </c>
      <c r="H65" s="1">
        <f t="shared" si="4"/>
        <v>2.5806553651709853E-3</v>
      </c>
      <c r="I65" s="1">
        <f t="shared" si="4"/>
        <v>3.0570696713411415E-3</v>
      </c>
      <c r="J65" s="1">
        <f t="shared" si="4"/>
        <v>2.803386252395092E-3</v>
      </c>
      <c r="K65" s="1">
        <f t="shared" si="4"/>
        <v>2.2930072933211778E-3</v>
      </c>
      <c r="L65" s="1">
        <f t="shared" si="4"/>
        <v>1.7856631151694313E-3</v>
      </c>
      <c r="M65" s="1">
        <f t="shared" si="4"/>
        <v>1.5266142702557725E-3</v>
      </c>
      <c r="N65" s="1">
        <f t="shared" si="4"/>
        <v>1.3906903195713537E-3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2023-12-22T08:42:49Z</dcterms:created>
  <dcterms:modified xsi:type="dcterms:W3CDTF">2024-01-04T18:44:08Z</dcterms:modified>
</cp:coreProperties>
</file>