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ocuments\2019 - 2020\Infection_HeLa_cells_docs\"/>
    </mc:Choice>
  </mc:AlternateContent>
  <xr:revisionPtr revIDLastSave="37" documentId="8_{DCD29003-3748-4EA2-AC1D-93096F654553}" xr6:coauthVersionLast="45" xr6:coauthVersionMax="45" xr10:uidLastSave="{3F5F000C-725A-420E-A1B3-DBA2FDF3D5D5}"/>
  <bookViews>
    <workbookView xWindow="-4365" yWindow="-16320" windowWidth="29040" windowHeight="15840" activeTab="2" xr2:uid="{65854A47-EB62-4204-9F79-E8B58CEF857B}"/>
  </bookViews>
  <sheets>
    <sheet name="Plate_C_pre-infection_trial_2" sheetId="1" r:id="rId1"/>
    <sheet name="Plate_C_post-infection_trial_2" sheetId="3" r:id="rId2"/>
    <sheet name="PLate_C_all_trial_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D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</calcChain>
</file>

<file path=xl/sharedStrings.xml><?xml version="1.0" encoding="utf-8"?>
<sst xmlns="http://schemas.openxmlformats.org/spreadsheetml/2006/main" count="224" uniqueCount="148">
  <si>
    <t>H</t>
  </si>
  <si>
    <t>G</t>
  </si>
  <si>
    <t>F</t>
  </si>
  <si>
    <t>E</t>
  </si>
  <si>
    <t>D</t>
  </si>
  <si>
    <t>C</t>
  </si>
  <si>
    <t>B</t>
  </si>
  <si>
    <t>A</t>
  </si>
  <si>
    <t>Total LDH</t>
  </si>
  <si>
    <t>NE186</t>
  </si>
  <si>
    <t>NE354</t>
  </si>
  <si>
    <t>NE247</t>
  </si>
  <si>
    <t>NE286</t>
  </si>
  <si>
    <t>NE228</t>
  </si>
  <si>
    <t>NE1887</t>
  </si>
  <si>
    <t>NE29</t>
  </si>
  <si>
    <t>NE455</t>
  </si>
  <si>
    <t>NE363</t>
  </si>
  <si>
    <t>JE2</t>
  </si>
  <si>
    <t>NE35</t>
  </si>
  <si>
    <t>NE1897</t>
  </si>
  <si>
    <t>NE300</t>
  </si>
  <si>
    <t>NE348</t>
  </si>
  <si>
    <t>NE424</t>
  </si>
  <si>
    <t>NE402</t>
  </si>
  <si>
    <t>NE338</t>
  </si>
  <si>
    <t>NE432</t>
  </si>
  <si>
    <t>Non infected</t>
  </si>
  <si>
    <t>NE242</t>
  </si>
  <si>
    <t>NE390</t>
  </si>
  <si>
    <t>NE282</t>
  </si>
  <si>
    <t>NE382 or NE282</t>
  </si>
  <si>
    <t>NE302</t>
  </si>
  <si>
    <t>NE385</t>
  </si>
  <si>
    <t>NEB agrA</t>
  </si>
  <si>
    <t>NE282 or NE382</t>
  </si>
  <si>
    <t>NE391</t>
  </si>
  <si>
    <t>NE346</t>
  </si>
  <si>
    <t>NE376</t>
  </si>
  <si>
    <t>NE398</t>
  </si>
  <si>
    <t>NE319</t>
  </si>
  <si>
    <t>strain</t>
  </si>
  <si>
    <t>Before 10-3</t>
  </si>
  <si>
    <t>After 10-1</t>
  </si>
  <si>
    <t>Lawn</t>
  </si>
  <si>
    <t>Before CFU/mL</t>
  </si>
  <si>
    <t>After CFU/mL</t>
  </si>
  <si>
    <t xml:space="preserve"> 10-3 dilution</t>
  </si>
  <si>
    <t>10-1 dilution</t>
  </si>
  <si>
    <t>Washed 4 x with 200 uL PBS and resuspended in 100 uL dH2O for HeLa cell lysis (2 x concentrated)</t>
  </si>
  <si>
    <t>NOTE: This is trial 2 of plate C. Trial 1 of plate C was not not plated onto BHIA as the experiment was run over the weekend.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</si>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</sst>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2" fillId="0" borderId="0" xfId="1" applyFont="1" applyAlignment="1">
      <alignment horizontal="center"/>
    </xf>
    <xf numFmtId="0" fontId="1" fillId="2" borderId="1" xfId="1" applyFill="1" applyBorder="1"/>
    <xf numFmtId="0" fontId="3" fillId="0" borderId="0" xfId="1" applyFont="1"/>
    <xf numFmtId="1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2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8" fillId="0" borderId="0" xfId="1" applyFont="1"/>
    <xf numFmtId="0" fontId="7" fillId="0" borderId="0" xfId="1" applyFont="1"/>
  </cellXfs>
  <cellStyles count="3">
    <cellStyle name="Normal" xfId="0" builtinId="0"/>
    <cellStyle name="Normal 2" xfId="1" xr:uid="{5E051192-21D8-4FA3-A320-9F71225B350A}"/>
    <cellStyle name="Normal 3" xfId="2" xr:uid="{8CA0E896-B693-45A3-9A04-42E9F9815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D359-89CF-45B2-A901-A221D024B1BA}">
  <dimension ref="A1:M9"/>
  <sheetViews>
    <sheetView workbookViewId="0">
      <selection activeCell="C21" sqref="C21"/>
    </sheetView>
  </sheetViews>
  <sheetFormatPr defaultRowHeight="15" x14ac:dyDescent="0.25"/>
  <cols>
    <col min="1" max="1" width="10.140625" bestFit="1" customWidth="1"/>
  </cols>
  <sheetData>
    <row r="1" spans="1:13" x14ac:dyDescent="0.25">
      <c r="A1" s="9" t="s">
        <v>47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7</v>
      </c>
      <c r="B2" s="2">
        <v>22</v>
      </c>
      <c r="C2" s="2">
        <v>21</v>
      </c>
      <c r="D2" s="2">
        <v>14</v>
      </c>
      <c r="E2" s="2">
        <v>21</v>
      </c>
      <c r="F2" s="2">
        <v>28</v>
      </c>
      <c r="G2" s="2">
        <v>17</v>
      </c>
      <c r="H2" s="2">
        <v>20</v>
      </c>
      <c r="I2" s="2">
        <v>22</v>
      </c>
      <c r="J2" s="2">
        <v>11</v>
      </c>
      <c r="K2" s="2">
        <v>16</v>
      </c>
      <c r="L2" s="2">
        <v>17</v>
      </c>
      <c r="M2" s="2">
        <v>18</v>
      </c>
    </row>
    <row r="3" spans="1:13" x14ac:dyDescent="0.25">
      <c r="A3" s="2" t="s">
        <v>6</v>
      </c>
      <c r="B3" s="1">
        <v>18.5</v>
      </c>
      <c r="C3" s="2">
        <v>18</v>
      </c>
      <c r="D3" s="2">
        <v>10</v>
      </c>
      <c r="E3" s="2">
        <v>10</v>
      </c>
      <c r="F3" s="2">
        <v>20</v>
      </c>
      <c r="G3" s="2">
        <v>16</v>
      </c>
      <c r="H3" s="2">
        <v>17</v>
      </c>
      <c r="I3" s="2">
        <v>17</v>
      </c>
      <c r="J3" s="2">
        <v>13</v>
      </c>
      <c r="K3" s="2">
        <v>14</v>
      </c>
      <c r="L3" s="2">
        <v>22</v>
      </c>
      <c r="M3" s="2">
        <v>19</v>
      </c>
    </row>
    <row r="4" spans="1:13" x14ac:dyDescent="0.25">
      <c r="A4" s="2" t="s">
        <v>5</v>
      </c>
      <c r="B4" s="2">
        <v>15</v>
      </c>
      <c r="C4" s="2">
        <v>14</v>
      </c>
      <c r="D4" s="2">
        <v>14</v>
      </c>
      <c r="E4" s="2">
        <v>13</v>
      </c>
      <c r="F4" s="2">
        <v>6</v>
      </c>
      <c r="G4" s="2">
        <v>20</v>
      </c>
      <c r="H4" s="2">
        <v>41</v>
      </c>
      <c r="I4" s="2">
        <v>14</v>
      </c>
      <c r="J4" s="2">
        <v>10</v>
      </c>
      <c r="K4" s="2">
        <v>18</v>
      </c>
      <c r="L4" s="2">
        <v>12</v>
      </c>
      <c r="M4" s="2">
        <v>0</v>
      </c>
    </row>
    <row r="5" spans="1:13" x14ac:dyDescent="0.25">
      <c r="A5" s="2" t="s">
        <v>4</v>
      </c>
      <c r="B5" s="1">
        <v>24</v>
      </c>
      <c r="C5" s="2">
        <v>12</v>
      </c>
      <c r="D5" s="2">
        <v>19</v>
      </c>
      <c r="E5" s="2">
        <v>15</v>
      </c>
      <c r="F5" s="2">
        <v>11</v>
      </c>
      <c r="G5" s="2">
        <v>10</v>
      </c>
      <c r="H5" s="1">
        <v>13</v>
      </c>
      <c r="I5" s="1">
        <v>11</v>
      </c>
      <c r="J5" s="1">
        <v>16</v>
      </c>
      <c r="K5" s="1">
        <v>15</v>
      </c>
      <c r="L5" s="1">
        <v>13</v>
      </c>
      <c r="M5" s="1">
        <v>15</v>
      </c>
    </row>
    <row r="6" spans="1:13" x14ac:dyDescent="0.25">
      <c r="A6" s="2" t="s">
        <v>3</v>
      </c>
      <c r="B6" s="2">
        <v>0</v>
      </c>
      <c r="C6" s="2">
        <v>13</v>
      </c>
      <c r="D6" s="2">
        <v>16</v>
      </c>
      <c r="E6" s="2">
        <v>17</v>
      </c>
      <c r="F6" s="2">
        <v>15</v>
      </c>
      <c r="G6" s="2">
        <v>17</v>
      </c>
      <c r="H6" s="2">
        <v>16</v>
      </c>
      <c r="I6" s="2">
        <v>17</v>
      </c>
      <c r="J6" s="2">
        <v>12</v>
      </c>
      <c r="K6" s="2">
        <v>19</v>
      </c>
      <c r="L6" s="2">
        <v>16</v>
      </c>
      <c r="M6" s="2">
        <v>24</v>
      </c>
    </row>
    <row r="7" spans="1:13" x14ac:dyDescent="0.25">
      <c r="A7" s="2" t="s">
        <v>2</v>
      </c>
      <c r="B7" s="1">
        <v>36</v>
      </c>
      <c r="C7" s="2">
        <v>20</v>
      </c>
      <c r="D7" s="2">
        <v>12</v>
      </c>
      <c r="E7" s="2">
        <v>17</v>
      </c>
      <c r="F7" s="2">
        <v>9</v>
      </c>
      <c r="G7" s="2">
        <v>5</v>
      </c>
      <c r="H7" s="1">
        <v>15</v>
      </c>
      <c r="I7" s="1">
        <v>18</v>
      </c>
      <c r="J7" s="1">
        <v>14</v>
      </c>
      <c r="K7" s="1">
        <v>19.5</v>
      </c>
      <c r="L7" s="1">
        <v>0</v>
      </c>
      <c r="M7" s="1">
        <v>27</v>
      </c>
    </row>
    <row r="8" spans="1:13" x14ac:dyDescent="0.25">
      <c r="A8" s="2" t="s">
        <v>1</v>
      </c>
      <c r="B8" s="2">
        <v>26</v>
      </c>
      <c r="C8" s="2">
        <v>12</v>
      </c>
      <c r="D8" s="2">
        <v>13</v>
      </c>
      <c r="E8" s="2">
        <v>15</v>
      </c>
      <c r="F8" s="2">
        <v>18</v>
      </c>
      <c r="G8" s="2">
        <v>12</v>
      </c>
      <c r="H8" s="2">
        <v>16</v>
      </c>
      <c r="I8" s="2">
        <v>12</v>
      </c>
      <c r="J8" s="2">
        <v>16</v>
      </c>
      <c r="K8" s="2">
        <v>46</v>
      </c>
      <c r="L8" s="2">
        <v>23</v>
      </c>
      <c r="M8" s="2">
        <v>25</v>
      </c>
    </row>
    <row r="9" spans="1:13" x14ac:dyDescent="0.25">
      <c r="A9" s="2" t="s">
        <v>0</v>
      </c>
      <c r="B9" s="1">
        <v>17.5</v>
      </c>
      <c r="C9" s="2">
        <v>20</v>
      </c>
      <c r="D9" s="2">
        <v>12</v>
      </c>
      <c r="E9" s="2">
        <v>16</v>
      </c>
      <c r="F9" s="2">
        <v>53</v>
      </c>
      <c r="G9" s="2">
        <v>11</v>
      </c>
      <c r="H9" s="1">
        <v>17</v>
      </c>
      <c r="I9" s="1">
        <v>25</v>
      </c>
      <c r="J9" s="1">
        <v>21</v>
      </c>
      <c r="K9" s="1">
        <v>0</v>
      </c>
      <c r="L9" s="1">
        <v>0</v>
      </c>
      <c r="M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FA1B-39B8-43DD-9337-5E4D1B58B0BD}">
  <sheetPr>
    <outlinePr summaryBelow="0" summaryRight="0"/>
  </sheetPr>
  <dimension ref="A1:N12"/>
  <sheetViews>
    <sheetView workbookViewId="0">
      <selection activeCell="P8" sqref="P8"/>
    </sheetView>
  </sheetViews>
  <sheetFormatPr defaultColWidth="14.42578125" defaultRowHeight="15.75" customHeight="1" x14ac:dyDescent="0.2"/>
  <cols>
    <col min="1" max="12" width="14.42578125" style="12"/>
    <col min="13" max="13" width="14.7109375" style="12" customWidth="1"/>
    <col min="14" max="16384" width="14.42578125" style="12"/>
  </cols>
  <sheetData>
    <row r="1" spans="1:14" x14ac:dyDescent="0.2">
      <c r="A1" s="13" t="s">
        <v>48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2" t="s">
        <v>49</v>
      </c>
    </row>
    <row r="2" spans="1:14" x14ac:dyDescent="0.2">
      <c r="A2" s="13" t="s">
        <v>7</v>
      </c>
      <c r="B2" s="13">
        <v>19</v>
      </c>
      <c r="C2" s="13">
        <v>29</v>
      </c>
      <c r="D2" s="13">
        <v>25</v>
      </c>
      <c r="E2" s="13">
        <v>19</v>
      </c>
      <c r="F2" s="13">
        <v>37</v>
      </c>
      <c r="G2" s="13">
        <v>43</v>
      </c>
      <c r="H2" s="13">
        <v>25</v>
      </c>
      <c r="I2" s="13">
        <v>16</v>
      </c>
      <c r="J2" s="13">
        <v>27</v>
      </c>
      <c r="K2" s="13">
        <v>43</v>
      </c>
      <c r="L2" s="13">
        <v>29</v>
      </c>
      <c r="M2" s="13">
        <v>38</v>
      </c>
      <c r="N2" s="15" t="s">
        <v>50</v>
      </c>
    </row>
    <row r="3" spans="1:14" x14ac:dyDescent="0.2">
      <c r="A3" s="13" t="s">
        <v>6</v>
      </c>
      <c r="B3" s="13">
        <v>19</v>
      </c>
      <c r="C3" s="13">
        <v>25</v>
      </c>
      <c r="D3" s="13">
        <v>30</v>
      </c>
      <c r="E3" s="13">
        <v>32</v>
      </c>
      <c r="F3" s="13">
        <v>27</v>
      </c>
      <c r="G3" s="13" t="s">
        <v>44</v>
      </c>
      <c r="H3" s="14">
        <v>59</v>
      </c>
      <c r="I3" s="14">
        <v>24</v>
      </c>
      <c r="J3" s="14">
        <v>17</v>
      </c>
      <c r="K3" s="14">
        <v>23</v>
      </c>
      <c r="L3" s="14">
        <v>27</v>
      </c>
      <c r="M3" s="14">
        <v>38</v>
      </c>
      <c r="N3" s="13"/>
    </row>
    <row r="4" spans="1:14" x14ac:dyDescent="0.2">
      <c r="A4" s="13" t="s">
        <v>5</v>
      </c>
      <c r="B4" s="13">
        <v>16</v>
      </c>
      <c r="C4" s="13">
        <v>70</v>
      </c>
      <c r="D4" s="13">
        <v>27</v>
      </c>
      <c r="E4" s="13">
        <v>16</v>
      </c>
      <c r="F4" s="13">
        <v>40</v>
      </c>
      <c r="G4" s="13">
        <v>37</v>
      </c>
      <c r="H4" s="13">
        <v>82</v>
      </c>
      <c r="I4" s="13">
        <v>7</v>
      </c>
      <c r="J4" s="13">
        <v>33</v>
      </c>
      <c r="K4" s="13">
        <v>40</v>
      </c>
      <c r="L4" s="13">
        <v>19</v>
      </c>
      <c r="M4" s="13">
        <v>0</v>
      </c>
      <c r="N4" s="13"/>
    </row>
    <row r="5" spans="1:14" x14ac:dyDescent="0.2">
      <c r="A5" s="13" t="s">
        <v>4</v>
      </c>
      <c r="B5" s="13">
        <v>15</v>
      </c>
      <c r="C5" s="13">
        <v>10</v>
      </c>
      <c r="D5" s="13">
        <v>35</v>
      </c>
      <c r="E5" s="13">
        <v>23</v>
      </c>
      <c r="F5" s="13">
        <v>18</v>
      </c>
      <c r="G5" s="13" t="s">
        <v>44</v>
      </c>
      <c r="H5" s="14">
        <v>35</v>
      </c>
      <c r="I5" s="14">
        <v>41</v>
      </c>
      <c r="J5" s="14">
        <v>40</v>
      </c>
      <c r="K5" s="14">
        <v>24</v>
      </c>
      <c r="L5" s="14">
        <v>50</v>
      </c>
      <c r="M5" s="14">
        <v>18</v>
      </c>
      <c r="N5" s="13"/>
    </row>
    <row r="6" spans="1:14" x14ac:dyDescent="0.2">
      <c r="A6" s="13" t="s">
        <v>3</v>
      </c>
      <c r="B6" s="13">
        <v>0</v>
      </c>
      <c r="C6" s="13">
        <v>18</v>
      </c>
      <c r="D6" s="13">
        <v>37</v>
      </c>
      <c r="E6" s="13">
        <v>36</v>
      </c>
      <c r="F6" s="13" t="s">
        <v>44</v>
      </c>
      <c r="G6" s="13">
        <v>25</v>
      </c>
      <c r="H6" s="13">
        <v>21</v>
      </c>
      <c r="I6" s="13">
        <v>22</v>
      </c>
      <c r="J6" s="13">
        <v>34</v>
      </c>
      <c r="K6" s="13">
        <v>38</v>
      </c>
      <c r="L6" s="13">
        <v>39</v>
      </c>
      <c r="M6" s="13">
        <v>8</v>
      </c>
      <c r="N6" s="13"/>
    </row>
    <row r="7" spans="1:14" x14ac:dyDescent="0.2">
      <c r="A7" s="13" t="s">
        <v>2</v>
      </c>
      <c r="B7" s="13">
        <v>14</v>
      </c>
      <c r="C7" s="13">
        <v>20</v>
      </c>
      <c r="D7" s="13">
        <v>13</v>
      </c>
      <c r="E7" s="13">
        <v>32</v>
      </c>
      <c r="F7" s="13">
        <v>20</v>
      </c>
      <c r="G7" s="13">
        <v>26</v>
      </c>
      <c r="H7" s="14">
        <v>33</v>
      </c>
      <c r="I7" s="14">
        <v>21</v>
      </c>
      <c r="J7" s="14">
        <v>23</v>
      </c>
      <c r="K7" s="14">
        <v>28</v>
      </c>
      <c r="L7" s="14">
        <v>0</v>
      </c>
      <c r="M7" s="14">
        <v>12</v>
      </c>
      <c r="N7" s="13"/>
    </row>
    <row r="8" spans="1:14" x14ac:dyDescent="0.2">
      <c r="A8" s="13" t="s">
        <v>1</v>
      </c>
      <c r="B8" s="13">
        <v>35</v>
      </c>
      <c r="C8" s="13">
        <v>28</v>
      </c>
      <c r="D8" s="13">
        <v>50</v>
      </c>
      <c r="E8" s="13">
        <v>81</v>
      </c>
      <c r="F8" s="13">
        <v>19</v>
      </c>
      <c r="G8" s="13">
        <v>34</v>
      </c>
      <c r="H8" s="13">
        <v>21</v>
      </c>
      <c r="I8" s="13">
        <v>33</v>
      </c>
      <c r="J8" s="13">
        <v>26</v>
      </c>
      <c r="K8" s="14">
        <v>0</v>
      </c>
      <c r="L8" s="14">
        <v>0</v>
      </c>
      <c r="M8" s="14">
        <v>1</v>
      </c>
      <c r="N8" s="13"/>
    </row>
    <row r="9" spans="1:14" x14ac:dyDescent="0.2">
      <c r="A9" s="13" t="s">
        <v>0</v>
      </c>
      <c r="B9" s="13">
        <v>16</v>
      </c>
      <c r="C9" s="13">
        <v>89</v>
      </c>
      <c r="D9" s="13">
        <v>10</v>
      </c>
      <c r="E9" s="13">
        <v>8</v>
      </c>
      <c r="F9" s="13">
        <v>53</v>
      </c>
      <c r="G9" s="13">
        <v>11</v>
      </c>
      <c r="H9" s="14">
        <v>19</v>
      </c>
      <c r="I9" s="14">
        <v>22</v>
      </c>
      <c r="J9" s="14">
        <v>6</v>
      </c>
      <c r="K9" s="14">
        <v>0</v>
      </c>
      <c r="L9" s="14">
        <v>0</v>
      </c>
      <c r="M9" s="14">
        <v>0</v>
      </c>
      <c r="N9" s="13"/>
    </row>
    <row r="10" spans="1:14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00B3-4BE5-4EE3-871A-C13A726173B8}">
  <dimension ref="A1:H97"/>
  <sheetViews>
    <sheetView tabSelected="1" topLeftCell="A3" workbookViewId="0">
      <selection activeCell="K24" sqref="K24"/>
    </sheetView>
  </sheetViews>
  <sheetFormatPr defaultRowHeight="12.75" x14ac:dyDescent="0.2"/>
  <cols>
    <col min="1" max="1" width="9.140625" style="3"/>
    <col min="2" max="2" width="15" style="3" bestFit="1" customWidth="1"/>
    <col min="3" max="3" width="11.140625" style="3" bestFit="1" customWidth="1"/>
    <col min="4" max="4" width="10" style="3" bestFit="1" customWidth="1"/>
    <col min="5" max="5" width="9.42578125" style="3" bestFit="1" customWidth="1"/>
    <col min="6" max="16384" width="9.140625" style="3"/>
  </cols>
  <sheetData>
    <row r="1" spans="1:8" x14ac:dyDescent="0.2">
      <c r="A1" s="16" t="s">
        <v>51</v>
      </c>
      <c r="B1" s="8" t="s">
        <v>41</v>
      </c>
      <c r="C1" s="8" t="s">
        <v>42</v>
      </c>
      <c r="D1" s="8" t="s">
        <v>45</v>
      </c>
      <c r="E1" s="8" t="s">
        <v>43</v>
      </c>
      <c r="F1" s="8" t="s">
        <v>46</v>
      </c>
      <c r="G1" s="8"/>
      <c r="H1" s="8"/>
    </row>
    <row r="2" spans="1:8" ht="15" x14ac:dyDescent="0.25">
      <c r="A2" s="17" t="s">
        <v>52</v>
      </c>
      <c r="B2" s="5" t="s">
        <v>29</v>
      </c>
      <c r="C2" s="6">
        <v>22</v>
      </c>
      <c r="D2" s="3">
        <f>C2*10^5</f>
        <v>2200000</v>
      </c>
      <c r="E2" s="10">
        <v>19</v>
      </c>
      <c r="F2" s="3">
        <f>E2*2*10^3</f>
        <v>38000</v>
      </c>
    </row>
    <row r="3" spans="1:8" ht="15" x14ac:dyDescent="0.25">
      <c r="A3" s="17" t="s">
        <v>53</v>
      </c>
      <c r="B3" s="5" t="s">
        <v>40</v>
      </c>
      <c r="C3" s="6">
        <v>21</v>
      </c>
      <c r="D3" s="3">
        <f t="shared" ref="D3:D66" si="0">C3*10^5</f>
        <v>2100000</v>
      </c>
      <c r="E3" s="10">
        <v>29</v>
      </c>
      <c r="F3" s="3">
        <f t="shared" ref="F3:F66" si="1">E3*2*10^3</f>
        <v>58000</v>
      </c>
    </row>
    <row r="4" spans="1:8" ht="15" x14ac:dyDescent="0.25">
      <c r="A4" s="17" t="s">
        <v>54</v>
      </c>
      <c r="B4" s="5" t="s">
        <v>18</v>
      </c>
      <c r="C4" s="6">
        <v>14</v>
      </c>
      <c r="D4" s="3">
        <f t="shared" si="0"/>
        <v>1400000</v>
      </c>
      <c r="E4" s="10">
        <v>25</v>
      </c>
      <c r="F4" s="3">
        <f t="shared" si="1"/>
        <v>50000</v>
      </c>
    </row>
    <row r="5" spans="1:8" ht="15" x14ac:dyDescent="0.25">
      <c r="A5" s="17" t="s">
        <v>55</v>
      </c>
      <c r="B5" s="5" t="s">
        <v>32</v>
      </c>
      <c r="C5" s="6">
        <v>21</v>
      </c>
      <c r="D5" s="3">
        <f t="shared" si="0"/>
        <v>2100000</v>
      </c>
      <c r="E5" s="10">
        <v>19</v>
      </c>
      <c r="F5" s="3">
        <f t="shared" si="1"/>
        <v>38000</v>
      </c>
    </row>
    <row r="6" spans="1:8" ht="15" x14ac:dyDescent="0.25">
      <c r="A6" s="17" t="s">
        <v>56</v>
      </c>
      <c r="B6" s="5" t="s">
        <v>16</v>
      </c>
      <c r="C6" s="6">
        <v>28</v>
      </c>
      <c r="D6" s="3">
        <f t="shared" si="0"/>
        <v>2800000</v>
      </c>
      <c r="E6" s="10">
        <v>37</v>
      </c>
      <c r="F6" s="3">
        <f t="shared" si="1"/>
        <v>74000</v>
      </c>
    </row>
    <row r="7" spans="1:8" ht="15" x14ac:dyDescent="0.25">
      <c r="A7" s="17" t="s">
        <v>57</v>
      </c>
      <c r="B7" s="5" t="s">
        <v>37</v>
      </c>
      <c r="C7" s="6">
        <v>17</v>
      </c>
      <c r="D7" s="3">
        <f t="shared" si="0"/>
        <v>1700000</v>
      </c>
      <c r="E7" s="10">
        <v>43</v>
      </c>
      <c r="F7" s="3">
        <f t="shared" si="1"/>
        <v>86000</v>
      </c>
    </row>
    <row r="8" spans="1:8" ht="15" x14ac:dyDescent="0.25">
      <c r="A8" s="17" t="s">
        <v>58</v>
      </c>
      <c r="B8" s="5" t="s">
        <v>13</v>
      </c>
      <c r="C8" s="6">
        <v>20</v>
      </c>
      <c r="D8" s="3">
        <f t="shared" si="0"/>
        <v>2000000</v>
      </c>
      <c r="E8" s="10">
        <v>25</v>
      </c>
      <c r="F8" s="3">
        <f t="shared" si="1"/>
        <v>50000</v>
      </c>
    </row>
    <row r="9" spans="1:8" ht="15" x14ac:dyDescent="0.25">
      <c r="A9" s="17" t="s">
        <v>59</v>
      </c>
      <c r="B9" s="5" t="s">
        <v>26</v>
      </c>
      <c r="C9" s="6">
        <v>22</v>
      </c>
      <c r="D9" s="3">
        <f t="shared" si="0"/>
        <v>2200000</v>
      </c>
      <c r="E9" s="10">
        <v>16</v>
      </c>
      <c r="F9" s="3">
        <f t="shared" si="1"/>
        <v>32000</v>
      </c>
    </row>
    <row r="10" spans="1:8" ht="15" x14ac:dyDescent="0.25">
      <c r="A10" s="17" t="s">
        <v>60</v>
      </c>
      <c r="B10" s="5" t="s">
        <v>38</v>
      </c>
      <c r="C10" s="6">
        <v>11</v>
      </c>
      <c r="D10" s="3">
        <f t="shared" si="0"/>
        <v>1100000</v>
      </c>
      <c r="E10" s="10">
        <v>27</v>
      </c>
      <c r="F10" s="3">
        <f t="shared" si="1"/>
        <v>54000</v>
      </c>
    </row>
    <row r="11" spans="1:8" ht="15" x14ac:dyDescent="0.25">
      <c r="A11" s="17" t="s">
        <v>61</v>
      </c>
      <c r="B11" s="5" t="s">
        <v>19</v>
      </c>
      <c r="C11" s="6">
        <v>16</v>
      </c>
      <c r="D11" s="3">
        <f t="shared" si="0"/>
        <v>1600000</v>
      </c>
      <c r="E11" s="10">
        <v>43</v>
      </c>
      <c r="F11" s="3">
        <f t="shared" si="1"/>
        <v>86000</v>
      </c>
    </row>
    <row r="12" spans="1:8" ht="15" x14ac:dyDescent="0.25">
      <c r="A12" s="17" t="s">
        <v>62</v>
      </c>
      <c r="B12" s="5" t="s">
        <v>11</v>
      </c>
      <c r="C12" s="6">
        <v>17</v>
      </c>
      <c r="D12" s="3">
        <f t="shared" si="0"/>
        <v>1700000</v>
      </c>
      <c r="E12" s="10">
        <v>29</v>
      </c>
      <c r="F12" s="3">
        <f t="shared" si="1"/>
        <v>58000</v>
      </c>
    </row>
    <row r="13" spans="1:8" ht="15" x14ac:dyDescent="0.25">
      <c r="A13" s="17" t="s">
        <v>63</v>
      </c>
      <c r="B13" s="5" t="s">
        <v>10</v>
      </c>
      <c r="C13" s="6">
        <v>18</v>
      </c>
      <c r="D13" s="3">
        <f t="shared" si="0"/>
        <v>1800000</v>
      </c>
      <c r="E13" s="10">
        <v>38</v>
      </c>
      <c r="F13" s="3">
        <f t="shared" si="1"/>
        <v>76000</v>
      </c>
    </row>
    <row r="14" spans="1:8" ht="15" x14ac:dyDescent="0.25">
      <c r="A14" s="17" t="s">
        <v>64</v>
      </c>
      <c r="B14" s="5" t="s">
        <v>39</v>
      </c>
      <c r="C14" s="4">
        <v>18.5</v>
      </c>
      <c r="D14" s="3">
        <f t="shared" si="0"/>
        <v>1850000</v>
      </c>
      <c r="E14" s="10">
        <v>19</v>
      </c>
      <c r="F14" s="3">
        <f t="shared" si="1"/>
        <v>38000</v>
      </c>
    </row>
    <row r="15" spans="1:8" ht="15" x14ac:dyDescent="0.25">
      <c r="A15" s="17" t="s">
        <v>65</v>
      </c>
      <c r="B15" s="5" t="s">
        <v>14</v>
      </c>
      <c r="C15" s="6">
        <v>18</v>
      </c>
      <c r="D15" s="3">
        <f t="shared" si="0"/>
        <v>1800000</v>
      </c>
      <c r="E15" s="10">
        <v>25</v>
      </c>
      <c r="F15" s="3">
        <f t="shared" si="1"/>
        <v>50000</v>
      </c>
    </row>
    <row r="16" spans="1:8" ht="15" x14ac:dyDescent="0.25">
      <c r="A16" s="17" t="s">
        <v>66</v>
      </c>
      <c r="B16" s="5" t="s">
        <v>39</v>
      </c>
      <c r="C16" s="6">
        <v>10</v>
      </c>
      <c r="D16" s="3">
        <f t="shared" si="0"/>
        <v>1000000</v>
      </c>
      <c r="E16" s="10">
        <v>30</v>
      </c>
      <c r="F16" s="3">
        <f t="shared" si="1"/>
        <v>60000</v>
      </c>
    </row>
    <row r="17" spans="1:6" ht="15" x14ac:dyDescent="0.25">
      <c r="A17" s="17" t="s">
        <v>67</v>
      </c>
      <c r="B17" s="5" t="s">
        <v>40</v>
      </c>
      <c r="C17" s="6">
        <v>10</v>
      </c>
      <c r="D17" s="3">
        <f t="shared" si="0"/>
        <v>1000000</v>
      </c>
      <c r="E17" s="10">
        <v>32</v>
      </c>
      <c r="F17" s="3">
        <f t="shared" si="1"/>
        <v>64000</v>
      </c>
    </row>
    <row r="18" spans="1:6" ht="15" x14ac:dyDescent="0.25">
      <c r="A18" s="17" t="s">
        <v>68</v>
      </c>
      <c r="B18" s="5" t="s">
        <v>24</v>
      </c>
      <c r="C18" s="6">
        <v>20</v>
      </c>
      <c r="D18" s="3">
        <f t="shared" si="0"/>
        <v>2000000</v>
      </c>
      <c r="E18" s="10">
        <v>27</v>
      </c>
      <c r="F18" s="3">
        <f t="shared" si="1"/>
        <v>54000</v>
      </c>
    </row>
    <row r="19" spans="1:6" ht="15" x14ac:dyDescent="0.25">
      <c r="A19" s="17" t="s">
        <v>69</v>
      </c>
      <c r="B19" s="5" t="s">
        <v>34</v>
      </c>
      <c r="C19" s="6">
        <v>16</v>
      </c>
      <c r="D19" s="3">
        <f t="shared" si="0"/>
        <v>1600000</v>
      </c>
      <c r="E19" s="10" t="s">
        <v>44</v>
      </c>
      <c r="F19" s="3" t="e">
        <f t="shared" si="1"/>
        <v>#VALUE!</v>
      </c>
    </row>
    <row r="20" spans="1:6" ht="15" x14ac:dyDescent="0.25">
      <c r="A20" s="17" t="s">
        <v>70</v>
      </c>
      <c r="B20" s="5" t="s">
        <v>37</v>
      </c>
      <c r="C20" s="6">
        <v>17</v>
      </c>
      <c r="D20" s="3">
        <f t="shared" si="0"/>
        <v>1700000</v>
      </c>
      <c r="E20" s="11">
        <v>59</v>
      </c>
      <c r="F20" s="3">
        <f t="shared" si="1"/>
        <v>118000</v>
      </c>
    </row>
    <row r="21" spans="1:6" ht="15" x14ac:dyDescent="0.25">
      <c r="A21" s="17" t="s">
        <v>71</v>
      </c>
      <c r="B21" s="5" t="s">
        <v>21</v>
      </c>
      <c r="C21" s="6">
        <v>17</v>
      </c>
      <c r="D21" s="3">
        <f t="shared" si="0"/>
        <v>1700000</v>
      </c>
      <c r="E21" s="11">
        <v>24</v>
      </c>
      <c r="F21" s="3">
        <f t="shared" si="1"/>
        <v>48000</v>
      </c>
    </row>
    <row r="22" spans="1:6" ht="15" x14ac:dyDescent="0.25">
      <c r="A22" s="17" t="s">
        <v>72</v>
      </c>
      <c r="B22" s="5" t="s">
        <v>32</v>
      </c>
      <c r="C22" s="6">
        <v>13</v>
      </c>
      <c r="D22" s="3">
        <f t="shared" si="0"/>
        <v>1300000</v>
      </c>
      <c r="E22" s="11">
        <v>17</v>
      </c>
      <c r="F22" s="3">
        <f t="shared" si="1"/>
        <v>34000</v>
      </c>
    </row>
    <row r="23" spans="1:6" ht="15" x14ac:dyDescent="0.25">
      <c r="A23" s="17" t="s">
        <v>73</v>
      </c>
      <c r="B23" s="5" t="s">
        <v>36</v>
      </c>
      <c r="C23" s="6">
        <v>14</v>
      </c>
      <c r="D23" s="3">
        <f t="shared" si="0"/>
        <v>1400000</v>
      </c>
      <c r="E23" s="11">
        <v>23</v>
      </c>
      <c r="F23" s="3">
        <f t="shared" si="1"/>
        <v>46000</v>
      </c>
    </row>
    <row r="24" spans="1:6" ht="15" x14ac:dyDescent="0.25">
      <c r="A24" s="17" t="s">
        <v>74</v>
      </c>
      <c r="B24" s="5" t="s">
        <v>25</v>
      </c>
      <c r="C24" s="6">
        <v>22</v>
      </c>
      <c r="D24" s="3">
        <f t="shared" si="0"/>
        <v>2200000</v>
      </c>
      <c r="E24" s="11">
        <v>27</v>
      </c>
      <c r="F24" s="3">
        <f t="shared" si="1"/>
        <v>54000</v>
      </c>
    </row>
    <row r="25" spans="1:6" ht="15" x14ac:dyDescent="0.25">
      <c r="A25" s="17" t="s">
        <v>75</v>
      </c>
      <c r="B25" s="5" t="s">
        <v>40</v>
      </c>
      <c r="C25" s="6">
        <v>19</v>
      </c>
      <c r="D25" s="3">
        <f t="shared" si="0"/>
        <v>1900000</v>
      </c>
      <c r="E25" s="11">
        <v>38</v>
      </c>
      <c r="F25" s="3">
        <f t="shared" si="1"/>
        <v>76000</v>
      </c>
    </row>
    <row r="26" spans="1:6" ht="15" x14ac:dyDescent="0.25">
      <c r="A26" s="17" t="s">
        <v>76</v>
      </c>
      <c r="B26" s="5" t="s">
        <v>11</v>
      </c>
      <c r="C26" s="6">
        <v>15</v>
      </c>
      <c r="D26" s="3">
        <f t="shared" si="0"/>
        <v>1500000</v>
      </c>
      <c r="E26" s="10">
        <v>16</v>
      </c>
      <c r="F26" s="3">
        <f t="shared" si="1"/>
        <v>32000</v>
      </c>
    </row>
    <row r="27" spans="1:6" ht="15" x14ac:dyDescent="0.25">
      <c r="A27" s="17" t="s">
        <v>77</v>
      </c>
      <c r="B27" s="5" t="s">
        <v>15</v>
      </c>
      <c r="C27" s="6">
        <v>14</v>
      </c>
      <c r="D27" s="3">
        <f t="shared" si="0"/>
        <v>1400000</v>
      </c>
      <c r="E27" s="10">
        <v>70</v>
      </c>
      <c r="F27" s="3">
        <f t="shared" si="1"/>
        <v>140000</v>
      </c>
    </row>
    <row r="28" spans="1:6" ht="15" x14ac:dyDescent="0.25">
      <c r="A28" s="17" t="s">
        <v>78</v>
      </c>
      <c r="B28" s="5" t="s">
        <v>29</v>
      </c>
      <c r="C28" s="6">
        <v>14</v>
      </c>
      <c r="D28" s="3">
        <f t="shared" si="0"/>
        <v>1400000</v>
      </c>
      <c r="E28" s="10">
        <v>27</v>
      </c>
      <c r="F28" s="3">
        <f t="shared" si="1"/>
        <v>54000</v>
      </c>
    </row>
    <row r="29" spans="1:6" ht="15" x14ac:dyDescent="0.25">
      <c r="A29" s="17" t="s">
        <v>79</v>
      </c>
      <c r="B29" s="5" t="s">
        <v>39</v>
      </c>
      <c r="C29" s="6">
        <v>13</v>
      </c>
      <c r="D29" s="3">
        <f t="shared" si="0"/>
        <v>1300000</v>
      </c>
      <c r="E29" s="10">
        <v>16</v>
      </c>
      <c r="F29" s="3">
        <f t="shared" si="1"/>
        <v>32000</v>
      </c>
    </row>
    <row r="30" spans="1:6" ht="15" x14ac:dyDescent="0.25">
      <c r="A30" s="17" t="s">
        <v>80</v>
      </c>
      <c r="B30" s="5" t="s">
        <v>25</v>
      </c>
      <c r="C30" s="6">
        <v>6</v>
      </c>
      <c r="D30" s="3">
        <f t="shared" si="0"/>
        <v>600000</v>
      </c>
      <c r="E30" s="10">
        <v>40</v>
      </c>
      <c r="F30" s="3">
        <f t="shared" si="1"/>
        <v>80000</v>
      </c>
    </row>
    <row r="31" spans="1:6" ht="15" x14ac:dyDescent="0.25">
      <c r="A31" s="17" t="s">
        <v>81</v>
      </c>
      <c r="B31" s="5" t="s">
        <v>33</v>
      </c>
      <c r="C31" s="6">
        <v>20</v>
      </c>
      <c r="D31" s="3">
        <f t="shared" si="0"/>
        <v>2000000</v>
      </c>
      <c r="E31" s="10">
        <v>37</v>
      </c>
      <c r="F31" s="3">
        <f t="shared" si="1"/>
        <v>74000</v>
      </c>
    </row>
    <row r="32" spans="1:6" ht="15" x14ac:dyDescent="0.25">
      <c r="A32" s="17" t="s">
        <v>82</v>
      </c>
      <c r="B32" s="5" t="s">
        <v>12</v>
      </c>
      <c r="C32" s="6">
        <v>41</v>
      </c>
      <c r="D32" s="3">
        <f t="shared" si="0"/>
        <v>4100000</v>
      </c>
      <c r="E32" s="10">
        <v>82</v>
      </c>
      <c r="F32" s="3">
        <f t="shared" si="1"/>
        <v>164000</v>
      </c>
    </row>
    <row r="33" spans="1:6" ht="15" x14ac:dyDescent="0.25">
      <c r="A33" s="17" t="s">
        <v>83</v>
      </c>
      <c r="B33" s="5" t="s">
        <v>17</v>
      </c>
      <c r="C33" s="6">
        <v>14</v>
      </c>
      <c r="D33" s="3">
        <f t="shared" si="0"/>
        <v>1400000</v>
      </c>
      <c r="E33" s="10">
        <v>7</v>
      </c>
      <c r="F33" s="3">
        <f t="shared" si="1"/>
        <v>14000</v>
      </c>
    </row>
    <row r="34" spans="1:6" ht="15" x14ac:dyDescent="0.25">
      <c r="A34" s="17" t="s">
        <v>84</v>
      </c>
      <c r="B34" s="5" t="s">
        <v>17</v>
      </c>
      <c r="C34" s="6">
        <v>10</v>
      </c>
      <c r="D34" s="3">
        <f t="shared" si="0"/>
        <v>1000000</v>
      </c>
      <c r="E34" s="10">
        <v>33</v>
      </c>
      <c r="F34" s="3">
        <f t="shared" si="1"/>
        <v>66000</v>
      </c>
    </row>
    <row r="35" spans="1:6" ht="15" x14ac:dyDescent="0.25">
      <c r="A35" s="17" t="s">
        <v>85</v>
      </c>
      <c r="B35" s="5" t="s">
        <v>9</v>
      </c>
      <c r="C35" s="6">
        <v>18</v>
      </c>
      <c r="D35" s="3">
        <f t="shared" si="0"/>
        <v>1800000</v>
      </c>
      <c r="E35" s="10">
        <v>40</v>
      </c>
      <c r="F35" s="3">
        <f t="shared" si="1"/>
        <v>80000</v>
      </c>
    </row>
    <row r="36" spans="1:6" ht="15" x14ac:dyDescent="0.25">
      <c r="A36" s="17" t="s">
        <v>86</v>
      </c>
      <c r="B36" s="5" t="s">
        <v>38</v>
      </c>
      <c r="C36" s="6">
        <v>12</v>
      </c>
      <c r="D36" s="3">
        <f t="shared" si="0"/>
        <v>1200000</v>
      </c>
      <c r="E36" s="10">
        <v>19</v>
      </c>
      <c r="F36" s="3">
        <f t="shared" si="1"/>
        <v>38000</v>
      </c>
    </row>
    <row r="37" spans="1:6" ht="15" x14ac:dyDescent="0.25">
      <c r="A37" s="17" t="s">
        <v>87</v>
      </c>
      <c r="B37" s="5" t="s">
        <v>27</v>
      </c>
      <c r="C37" s="6">
        <v>0</v>
      </c>
      <c r="D37" s="3">
        <f t="shared" si="0"/>
        <v>0</v>
      </c>
      <c r="E37" s="10">
        <v>0</v>
      </c>
      <c r="F37" s="3">
        <f t="shared" si="1"/>
        <v>0</v>
      </c>
    </row>
    <row r="38" spans="1:6" ht="15" x14ac:dyDescent="0.25">
      <c r="A38" s="17" t="s">
        <v>88</v>
      </c>
      <c r="B38" s="5" t="s">
        <v>26</v>
      </c>
      <c r="C38" s="4">
        <v>24</v>
      </c>
      <c r="D38" s="3">
        <f t="shared" si="0"/>
        <v>2400000</v>
      </c>
      <c r="E38" s="10">
        <v>15</v>
      </c>
      <c r="F38" s="3">
        <f t="shared" si="1"/>
        <v>30000</v>
      </c>
    </row>
    <row r="39" spans="1:6" ht="15" x14ac:dyDescent="0.25">
      <c r="A39" s="17" t="s">
        <v>89</v>
      </c>
      <c r="B39" s="5" t="s">
        <v>36</v>
      </c>
      <c r="C39" s="6">
        <v>12</v>
      </c>
      <c r="D39" s="3">
        <f t="shared" si="0"/>
        <v>1200000</v>
      </c>
      <c r="E39" s="10">
        <v>10</v>
      </c>
      <c r="F39" s="3">
        <f t="shared" si="1"/>
        <v>20000</v>
      </c>
    </row>
    <row r="40" spans="1:6" ht="15" x14ac:dyDescent="0.25">
      <c r="A40" s="17" t="s">
        <v>90</v>
      </c>
      <c r="B40" s="5" t="s">
        <v>38</v>
      </c>
      <c r="C40" s="6">
        <v>19</v>
      </c>
      <c r="D40" s="3">
        <f t="shared" si="0"/>
        <v>1900000</v>
      </c>
      <c r="E40" s="10">
        <v>35</v>
      </c>
      <c r="F40" s="3">
        <f t="shared" si="1"/>
        <v>70000</v>
      </c>
    </row>
    <row r="41" spans="1:6" ht="15" x14ac:dyDescent="0.25">
      <c r="A41" s="17" t="s">
        <v>91</v>
      </c>
      <c r="B41" s="7" t="s">
        <v>35</v>
      </c>
      <c r="C41" s="6">
        <v>15</v>
      </c>
      <c r="D41" s="3">
        <f t="shared" si="0"/>
        <v>1500000</v>
      </c>
      <c r="E41" s="10">
        <v>23</v>
      </c>
      <c r="F41" s="3">
        <f t="shared" si="1"/>
        <v>46000</v>
      </c>
    </row>
    <row r="42" spans="1:6" ht="15" x14ac:dyDescent="0.25">
      <c r="A42" s="17" t="s">
        <v>92</v>
      </c>
      <c r="B42" s="5" t="s">
        <v>21</v>
      </c>
      <c r="C42" s="6">
        <v>11</v>
      </c>
      <c r="D42" s="3">
        <f t="shared" si="0"/>
        <v>1100000</v>
      </c>
      <c r="E42" s="10">
        <v>18</v>
      </c>
      <c r="F42" s="3">
        <f t="shared" si="1"/>
        <v>36000</v>
      </c>
    </row>
    <row r="43" spans="1:6" ht="15" x14ac:dyDescent="0.25">
      <c r="A43" s="17" t="s">
        <v>93</v>
      </c>
      <c r="B43" s="5" t="s">
        <v>34</v>
      </c>
      <c r="C43" s="6">
        <v>10</v>
      </c>
      <c r="D43" s="3">
        <f t="shared" si="0"/>
        <v>1000000</v>
      </c>
      <c r="E43" s="10" t="s">
        <v>44</v>
      </c>
      <c r="F43" s="3" t="e">
        <f t="shared" si="1"/>
        <v>#VALUE!</v>
      </c>
    </row>
    <row r="44" spans="1:6" ht="15" x14ac:dyDescent="0.25">
      <c r="A44" s="17" t="s">
        <v>94</v>
      </c>
      <c r="B44" s="5" t="s">
        <v>18</v>
      </c>
      <c r="C44" s="4">
        <v>13</v>
      </c>
      <c r="D44" s="3">
        <f t="shared" si="0"/>
        <v>1300000</v>
      </c>
      <c r="E44" s="11">
        <v>35</v>
      </c>
      <c r="F44" s="3">
        <f t="shared" si="1"/>
        <v>70000</v>
      </c>
    </row>
    <row r="45" spans="1:6" ht="15" x14ac:dyDescent="0.25">
      <c r="A45" s="17" t="s">
        <v>95</v>
      </c>
      <c r="B45" s="5" t="s">
        <v>37</v>
      </c>
      <c r="C45" s="4">
        <v>11</v>
      </c>
      <c r="D45" s="3">
        <f t="shared" si="0"/>
        <v>1100000</v>
      </c>
      <c r="E45" s="11">
        <v>41</v>
      </c>
      <c r="F45" s="3">
        <f t="shared" si="1"/>
        <v>82000</v>
      </c>
    </row>
    <row r="46" spans="1:6" ht="15" x14ac:dyDescent="0.25">
      <c r="A46" s="17" t="s">
        <v>96</v>
      </c>
      <c r="B46" s="5" t="s">
        <v>28</v>
      </c>
      <c r="C46" s="4">
        <v>16</v>
      </c>
      <c r="D46" s="3">
        <f t="shared" si="0"/>
        <v>1600000</v>
      </c>
      <c r="E46" s="11">
        <v>40</v>
      </c>
      <c r="F46" s="3">
        <f t="shared" si="1"/>
        <v>80000</v>
      </c>
    </row>
    <row r="47" spans="1:6" ht="15" x14ac:dyDescent="0.25">
      <c r="A47" s="17" t="s">
        <v>97</v>
      </c>
      <c r="B47" s="7" t="s">
        <v>35</v>
      </c>
      <c r="C47" s="4">
        <v>15</v>
      </c>
      <c r="D47" s="3">
        <f t="shared" si="0"/>
        <v>1500000</v>
      </c>
      <c r="E47" s="11">
        <v>24</v>
      </c>
      <c r="F47" s="3">
        <f t="shared" si="1"/>
        <v>48000</v>
      </c>
    </row>
    <row r="48" spans="1:6" ht="15" x14ac:dyDescent="0.25">
      <c r="A48" s="17" t="s">
        <v>98</v>
      </c>
      <c r="B48" s="5" t="s">
        <v>10</v>
      </c>
      <c r="C48" s="4">
        <v>13</v>
      </c>
      <c r="D48" s="3">
        <f t="shared" si="0"/>
        <v>1300000</v>
      </c>
      <c r="E48" s="11">
        <v>50</v>
      </c>
      <c r="F48" s="3">
        <f t="shared" si="1"/>
        <v>100000</v>
      </c>
    </row>
    <row r="49" spans="1:6" ht="15" x14ac:dyDescent="0.25">
      <c r="A49" s="17" t="s">
        <v>99</v>
      </c>
      <c r="B49" s="5" t="s">
        <v>36</v>
      </c>
      <c r="C49" s="4">
        <v>15</v>
      </c>
      <c r="D49" s="3">
        <f t="shared" si="0"/>
        <v>1500000</v>
      </c>
      <c r="E49" s="11">
        <v>18</v>
      </c>
      <c r="F49" s="3">
        <f t="shared" si="1"/>
        <v>36000</v>
      </c>
    </row>
    <row r="50" spans="1:6" ht="15" x14ac:dyDescent="0.25">
      <c r="A50" s="17" t="s">
        <v>100</v>
      </c>
      <c r="B50" s="5" t="s">
        <v>27</v>
      </c>
      <c r="C50" s="6">
        <v>0</v>
      </c>
      <c r="D50" s="3">
        <f t="shared" si="0"/>
        <v>0</v>
      </c>
      <c r="E50" s="10">
        <v>0</v>
      </c>
      <c r="F50" s="3">
        <f t="shared" si="1"/>
        <v>0</v>
      </c>
    </row>
    <row r="51" spans="1:6" ht="15" x14ac:dyDescent="0.25">
      <c r="A51" s="17" t="s">
        <v>101</v>
      </c>
      <c r="B51" s="5" t="s">
        <v>33</v>
      </c>
      <c r="C51" s="6">
        <v>13</v>
      </c>
      <c r="D51" s="3">
        <f t="shared" si="0"/>
        <v>1300000</v>
      </c>
      <c r="E51" s="10">
        <v>18</v>
      </c>
      <c r="F51" s="3">
        <f t="shared" si="1"/>
        <v>36000</v>
      </c>
    </row>
    <row r="52" spans="1:6" ht="15" x14ac:dyDescent="0.25">
      <c r="A52" s="17" t="s">
        <v>102</v>
      </c>
      <c r="B52" s="5" t="s">
        <v>30</v>
      </c>
      <c r="C52" s="6">
        <v>16</v>
      </c>
      <c r="D52" s="3">
        <f t="shared" si="0"/>
        <v>1600000</v>
      </c>
      <c r="E52" s="10">
        <v>37</v>
      </c>
      <c r="F52" s="3">
        <f t="shared" si="1"/>
        <v>74000</v>
      </c>
    </row>
    <row r="53" spans="1:6" ht="15" x14ac:dyDescent="0.25">
      <c r="A53" s="17" t="s">
        <v>103</v>
      </c>
      <c r="B53" s="7" t="s">
        <v>35</v>
      </c>
      <c r="C53" s="6">
        <v>17</v>
      </c>
      <c r="D53" s="3">
        <f t="shared" si="0"/>
        <v>1700000</v>
      </c>
      <c r="E53" s="10">
        <v>36</v>
      </c>
      <c r="F53" s="3">
        <f t="shared" si="1"/>
        <v>72000</v>
      </c>
    </row>
    <row r="54" spans="1:6" ht="15" x14ac:dyDescent="0.25">
      <c r="A54" s="17" t="s">
        <v>104</v>
      </c>
      <c r="B54" s="5" t="s">
        <v>34</v>
      </c>
      <c r="C54" s="6">
        <v>15</v>
      </c>
      <c r="D54" s="3">
        <f t="shared" si="0"/>
        <v>1500000</v>
      </c>
      <c r="E54" s="10" t="s">
        <v>44</v>
      </c>
      <c r="F54" s="3" t="e">
        <f t="shared" si="1"/>
        <v>#VALUE!</v>
      </c>
    </row>
    <row r="55" spans="1:6" ht="15" x14ac:dyDescent="0.25">
      <c r="A55" s="17" t="s">
        <v>105</v>
      </c>
      <c r="B55" s="5" t="s">
        <v>33</v>
      </c>
      <c r="C55" s="6">
        <v>17</v>
      </c>
      <c r="D55" s="3">
        <f t="shared" si="0"/>
        <v>1700000</v>
      </c>
      <c r="E55" s="10">
        <v>25</v>
      </c>
      <c r="F55" s="3">
        <f t="shared" si="1"/>
        <v>50000</v>
      </c>
    </row>
    <row r="56" spans="1:6" ht="15" x14ac:dyDescent="0.25">
      <c r="A56" s="17" t="s">
        <v>106</v>
      </c>
      <c r="B56" s="5" t="s">
        <v>16</v>
      </c>
      <c r="C56" s="6">
        <v>16</v>
      </c>
      <c r="D56" s="3">
        <f t="shared" si="0"/>
        <v>1600000</v>
      </c>
      <c r="E56" s="10">
        <v>21</v>
      </c>
      <c r="F56" s="3">
        <f t="shared" si="1"/>
        <v>42000</v>
      </c>
    </row>
    <row r="57" spans="1:6" ht="15" x14ac:dyDescent="0.25">
      <c r="A57" s="17" t="s">
        <v>107</v>
      </c>
      <c r="B57" s="5" t="s">
        <v>20</v>
      </c>
      <c r="C57" s="6">
        <v>17</v>
      </c>
      <c r="D57" s="3">
        <f t="shared" si="0"/>
        <v>1700000</v>
      </c>
      <c r="E57" s="10">
        <v>22</v>
      </c>
      <c r="F57" s="3">
        <f t="shared" si="1"/>
        <v>44000</v>
      </c>
    </row>
    <row r="58" spans="1:6" ht="15" x14ac:dyDescent="0.25">
      <c r="A58" s="17" t="s">
        <v>108</v>
      </c>
      <c r="B58" s="5" t="s">
        <v>28</v>
      </c>
      <c r="C58" s="6">
        <v>12</v>
      </c>
      <c r="D58" s="3">
        <f t="shared" si="0"/>
        <v>1200000</v>
      </c>
      <c r="E58" s="10">
        <v>34</v>
      </c>
      <c r="F58" s="3">
        <f t="shared" si="1"/>
        <v>68000</v>
      </c>
    </row>
    <row r="59" spans="1:6" ht="15" x14ac:dyDescent="0.25">
      <c r="A59" s="17" t="s">
        <v>109</v>
      </c>
      <c r="B59" s="5" t="s">
        <v>32</v>
      </c>
      <c r="C59" s="6">
        <v>19</v>
      </c>
      <c r="D59" s="3">
        <f t="shared" si="0"/>
        <v>1900000</v>
      </c>
      <c r="E59" s="10">
        <v>38</v>
      </c>
      <c r="F59" s="3">
        <f t="shared" si="1"/>
        <v>76000</v>
      </c>
    </row>
    <row r="60" spans="1:6" ht="15" x14ac:dyDescent="0.25">
      <c r="A60" s="17" t="s">
        <v>110</v>
      </c>
      <c r="B60" s="5" t="s">
        <v>13</v>
      </c>
      <c r="C60" s="6">
        <v>16</v>
      </c>
      <c r="D60" s="3">
        <f t="shared" si="0"/>
        <v>1600000</v>
      </c>
      <c r="E60" s="10">
        <v>39</v>
      </c>
      <c r="F60" s="3">
        <f t="shared" si="1"/>
        <v>78000</v>
      </c>
    </row>
    <row r="61" spans="1:6" ht="15" x14ac:dyDescent="0.25">
      <c r="A61" s="17" t="s">
        <v>111</v>
      </c>
      <c r="B61" s="7" t="s">
        <v>31</v>
      </c>
      <c r="C61" s="6">
        <v>24</v>
      </c>
      <c r="D61" s="3">
        <f t="shared" si="0"/>
        <v>2400000</v>
      </c>
      <c r="E61" s="10">
        <v>8</v>
      </c>
      <c r="F61" s="3">
        <f t="shared" si="1"/>
        <v>16000</v>
      </c>
    </row>
    <row r="62" spans="1:6" ht="15" x14ac:dyDescent="0.25">
      <c r="A62" s="17" t="s">
        <v>112</v>
      </c>
      <c r="B62" s="5" t="s">
        <v>24</v>
      </c>
      <c r="C62" s="4">
        <v>36</v>
      </c>
      <c r="D62" s="3">
        <f t="shared" si="0"/>
        <v>3600000</v>
      </c>
      <c r="E62" s="10">
        <v>14</v>
      </c>
      <c r="F62" s="3">
        <f t="shared" si="1"/>
        <v>28000</v>
      </c>
    </row>
    <row r="63" spans="1:6" ht="15" x14ac:dyDescent="0.25">
      <c r="A63" s="17" t="s">
        <v>113</v>
      </c>
      <c r="B63" s="5" t="s">
        <v>30</v>
      </c>
      <c r="C63" s="6">
        <v>20</v>
      </c>
      <c r="D63" s="3">
        <f t="shared" si="0"/>
        <v>2000000</v>
      </c>
      <c r="E63" s="10">
        <v>20</v>
      </c>
      <c r="F63" s="3">
        <f t="shared" si="1"/>
        <v>40000</v>
      </c>
    </row>
    <row r="64" spans="1:6" ht="15" x14ac:dyDescent="0.25">
      <c r="A64" s="17" t="s">
        <v>114</v>
      </c>
      <c r="B64" s="5" t="s">
        <v>22</v>
      </c>
      <c r="C64" s="6">
        <v>12</v>
      </c>
      <c r="D64" s="3">
        <f t="shared" si="0"/>
        <v>1200000</v>
      </c>
      <c r="E64" s="10">
        <v>13</v>
      </c>
      <c r="F64" s="3">
        <f t="shared" si="1"/>
        <v>26000</v>
      </c>
    </row>
    <row r="65" spans="1:6" ht="15" x14ac:dyDescent="0.25">
      <c r="A65" s="17" t="s">
        <v>115</v>
      </c>
      <c r="B65" s="5" t="s">
        <v>29</v>
      </c>
      <c r="C65" s="6">
        <v>17</v>
      </c>
      <c r="D65" s="3">
        <f t="shared" si="0"/>
        <v>1700000</v>
      </c>
      <c r="E65" s="10">
        <v>32</v>
      </c>
      <c r="F65" s="3">
        <f t="shared" si="1"/>
        <v>64000</v>
      </c>
    </row>
    <row r="66" spans="1:6" ht="15" x14ac:dyDescent="0.25">
      <c r="A66" s="17" t="s">
        <v>116</v>
      </c>
      <c r="B66" s="5" t="s">
        <v>23</v>
      </c>
      <c r="C66" s="6">
        <v>9</v>
      </c>
      <c r="D66" s="3">
        <f t="shared" si="0"/>
        <v>900000</v>
      </c>
      <c r="E66" s="10">
        <v>20</v>
      </c>
      <c r="F66" s="3">
        <f t="shared" si="1"/>
        <v>40000</v>
      </c>
    </row>
    <row r="67" spans="1:6" ht="15" x14ac:dyDescent="0.25">
      <c r="A67" s="17" t="s">
        <v>117</v>
      </c>
      <c r="B67" s="5" t="s">
        <v>23</v>
      </c>
      <c r="C67" s="6">
        <v>5</v>
      </c>
      <c r="D67" s="3">
        <f t="shared" ref="D67:D97" si="2">C67*10^5</f>
        <v>500000</v>
      </c>
      <c r="E67" s="10">
        <v>26</v>
      </c>
      <c r="F67" s="3">
        <f t="shared" ref="F67:F97" si="3">E67*2*10^3</f>
        <v>52000</v>
      </c>
    </row>
    <row r="68" spans="1:6" ht="15" x14ac:dyDescent="0.25">
      <c r="A68" s="17" t="s">
        <v>118</v>
      </c>
      <c r="B68" s="5" t="s">
        <v>22</v>
      </c>
      <c r="C68" s="4">
        <v>15</v>
      </c>
      <c r="D68" s="3">
        <f t="shared" si="2"/>
        <v>1500000</v>
      </c>
      <c r="E68" s="11">
        <v>33</v>
      </c>
      <c r="F68" s="3">
        <f t="shared" si="3"/>
        <v>66000</v>
      </c>
    </row>
    <row r="69" spans="1:6" ht="15" x14ac:dyDescent="0.25">
      <c r="A69" s="17" t="s">
        <v>119</v>
      </c>
      <c r="B69" s="5" t="s">
        <v>20</v>
      </c>
      <c r="C69" s="4">
        <v>18</v>
      </c>
      <c r="D69" s="3">
        <f t="shared" si="2"/>
        <v>1800000</v>
      </c>
      <c r="E69" s="11">
        <v>21</v>
      </c>
      <c r="F69" s="3">
        <f t="shared" si="3"/>
        <v>42000</v>
      </c>
    </row>
    <row r="70" spans="1:6" ht="15" x14ac:dyDescent="0.25">
      <c r="A70" s="17" t="s">
        <v>120</v>
      </c>
      <c r="B70" s="5" t="s">
        <v>28</v>
      </c>
      <c r="C70" s="4">
        <v>14</v>
      </c>
      <c r="D70" s="3">
        <f t="shared" si="2"/>
        <v>1400000</v>
      </c>
      <c r="E70" s="11">
        <v>23</v>
      </c>
      <c r="F70" s="3">
        <f t="shared" si="3"/>
        <v>46000</v>
      </c>
    </row>
    <row r="71" spans="1:6" ht="15" x14ac:dyDescent="0.25">
      <c r="A71" s="17" t="s">
        <v>121</v>
      </c>
      <c r="B71" s="5" t="s">
        <v>19</v>
      </c>
      <c r="C71" s="4">
        <v>19.5</v>
      </c>
      <c r="D71" s="3">
        <f t="shared" si="2"/>
        <v>1950000</v>
      </c>
      <c r="E71" s="11">
        <v>28</v>
      </c>
      <c r="F71" s="3">
        <f t="shared" si="3"/>
        <v>56000</v>
      </c>
    </row>
    <row r="72" spans="1:6" ht="15" x14ac:dyDescent="0.25">
      <c r="A72" s="17" t="s">
        <v>122</v>
      </c>
      <c r="B72" s="5" t="s">
        <v>27</v>
      </c>
      <c r="C72" s="4">
        <v>0</v>
      </c>
      <c r="D72" s="3">
        <f t="shared" si="2"/>
        <v>0</v>
      </c>
      <c r="E72" s="11">
        <v>0</v>
      </c>
      <c r="F72" s="3">
        <f t="shared" si="3"/>
        <v>0</v>
      </c>
    </row>
    <row r="73" spans="1:6" ht="15" x14ac:dyDescent="0.25">
      <c r="A73" s="17" t="s">
        <v>123</v>
      </c>
      <c r="B73" s="5" t="s">
        <v>26</v>
      </c>
      <c r="C73" s="4">
        <v>27</v>
      </c>
      <c r="D73" s="3">
        <f t="shared" si="2"/>
        <v>2700000</v>
      </c>
      <c r="E73" s="11">
        <v>12</v>
      </c>
      <c r="F73" s="3">
        <f t="shared" si="3"/>
        <v>24000</v>
      </c>
    </row>
    <row r="74" spans="1:6" ht="15" x14ac:dyDescent="0.25">
      <c r="A74" s="17" t="s">
        <v>124</v>
      </c>
      <c r="B74" s="5" t="s">
        <v>25</v>
      </c>
      <c r="C74" s="6">
        <v>26</v>
      </c>
      <c r="D74" s="3">
        <f t="shared" si="2"/>
        <v>2600000</v>
      </c>
      <c r="E74" s="10">
        <v>35</v>
      </c>
      <c r="F74" s="3">
        <f t="shared" si="3"/>
        <v>70000</v>
      </c>
    </row>
    <row r="75" spans="1:6" ht="15" x14ac:dyDescent="0.25">
      <c r="A75" s="17" t="s">
        <v>125</v>
      </c>
      <c r="B75" s="5" t="s">
        <v>24</v>
      </c>
      <c r="C75" s="6">
        <v>12</v>
      </c>
      <c r="D75" s="3">
        <f t="shared" si="2"/>
        <v>1200000</v>
      </c>
      <c r="E75" s="10">
        <v>28</v>
      </c>
      <c r="F75" s="3">
        <f t="shared" si="3"/>
        <v>56000</v>
      </c>
    </row>
    <row r="76" spans="1:6" ht="15" x14ac:dyDescent="0.25">
      <c r="A76" s="17" t="s">
        <v>126</v>
      </c>
      <c r="B76" s="5" t="s">
        <v>14</v>
      </c>
      <c r="C76" s="6">
        <v>13</v>
      </c>
      <c r="D76" s="3">
        <f t="shared" si="2"/>
        <v>1300000</v>
      </c>
      <c r="E76" s="10">
        <v>50</v>
      </c>
      <c r="F76" s="3">
        <f t="shared" si="3"/>
        <v>100000</v>
      </c>
    </row>
    <row r="77" spans="1:6" ht="15" x14ac:dyDescent="0.25">
      <c r="A77" s="17" t="s">
        <v>127</v>
      </c>
      <c r="B77" s="5" t="s">
        <v>15</v>
      </c>
      <c r="C77" s="6">
        <v>15</v>
      </c>
      <c r="D77" s="3">
        <f t="shared" si="2"/>
        <v>1500000</v>
      </c>
      <c r="E77" s="10">
        <v>81</v>
      </c>
      <c r="F77" s="3">
        <f t="shared" si="3"/>
        <v>162000</v>
      </c>
    </row>
    <row r="78" spans="1:6" ht="15" x14ac:dyDescent="0.25">
      <c r="A78" s="17" t="s">
        <v>128</v>
      </c>
      <c r="B78" s="5" t="s">
        <v>23</v>
      </c>
      <c r="C78" s="6">
        <v>18</v>
      </c>
      <c r="D78" s="3">
        <f t="shared" si="2"/>
        <v>1800000</v>
      </c>
      <c r="E78" s="10">
        <v>19</v>
      </c>
      <c r="F78" s="3">
        <f t="shared" si="3"/>
        <v>38000</v>
      </c>
    </row>
    <row r="79" spans="1:6" ht="15" x14ac:dyDescent="0.25">
      <c r="A79" s="17" t="s">
        <v>129</v>
      </c>
      <c r="B79" s="5" t="s">
        <v>22</v>
      </c>
      <c r="C79" s="6">
        <v>12</v>
      </c>
      <c r="D79" s="3">
        <f t="shared" si="2"/>
        <v>1200000</v>
      </c>
      <c r="E79" s="10">
        <v>34</v>
      </c>
      <c r="F79" s="3">
        <f t="shared" si="3"/>
        <v>68000</v>
      </c>
    </row>
    <row r="80" spans="1:6" ht="15" x14ac:dyDescent="0.25">
      <c r="A80" s="17" t="s">
        <v>130</v>
      </c>
      <c r="B80" s="5" t="s">
        <v>21</v>
      </c>
      <c r="C80" s="6">
        <v>16</v>
      </c>
      <c r="D80" s="3">
        <f t="shared" si="2"/>
        <v>1600000</v>
      </c>
      <c r="E80" s="10">
        <v>21</v>
      </c>
      <c r="F80" s="3">
        <f t="shared" si="3"/>
        <v>42000</v>
      </c>
    </row>
    <row r="81" spans="1:6" ht="15" x14ac:dyDescent="0.25">
      <c r="A81" s="17" t="s">
        <v>131</v>
      </c>
      <c r="B81" s="5" t="s">
        <v>20</v>
      </c>
      <c r="C81" s="6">
        <v>12</v>
      </c>
      <c r="D81" s="3">
        <f t="shared" si="2"/>
        <v>1200000</v>
      </c>
      <c r="E81" s="10">
        <v>33</v>
      </c>
      <c r="F81" s="3">
        <f t="shared" si="3"/>
        <v>66000</v>
      </c>
    </row>
    <row r="82" spans="1:6" ht="15" x14ac:dyDescent="0.25">
      <c r="A82" s="17" t="s">
        <v>132</v>
      </c>
      <c r="B82" s="5" t="s">
        <v>19</v>
      </c>
      <c r="C82" s="6">
        <v>16</v>
      </c>
      <c r="D82" s="3">
        <f t="shared" si="2"/>
        <v>1600000</v>
      </c>
      <c r="E82" s="10">
        <v>26</v>
      </c>
      <c r="F82" s="3">
        <f t="shared" si="3"/>
        <v>52000</v>
      </c>
    </row>
    <row r="83" spans="1:6" ht="15" x14ac:dyDescent="0.25">
      <c r="A83" s="17" t="s">
        <v>133</v>
      </c>
      <c r="B83" s="5" t="s">
        <v>12</v>
      </c>
      <c r="C83" s="6">
        <v>46</v>
      </c>
      <c r="D83" s="3">
        <f t="shared" si="2"/>
        <v>4600000</v>
      </c>
      <c r="E83" s="11">
        <v>0</v>
      </c>
      <c r="F83" s="3">
        <f t="shared" si="3"/>
        <v>0</v>
      </c>
    </row>
    <row r="84" spans="1:6" ht="15" x14ac:dyDescent="0.25">
      <c r="A84" s="17" t="s">
        <v>134</v>
      </c>
      <c r="B84" s="5" t="s">
        <v>18</v>
      </c>
      <c r="C84" s="6">
        <v>23</v>
      </c>
      <c r="D84" s="3">
        <f t="shared" si="2"/>
        <v>2300000</v>
      </c>
      <c r="E84" s="11">
        <v>0</v>
      </c>
      <c r="F84" s="3">
        <f t="shared" si="3"/>
        <v>0</v>
      </c>
    </row>
    <row r="85" spans="1:6" ht="15" x14ac:dyDescent="0.25">
      <c r="A85" s="17" t="s">
        <v>135</v>
      </c>
      <c r="B85" s="5" t="s">
        <v>17</v>
      </c>
      <c r="C85" s="6">
        <v>25</v>
      </c>
      <c r="D85" s="3">
        <f t="shared" si="2"/>
        <v>2500000</v>
      </c>
      <c r="E85" s="11">
        <v>1</v>
      </c>
      <c r="F85" s="3">
        <f t="shared" si="3"/>
        <v>2000</v>
      </c>
    </row>
    <row r="86" spans="1:6" ht="15" x14ac:dyDescent="0.25">
      <c r="A86" s="17" t="s">
        <v>136</v>
      </c>
      <c r="B86" s="5" t="s">
        <v>16</v>
      </c>
      <c r="C86" s="4">
        <v>17.5</v>
      </c>
      <c r="D86" s="3">
        <f t="shared" si="2"/>
        <v>1750000</v>
      </c>
      <c r="E86" s="10">
        <v>16</v>
      </c>
      <c r="F86" s="3">
        <f t="shared" si="3"/>
        <v>32000</v>
      </c>
    </row>
    <row r="87" spans="1:6" ht="15" x14ac:dyDescent="0.25">
      <c r="A87" s="17" t="s">
        <v>137</v>
      </c>
      <c r="B87" s="5" t="s">
        <v>15</v>
      </c>
      <c r="C87" s="6">
        <v>20</v>
      </c>
      <c r="D87" s="3">
        <f t="shared" si="2"/>
        <v>2000000</v>
      </c>
      <c r="E87" s="10">
        <v>89</v>
      </c>
      <c r="F87" s="3">
        <f t="shared" si="3"/>
        <v>178000</v>
      </c>
    </row>
    <row r="88" spans="1:6" ht="15" x14ac:dyDescent="0.25">
      <c r="A88" s="17" t="s">
        <v>138</v>
      </c>
      <c r="B88" s="5" t="s">
        <v>14</v>
      </c>
      <c r="C88" s="6">
        <v>12</v>
      </c>
      <c r="D88" s="3">
        <f t="shared" si="2"/>
        <v>1200000</v>
      </c>
      <c r="E88" s="10">
        <v>10</v>
      </c>
      <c r="F88" s="3">
        <f t="shared" si="3"/>
        <v>20000</v>
      </c>
    </row>
    <row r="89" spans="1:6" ht="15" x14ac:dyDescent="0.25">
      <c r="A89" s="17" t="s">
        <v>139</v>
      </c>
      <c r="B89" s="5" t="s">
        <v>13</v>
      </c>
      <c r="C89" s="6">
        <v>16</v>
      </c>
      <c r="D89" s="3">
        <f t="shared" si="2"/>
        <v>1600000</v>
      </c>
      <c r="E89" s="10">
        <v>8</v>
      </c>
      <c r="F89" s="3">
        <f t="shared" si="3"/>
        <v>16000</v>
      </c>
    </row>
    <row r="90" spans="1:6" ht="15" x14ac:dyDescent="0.25">
      <c r="A90" s="17" t="s">
        <v>140</v>
      </c>
      <c r="B90" s="5" t="s">
        <v>12</v>
      </c>
      <c r="C90" s="6">
        <v>53</v>
      </c>
      <c r="D90" s="3">
        <f t="shared" si="2"/>
        <v>5300000</v>
      </c>
      <c r="E90" s="10">
        <v>53</v>
      </c>
      <c r="F90" s="3">
        <f t="shared" si="3"/>
        <v>106000</v>
      </c>
    </row>
    <row r="91" spans="1:6" ht="15" x14ac:dyDescent="0.25">
      <c r="A91" s="17" t="s">
        <v>141</v>
      </c>
      <c r="B91" s="5" t="s">
        <v>11</v>
      </c>
      <c r="C91" s="6">
        <v>11</v>
      </c>
      <c r="D91" s="3">
        <f t="shared" si="2"/>
        <v>1100000</v>
      </c>
      <c r="E91" s="10">
        <v>11</v>
      </c>
      <c r="F91" s="3">
        <f t="shared" si="3"/>
        <v>22000</v>
      </c>
    </row>
    <row r="92" spans="1:6" ht="15" x14ac:dyDescent="0.25">
      <c r="A92" s="17" t="s">
        <v>142</v>
      </c>
      <c r="B92" s="5" t="s">
        <v>9</v>
      </c>
      <c r="C92" s="4">
        <v>17</v>
      </c>
      <c r="D92" s="3">
        <f t="shared" si="2"/>
        <v>1700000</v>
      </c>
      <c r="E92" s="11">
        <v>19</v>
      </c>
      <c r="F92" s="3">
        <f t="shared" si="3"/>
        <v>38000</v>
      </c>
    </row>
    <row r="93" spans="1:6" ht="15" x14ac:dyDescent="0.25">
      <c r="A93" s="17" t="s">
        <v>143</v>
      </c>
      <c r="B93" s="5" t="s">
        <v>10</v>
      </c>
      <c r="C93" s="4">
        <v>25</v>
      </c>
      <c r="D93" s="3">
        <f t="shared" si="2"/>
        <v>2500000</v>
      </c>
      <c r="E93" s="11">
        <v>22</v>
      </c>
      <c r="F93" s="3">
        <f t="shared" si="3"/>
        <v>44000</v>
      </c>
    </row>
    <row r="94" spans="1:6" ht="15" x14ac:dyDescent="0.25">
      <c r="A94" s="17" t="s">
        <v>144</v>
      </c>
      <c r="B94" s="5" t="s">
        <v>9</v>
      </c>
      <c r="C94" s="4">
        <v>21</v>
      </c>
      <c r="D94" s="3">
        <f t="shared" si="2"/>
        <v>2100000</v>
      </c>
      <c r="E94" s="11">
        <v>6</v>
      </c>
      <c r="F94" s="3">
        <f t="shared" si="3"/>
        <v>12000</v>
      </c>
    </row>
    <row r="95" spans="1:6" ht="15" x14ac:dyDescent="0.25">
      <c r="A95" s="17" t="s">
        <v>145</v>
      </c>
      <c r="B95" s="5" t="s">
        <v>8</v>
      </c>
      <c r="C95" s="4">
        <v>0</v>
      </c>
      <c r="D95" s="3">
        <f t="shared" si="2"/>
        <v>0</v>
      </c>
      <c r="E95" s="11">
        <v>0</v>
      </c>
      <c r="F95" s="3">
        <f t="shared" si="3"/>
        <v>0</v>
      </c>
    </row>
    <row r="96" spans="1:6" ht="15" x14ac:dyDescent="0.25">
      <c r="A96" s="17" t="s">
        <v>146</v>
      </c>
      <c r="B96" s="5" t="s">
        <v>8</v>
      </c>
      <c r="C96" s="4">
        <v>0</v>
      </c>
      <c r="D96" s="3">
        <f t="shared" si="2"/>
        <v>0</v>
      </c>
      <c r="E96" s="11">
        <v>0</v>
      </c>
      <c r="F96" s="3">
        <f t="shared" si="3"/>
        <v>0</v>
      </c>
    </row>
    <row r="97" spans="1:6" ht="15" x14ac:dyDescent="0.25">
      <c r="A97" s="17" t="s">
        <v>147</v>
      </c>
      <c r="B97" s="5" t="s">
        <v>8</v>
      </c>
      <c r="C97" s="4">
        <v>0</v>
      </c>
      <c r="D97" s="3">
        <f t="shared" si="2"/>
        <v>0</v>
      </c>
      <c r="E97" s="11">
        <v>0</v>
      </c>
      <c r="F97" s="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Plate_C_pre-infection_trial_2</vt:lpstr>
      <vt:lpstr>Plate_C_post-infection_trial_2</vt:lpstr>
      <vt:lpstr>PLate_C_all_trial_2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Ashleigh Hayes</cp:lastModifiedBy>
  <dcterms:created xsi:type="dcterms:W3CDTF">2019-12-19T00:36:08Z</dcterms:created>
  <dcterms:modified xsi:type="dcterms:W3CDTF">2020-01-02T01:56:22Z</dcterms:modified>
</cp:coreProperties>
</file>