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Área de Trabalho\Coding and Programing\Algoritmo Genetico\LogP_Koch\"/>
    </mc:Choice>
  </mc:AlternateContent>
  <xr:revisionPtr revIDLastSave="0" documentId="13_ncr:1_{622767D6-2E0B-4F43-BB15-FCB32FBB191E}" xr6:coauthVersionLast="47" xr6:coauthVersionMax="47" xr10:uidLastSave="{00000000-0000-0000-0000-000000000000}"/>
  <bookViews>
    <workbookView xWindow="-108" yWindow="-108" windowWidth="23256" windowHeight="12720" xr2:uid="{03494279-9B58-4B46-990A-E24195CBA30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W4" i="1"/>
  <c r="Q6" i="1" s="1"/>
  <c r="E22" i="1"/>
  <c r="N38" i="1"/>
  <c r="Q34" i="1" l="1"/>
  <c r="Q5" i="1"/>
  <c r="Q33" i="1"/>
  <c r="Q29" i="1"/>
  <c r="Q25" i="1"/>
  <c r="Q21" i="1"/>
  <c r="Q17" i="1"/>
  <c r="Q13" i="1"/>
  <c r="Q9" i="1"/>
  <c r="Q36" i="1"/>
  <c r="Q32" i="1"/>
  <c r="Q28" i="1"/>
  <c r="Q24" i="1"/>
  <c r="Q20" i="1"/>
  <c r="Q16" i="1"/>
  <c r="Q12" i="1"/>
  <c r="Q8" i="1"/>
  <c r="Q35" i="1"/>
  <c r="Q31" i="1"/>
  <c r="Q27" i="1"/>
  <c r="Q23" i="1"/>
  <c r="Q19" i="1"/>
  <c r="Q15" i="1"/>
  <c r="Q11" i="1"/>
  <c r="Q7" i="1"/>
  <c r="Q30" i="1"/>
  <c r="Q26" i="1"/>
  <c r="Q22" i="1"/>
  <c r="Q18" i="1"/>
  <c r="Q14" i="1"/>
  <c r="Q10" i="1"/>
</calcChain>
</file>

<file path=xl/sharedStrings.xml><?xml version="1.0" encoding="utf-8"?>
<sst xmlns="http://schemas.openxmlformats.org/spreadsheetml/2006/main" count="35" uniqueCount="23">
  <si>
    <t>Ws</t>
  </si>
  <si>
    <t>Ls</t>
  </si>
  <si>
    <t>Lstub</t>
  </si>
  <si>
    <t>Degree</t>
  </si>
  <si>
    <t>Lmon</t>
  </si>
  <si>
    <t>Ymon</t>
  </si>
  <si>
    <t>Subst</t>
  </si>
  <si>
    <t>[1, 2, 3, 0, 4, 1]</t>
  </si>
  <si>
    <t>[30, 25, 50, 36, 42.12, 10]</t>
  </si>
  <si>
    <t>[44.52, 30.45, 39.78, 29.13, 21.54, 10.20]</t>
  </si>
  <si>
    <t>nbit</t>
  </si>
  <si>
    <t>func</t>
  </si>
  <si>
    <t>Kappa</t>
  </si>
  <si>
    <t>Duroid</t>
  </si>
  <si>
    <t>Boro</t>
  </si>
  <si>
    <t>f/t</t>
  </si>
  <si>
    <t>39,5+b*0,5</t>
  </si>
  <si>
    <t>1,66+b * ,333</t>
  </si>
  <si>
    <t>10+b*1</t>
  </si>
  <si>
    <t>=</t>
  </si>
  <si>
    <t>0-3</t>
  </si>
  <si>
    <t>10+b*1,25</t>
  </si>
  <si>
    <t>Ls/3*ceil(n/2)-b*Ls/96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</si>
</sst>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273-DA26-459F-8D76-3CA71740B162}">
  <dimension ref="A1:W38"/>
  <sheetViews>
    <sheetView tabSelected="1" workbookViewId="0">
      <selection activeCell="Q4" sqref="Q4"/>
    </sheetView>
  </sheetViews>
  <sheetFormatPr defaultRowHeight="14.4" x14ac:dyDescent="0.3"/>
  <cols>
    <col min="3" max="3" width="3.77734375" customWidth="1"/>
    <col min="6" max="6" width="3.77734375" customWidth="1"/>
    <col min="9" max="9" width="3.77734375" customWidth="1"/>
    <col min="12" max="12" width="3.77734375" customWidth="1"/>
    <col min="15" max="15" width="3.77734375" customWidth="1"/>
    <col min="18" max="18" width="3.77734375" customWidth="1"/>
  </cols>
  <sheetData>
    <row r="1" spans="1:23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3" x14ac:dyDescent="0.3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  <c r="S2" t="s">
        <v>10</v>
      </c>
      <c r="T2" t="s">
        <v>11</v>
      </c>
    </row>
    <row r="3" spans="1:23" x14ac:dyDescent="0.3">
      <c r="A3">
        <v>3</v>
      </c>
      <c r="B3" t="s">
        <v>17</v>
      </c>
      <c r="D3">
        <v>4</v>
      </c>
      <c r="E3" t="s">
        <v>16</v>
      </c>
      <c r="G3">
        <v>4</v>
      </c>
      <c r="H3" t="s">
        <v>18</v>
      </c>
      <c r="J3">
        <f>6*2</f>
        <v>12</v>
      </c>
      <c r="K3" s="1" t="s">
        <v>19</v>
      </c>
      <c r="M3">
        <f>6*5</f>
        <v>30</v>
      </c>
      <c r="N3" t="s">
        <v>21</v>
      </c>
      <c r="P3">
        <f>6*5</f>
        <v>30</v>
      </c>
      <c r="Q3" t="s">
        <v>22</v>
      </c>
      <c r="S3">
        <v>2</v>
      </c>
      <c r="T3" t="s">
        <v>15</v>
      </c>
      <c r="W3">
        <v>5</v>
      </c>
    </row>
    <row r="4" spans="1:23" x14ac:dyDescent="0.3">
      <c r="A4">
        <v>2.3199999999999998</v>
      </c>
      <c r="D4">
        <v>44.52</v>
      </c>
      <c r="G4">
        <v>20</v>
      </c>
      <c r="J4" t="s">
        <v>7</v>
      </c>
      <c r="M4" t="s">
        <v>8</v>
      </c>
      <c r="P4" t="s">
        <v>9</v>
      </c>
      <c r="S4">
        <v>1</v>
      </c>
      <c r="W4">
        <f>ROUNDUP($W$3/2,0)</f>
        <v>3</v>
      </c>
    </row>
    <row r="5" spans="1:23" x14ac:dyDescent="0.3">
      <c r="A5" s="1">
        <v>0</v>
      </c>
      <c r="B5">
        <v>1.66</v>
      </c>
      <c r="D5">
        <v>0</v>
      </c>
      <c r="E5">
        <v>39.5</v>
      </c>
      <c r="G5">
        <v>0</v>
      </c>
      <c r="H5">
        <v>10</v>
      </c>
      <c r="J5">
        <v>0</v>
      </c>
      <c r="K5">
        <v>0</v>
      </c>
      <c r="M5">
        <v>0</v>
      </c>
      <c r="N5">
        <v>10</v>
      </c>
      <c r="P5">
        <v>0</v>
      </c>
      <c r="Q5">
        <f>$E$20/3*$W$4-P5*$E$20/96</f>
        <v>47</v>
      </c>
      <c r="S5">
        <v>0</v>
      </c>
      <c r="T5" t="s">
        <v>12</v>
      </c>
    </row>
    <row r="6" spans="1:23" x14ac:dyDescent="0.3">
      <c r="A6" s="1">
        <v>1</v>
      </c>
      <c r="B6">
        <v>2</v>
      </c>
      <c r="D6">
        <v>1</v>
      </c>
      <c r="E6">
        <v>40</v>
      </c>
      <c r="G6">
        <v>1</v>
      </c>
      <c r="H6">
        <v>11</v>
      </c>
      <c r="J6">
        <v>1</v>
      </c>
      <c r="K6">
        <v>1</v>
      </c>
      <c r="M6">
        <v>1</v>
      </c>
      <c r="N6">
        <v>11.25</v>
      </c>
      <c r="P6">
        <v>1</v>
      </c>
      <c r="Q6">
        <f t="shared" ref="Q6:Q36" si="0">$E$20/3*$W$4-P6*$E$20/96</f>
        <v>46.510416666666664</v>
      </c>
      <c r="S6">
        <v>1</v>
      </c>
      <c r="T6" t="s">
        <v>13</v>
      </c>
    </row>
    <row r="7" spans="1:23" x14ac:dyDescent="0.3">
      <c r="A7" s="1">
        <v>2</v>
      </c>
      <c r="B7">
        <v>2.33</v>
      </c>
      <c r="D7">
        <v>2</v>
      </c>
      <c r="E7">
        <v>40.5</v>
      </c>
      <c r="G7">
        <v>2</v>
      </c>
      <c r="H7">
        <v>12</v>
      </c>
      <c r="J7">
        <v>2</v>
      </c>
      <c r="K7">
        <v>2</v>
      </c>
      <c r="M7">
        <v>2</v>
      </c>
      <c r="N7">
        <v>12.5</v>
      </c>
      <c r="P7">
        <v>2</v>
      </c>
      <c r="Q7">
        <f t="shared" si="0"/>
        <v>46.020833333333336</v>
      </c>
      <c r="S7">
        <v>2</v>
      </c>
      <c r="T7" t="s">
        <v>14</v>
      </c>
    </row>
    <row r="8" spans="1:23" x14ac:dyDescent="0.3">
      <c r="A8" s="1">
        <v>3</v>
      </c>
      <c r="B8">
        <v>2.66</v>
      </c>
      <c r="D8">
        <v>3</v>
      </c>
      <c r="E8">
        <v>41</v>
      </c>
      <c r="G8">
        <v>3</v>
      </c>
      <c r="H8">
        <v>13</v>
      </c>
      <c r="J8">
        <v>3</v>
      </c>
      <c r="K8">
        <v>3</v>
      </c>
      <c r="M8">
        <v>3</v>
      </c>
      <c r="N8">
        <v>13.75</v>
      </c>
      <c r="P8">
        <v>3</v>
      </c>
      <c r="Q8">
        <f t="shared" si="0"/>
        <v>45.53125</v>
      </c>
      <c r="S8">
        <v>3</v>
      </c>
    </row>
    <row r="9" spans="1:23" x14ac:dyDescent="0.3">
      <c r="A9" s="1">
        <v>4</v>
      </c>
      <c r="B9">
        <v>3</v>
      </c>
      <c r="D9">
        <v>4</v>
      </c>
      <c r="E9">
        <v>41.5</v>
      </c>
      <c r="G9">
        <v>4</v>
      </c>
      <c r="H9">
        <v>14</v>
      </c>
      <c r="M9">
        <v>4</v>
      </c>
      <c r="N9">
        <v>15</v>
      </c>
      <c r="P9">
        <v>4</v>
      </c>
      <c r="Q9">
        <f t="shared" si="0"/>
        <v>45.041666666666664</v>
      </c>
    </row>
    <row r="10" spans="1:23" x14ac:dyDescent="0.3">
      <c r="A10" s="1">
        <v>5</v>
      </c>
      <c r="B10">
        <v>3.3319999999999999</v>
      </c>
      <c r="D10">
        <v>5</v>
      </c>
      <c r="E10">
        <v>42</v>
      </c>
      <c r="G10">
        <v>5</v>
      </c>
      <c r="H10">
        <v>15</v>
      </c>
      <c r="M10">
        <v>5</v>
      </c>
      <c r="N10">
        <v>16.25</v>
      </c>
      <c r="P10">
        <v>5</v>
      </c>
      <c r="Q10">
        <f t="shared" si="0"/>
        <v>44.552083333333336</v>
      </c>
    </row>
    <row r="11" spans="1:23" x14ac:dyDescent="0.3">
      <c r="A11" s="1">
        <v>6</v>
      </c>
      <c r="B11">
        <v>3.6659999999999999</v>
      </c>
      <c r="D11">
        <v>6</v>
      </c>
      <c r="E11">
        <v>42.5</v>
      </c>
      <c r="G11">
        <v>6</v>
      </c>
      <c r="H11">
        <v>16</v>
      </c>
      <c r="M11">
        <v>6</v>
      </c>
      <c r="N11">
        <v>17.5</v>
      </c>
      <c r="P11">
        <v>6</v>
      </c>
      <c r="Q11">
        <f t="shared" si="0"/>
        <v>44.0625</v>
      </c>
    </row>
    <row r="12" spans="1:23" x14ac:dyDescent="0.3">
      <c r="A12" s="1">
        <v>7</v>
      </c>
      <c r="B12">
        <v>4</v>
      </c>
      <c r="D12">
        <v>7</v>
      </c>
      <c r="E12">
        <v>43</v>
      </c>
      <c r="G12">
        <v>7</v>
      </c>
      <c r="H12">
        <v>17</v>
      </c>
      <c r="M12">
        <v>7</v>
      </c>
      <c r="N12">
        <v>18.75</v>
      </c>
      <c r="P12">
        <v>7</v>
      </c>
      <c r="Q12">
        <f t="shared" si="0"/>
        <v>43.572916666666664</v>
      </c>
    </row>
    <row r="13" spans="1:23" x14ac:dyDescent="0.3">
      <c r="D13">
        <v>8</v>
      </c>
      <c r="E13">
        <v>43.5</v>
      </c>
      <c r="G13">
        <v>8</v>
      </c>
      <c r="H13">
        <v>18</v>
      </c>
      <c r="M13">
        <v>8</v>
      </c>
      <c r="N13">
        <v>20</v>
      </c>
      <c r="P13">
        <v>8</v>
      </c>
      <c r="Q13">
        <f t="shared" si="0"/>
        <v>43.083333333333336</v>
      </c>
    </row>
    <row r="14" spans="1:23" x14ac:dyDescent="0.3">
      <c r="A14">
        <v>2.3199999999999998</v>
      </c>
      <c r="D14">
        <v>9</v>
      </c>
      <c r="E14">
        <v>44</v>
      </c>
      <c r="G14">
        <v>9</v>
      </c>
      <c r="H14">
        <v>19</v>
      </c>
      <c r="M14">
        <v>9</v>
      </c>
      <c r="N14">
        <v>21.25</v>
      </c>
      <c r="P14">
        <v>9</v>
      </c>
      <c r="Q14">
        <f t="shared" si="0"/>
        <v>42.59375</v>
      </c>
    </row>
    <row r="15" spans="1:23" x14ac:dyDescent="0.3">
      <c r="D15">
        <v>10</v>
      </c>
      <c r="E15">
        <v>44.5</v>
      </c>
      <c r="G15">
        <v>10</v>
      </c>
      <c r="H15">
        <v>20</v>
      </c>
      <c r="M15">
        <v>10</v>
      </c>
      <c r="N15">
        <v>22.5</v>
      </c>
      <c r="P15">
        <v>10</v>
      </c>
      <c r="Q15">
        <f t="shared" si="0"/>
        <v>42.104166666666664</v>
      </c>
    </row>
    <row r="16" spans="1:23" x14ac:dyDescent="0.3">
      <c r="D16">
        <v>11</v>
      </c>
      <c r="E16">
        <v>45</v>
      </c>
      <c r="G16">
        <v>11</v>
      </c>
      <c r="H16">
        <v>21</v>
      </c>
      <c r="M16">
        <v>11</v>
      </c>
      <c r="N16">
        <v>23.75</v>
      </c>
      <c r="P16">
        <v>11</v>
      </c>
      <c r="Q16">
        <f t="shared" si="0"/>
        <v>41.614583333333336</v>
      </c>
    </row>
    <row r="17" spans="1:17" x14ac:dyDescent="0.3">
      <c r="D17">
        <v>12</v>
      </c>
      <c r="E17">
        <v>45.5</v>
      </c>
      <c r="G17">
        <v>12</v>
      </c>
      <c r="H17">
        <v>22</v>
      </c>
      <c r="M17">
        <v>12</v>
      </c>
      <c r="N17">
        <v>25</v>
      </c>
      <c r="P17">
        <v>12</v>
      </c>
      <c r="Q17">
        <f t="shared" si="0"/>
        <v>41.125</v>
      </c>
    </row>
    <row r="18" spans="1:17" x14ac:dyDescent="0.3">
      <c r="A18" t="s">
        <v>20</v>
      </c>
      <c r="D18">
        <v>13</v>
      </c>
      <c r="E18">
        <v>46</v>
      </c>
      <c r="G18">
        <v>13</v>
      </c>
      <c r="H18">
        <v>23</v>
      </c>
      <c r="M18">
        <v>13</v>
      </c>
      <c r="N18">
        <v>26.25</v>
      </c>
      <c r="P18">
        <v>13</v>
      </c>
      <c r="Q18">
        <f t="shared" si="0"/>
        <v>40.635416666666664</v>
      </c>
    </row>
    <row r="19" spans="1:17" x14ac:dyDescent="0.3">
      <c r="D19">
        <v>14</v>
      </c>
      <c r="E19">
        <v>46.5</v>
      </c>
      <c r="G19">
        <v>14</v>
      </c>
      <c r="H19">
        <v>24</v>
      </c>
      <c r="M19">
        <v>14</v>
      </c>
      <c r="N19">
        <v>27.5</v>
      </c>
      <c r="P19">
        <v>14</v>
      </c>
      <c r="Q19">
        <f t="shared" si="0"/>
        <v>40.145833333333336</v>
      </c>
    </row>
    <row r="20" spans="1:17" x14ac:dyDescent="0.3">
      <c r="D20">
        <v>15</v>
      </c>
      <c r="E20">
        <v>47</v>
      </c>
      <c r="G20">
        <v>15</v>
      </c>
      <c r="H20">
        <v>25</v>
      </c>
      <c r="M20">
        <v>15</v>
      </c>
      <c r="N20">
        <v>28.75</v>
      </c>
      <c r="P20">
        <v>15</v>
      </c>
      <c r="Q20">
        <f t="shared" si="0"/>
        <v>39.65625</v>
      </c>
    </row>
    <row r="21" spans="1:17" x14ac:dyDescent="0.3">
      <c r="M21">
        <v>16</v>
      </c>
      <c r="N21">
        <v>30</v>
      </c>
      <c r="P21">
        <v>16</v>
      </c>
      <c r="Q21">
        <f t="shared" si="0"/>
        <v>39.166666666666664</v>
      </c>
    </row>
    <row r="22" spans="1:17" x14ac:dyDescent="0.3">
      <c r="E22">
        <f>47/3</f>
        <v>15.666666666666666</v>
      </c>
      <c r="M22">
        <v>17</v>
      </c>
      <c r="N22">
        <v>31.25</v>
      </c>
      <c r="P22">
        <v>17</v>
      </c>
      <c r="Q22">
        <f t="shared" si="0"/>
        <v>38.677083333333336</v>
      </c>
    </row>
    <row r="23" spans="1:17" x14ac:dyDescent="0.3">
      <c r="M23">
        <v>18</v>
      </c>
      <c r="N23">
        <v>32.5</v>
      </c>
      <c r="P23">
        <v>18</v>
      </c>
      <c r="Q23">
        <f t="shared" si="0"/>
        <v>38.1875</v>
      </c>
    </row>
    <row r="24" spans="1:17" x14ac:dyDescent="0.3">
      <c r="M24">
        <v>19</v>
      </c>
      <c r="N24">
        <v>33.75</v>
      </c>
      <c r="P24">
        <v>19</v>
      </c>
      <c r="Q24">
        <f t="shared" si="0"/>
        <v>37.697916666666664</v>
      </c>
    </row>
    <row r="25" spans="1:17" x14ac:dyDescent="0.3">
      <c r="M25">
        <v>20</v>
      </c>
      <c r="N25">
        <v>35</v>
      </c>
      <c r="P25">
        <v>20</v>
      </c>
      <c r="Q25">
        <f t="shared" si="0"/>
        <v>37.208333333333336</v>
      </c>
    </row>
    <row r="26" spans="1:17" x14ac:dyDescent="0.3">
      <c r="M26">
        <v>21</v>
      </c>
      <c r="N26">
        <v>36.25</v>
      </c>
      <c r="P26">
        <v>21</v>
      </c>
      <c r="Q26">
        <f t="shared" si="0"/>
        <v>36.71875</v>
      </c>
    </row>
    <row r="27" spans="1:17" x14ac:dyDescent="0.3">
      <c r="M27">
        <v>22</v>
      </c>
      <c r="N27">
        <v>37.5</v>
      </c>
      <c r="P27">
        <v>22</v>
      </c>
      <c r="Q27">
        <f t="shared" si="0"/>
        <v>36.229166666666664</v>
      </c>
    </row>
    <row r="28" spans="1:17" x14ac:dyDescent="0.3">
      <c r="M28">
        <v>23</v>
      </c>
      <c r="N28">
        <v>38.75</v>
      </c>
      <c r="P28">
        <v>23</v>
      </c>
      <c r="Q28">
        <f t="shared" si="0"/>
        <v>35.739583333333336</v>
      </c>
    </row>
    <row r="29" spans="1:17" x14ac:dyDescent="0.3">
      <c r="M29">
        <v>24</v>
      </c>
      <c r="N29">
        <v>40</v>
      </c>
      <c r="P29">
        <v>24</v>
      </c>
      <c r="Q29">
        <f t="shared" si="0"/>
        <v>35.25</v>
      </c>
    </row>
    <row r="30" spans="1:17" x14ac:dyDescent="0.3">
      <c r="M30">
        <v>25</v>
      </c>
      <c r="N30">
        <v>41.25</v>
      </c>
      <c r="P30">
        <v>25</v>
      </c>
      <c r="Q30">
        <f t="shared" si="0"/>
        <v>34.760416666666664</v>
      </c>
    </row>
    <row r="31" spans="1:17" x14ac:dyDescent="0.3">
      <c r="M31">
        <v>26</v>
      </c>
      <c r="N31">
        <v>42.5</v>
      </c>
      <c r="P31">
        <v>26</v>
      </c>
      <c r="Q31">
        <f t="shared" si="0"/>
        <v>34.270833333333336</v>
      </c>
    </row>
    <row r="32" spans="1:17" x14ac:dyDescent="0.3">
      <c r="M32">
        <v>27</v>
      </c>
      <c r="N32">
        <v>43.75</v>
      </c>
      <c r="P32">
        <v>27</v>
      </c>
      <c r="Q32">
        <f t="shared" si="0"/>
        <v>33.78125</v>
      </c>
    </row>
    <row r="33" spans="13:17" x14ac:dyDescent="0.3">
      <c r="M33">
        <v>28</v>
      </c>
      <c r="N33">
        <v>45</v>
      </c>
      <c r="P33">
        <v>28</v>
      </c>
      <c r="Q33">
        <f t="shared" si="0"/>
        <v>33.291666666666664</v>
      </c>
    </row>
    <row r="34" spans="13:17" x14ac:dyDescent="0.3">
      <c r="M34">
        <v>29</v>
      </c>
      <c r="N34">
        <v>46.25</v>
      </c>
      <c r="P34">
        <v>29</v>
      </c>
      <c r="Q34">
        <f t="shared" si="0"/>
        <v>32.802083333333336</v>
      </c>
    </row>
    <row r="35" spans="13:17" x14ac:dyDescent="0.3">
      <c r="M35">
        <v>30</v>
      </c>
      <c r="N35">
        <v>47.5</v>
      </c>
      <c r="P35">
        <v>30</v>
      </c>
      <c r="Q35">
        <f t="shared" si="0"/>
        <v>32.3125</v>
      </c>
    </row>
    <row r="36" spans="13:17" x14ac:dyDescent="0.3">
      <c r="M36">
        <v>31</v>
      </c>
      <c r="N36">
        <v>48.75</v>
      </c>
      <c r="P36">
        <v>31</v>
      </c>
      <c r="Q36">
        <f t="shared" si="0"/>
        <v>31.822916666666664</v>
      </c>
    </row>
    <row r="38" spans="13:17" x14ac:dyDescent="0.3">
      <c r="N38">
        <f>40/32</f>
        <v>1.25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Stéfano Rezende</dc:creator>
  <cp:lastModifiedBy>Stéfano Rezende</cp:lastModifiedBy>
  <dcterms:created xsi:type="dcterms:W3CDTF">2022-02-12T14:43:27Z</dcterms:created>
  <dcterms:modified xsi:type="dcterms:W3CDTF">2022-02-13T12:39:16Z</dcterms:modified>
</cp:coreProperties>
</file>