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63 - AGOSTO 24 DEFINITIVA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<sst xmlns="http://schemas.openxmlformats.org/spreadsheetml/2006/main" count="46" uniqueCount="26">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</sst>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1" sqref="C11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769196868.39999998</v>
      </c>
      <c r="C2" s="9">
        <v>107873647.56999999</v>
      </c>
      <c r="D2" s="9">
        <v>84170028.159999996</v>
      </c>
      <c r="E2" s="9">
        <v>192043675.72999999</v>
      </c>
      <c r="F2" s="9">
        <v>44013258.399999999</v>
      </c>
      <c r="G2" s="9">
        <v>49657835.539999999</v>
      </c>
      <c r="H2" s="9">
        <v>93671093.939999998</v>
      </c>
      <c r="I2" s="9">
        <v>9062.07</v>
      </c>
      <c r="J2" s="9">
        <v>6041.38</v>
      </c>
      <c r="K2" s="9">
        <v>15103.45</v>
      </c>
    </row>
    <row r="3" spans="1:12" x14ac:dyDescent="0.25">
      <c r="A3" s="12" t="s">
        <v>4</v>
      </c>
      <c r="B3" s="9">
        <v>606105408.99000001</v>
      </c>
      <c r="C3" s="9">
        <v>85242280.730000004</v>
      </c>
      <c r="D3" s="9">
        <v>66492832.200000003</v>
      </c>
      <c r="E3" s="9">
        <v>151735112.93000001</v>
      </c>
      <c r="F3" s="9">
        <v>34984784.799999997</v>
      </c>
      <c r="G3" s="9">
        <v>39228811.140000001</v>
      </c>
      <c r="H3" s="9">
        <v>74213595.939999998</v>
      </c>
      <c r="I3" s="9">
        <v>9062.07</v>
      </c>
      <c r="J3" s="9">
        <v>6041.38</v>
      </c>
      <c r="K3" s="9">
        <v>15103.45</v>
      </c>
    </row>
    <row r="4" spans="1:12" x14ac:dyDescent="0.25">
      <c r="A4" s="13" t="s">
        <v>5</v>
      </c>
      <c r="B4" s="9">
        <v>163091459.41</v>
      </c>
      <c r="C4" s="9">
        <v>22631366.84</v>
      </c>
      <c r="D4" s="9">
        <v>17677195.960000001</v>
      </c>
      <c r="E4" s="9">
        <v>40308562.799999997</v>
      </c>
      <c r="F4" s="9">
        <v>9028473.5999999996</v>
      </c>
      <c r="G4" s="9">
        <v>10429024.4</v>
      </c>
      <c r="H4" s="9">
        <v>19457498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769196868.39999998</v>
      </c>
      <c r="H10" s="9" t="s">
        <v>1</v>
      </c>
      <c r="I10" s="15">
        <f>B3</f>
        <v>606105408.99000001</v>
      </c>
      <c r="K10" s="9" t="s">
        <v>1</v>
      </c>
      <c r="L10" s="15">
        <f>B4</f>
        <v>163091459.41</v>
      </c>
    </row>
    <row r="11" spans="1:12" ht="15.75" x14ac:dyDescent="0.25">
      <c r="B11" s="1">
        <f>F10+F13+F16+F19</f>
        <v>921092836.44000006</v>
      </c>
      <c r="C11" s="4">
        <v>921233064.59000003</v>
      </c>
      <c r="E11" s="9" t="s">
        <v>0</v>
      </c>
      <c r="F11" s="18">
        <f>E2</f>
        <v>192043675.72999999</v>
      </c>
      <c r="H11" s="9" t="s">
        <v>0</v>
      </c>
      <c r="I11" s="14">
        <f>E3</f>
        <v>151735112.93000001</v>
      </c>
      <c r="K11" s="9" t="s">
        <v>0</v>
      </c>
      <c r="L11" s="14">
        <f>E4</f>
        <v>40308562.799999997</v>
      </c>
    </row>
    <row r="12" spans="1:12" x14ac:dyDescent="0.25">
      <c r="B12" s="20" t="str">
        <f>IF(B11=C11,"CORRECTO","INCORRECTO")</f>
        <v>INCORRECTO</v>
      </c>
      <c r="C12" s="20"/>
      <c r="E12" s="9" t="s">
        <v>6</v>
      </c>
      <c r="F12" s="18">
        <f>D2</f>
        <v>84170028.159999996</v>
      </c>
      <c r="H12" s="9" t="s">
        <v>2</v>
      </c>
      <c r="I12" s="14">
        <f>H3</f>
        <v>74213595.939999998</v>
      </c>
      <c r="K12" s="9" t="s">
        <v>2</v>
      </c>
      <c r="L12" s="14">
        <f>H4</f>
        <v>19457498</v>
      </c>
    </row>
    <row r="13" spans="1:12" x14ac:dyDescent="0.25">
      <c r="E13" s="9" t="s">
        <v>7</v>
      </c>
      <c r="F13" s="18">
        <f>C2</f>
        <v>107873647.56999999</v>
      </c>
      <c r="H13" s="9" t="s">
        <v>3</v>
      </c>
      <c r="I13" s="14">
        <f>K3</f>
        <v>15103.45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140228.14999997616</v>
      </c>
      <c r="E14" s="9" t="s">
        <v>2</v>
      </c>
      <c r="F14" s="18">
        <f>H2</f>
        <v>93671093.939999998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49657835.539999999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140228.14999997616</v>
      </c>
      <c r="E16" s="9" t="s">
        <v>7</v>
      </c>
      <c r="F16" s="18">
        <f>F2</f>
        <v>44013258.399999999</v>
      </c>
      <c r="I16" s="2"/>
      <c r="J16" s="6">
        <f>I10+I11+I12+I13+L10+L11+L12+L13</f>
        <v>1054926741.5200001</v>
      </c>
      <c r="L16" s="2"/>
    </row>
    <row r="17" spans="2:12" x14ac:dyDescent="0.25">
      <c r="E17" s="9" t="s">
        <v>3</v>
      </c>
      <c r="F17" s="18">
        <f>K2</f>
        <v>15103.45</v>
      </c>
      <c r="I17" s="2"/>
      <c r="L17" s="2"/>
    </row>
    <row r="18" spans="2:12" x14ac:dyDescent="0.25">
      <c r="E18" s="9" t="s">
        <v>6</v>
      </c>
      <c r="F18" s="18">
        <f>J2</f>
        <v>6041.38</v>
      </c>
      <c r="I18" s="2"/>
      <c r="L18" s="2"/>
    </row>
    <row r="19" spans="2:12" x14ac:dyDescent="0.25">
      <c r="E19" s="9" t="s">
        <v>7</v>
      </c>
      <c r="F19" s="18">
        <f>I2</f>
        <v>9062.07</v>
      </c>
      <c r="I19" s="2"/>
      <c r="L19" s="2"/>
    </row>
    <row r="20" spans="2:12" ht="15.75" x14ac:dyDescent="0.25">
      <c r="F20" s="6">
        <f>F10+F11+F14+F17</f>
        <v>1054926741.52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606105408.99000001</v>
      </c>
      <c r="I23" s="1"/>
    </row>
    <row r="24" spans="2:12" ht="15.75" x14ac:dyDescent="0.25">
      <c r="B24" s="1">
        <f>F10</f>
        <v>769196868.39999998</v>
      </c>
      <c r="C24" s="4">
        <v>769196868.39999998</v>
      </c>
      <c r="F24" s="1">
        <f>L10</f>
        <v>163091459.41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151735112.93000001</v>
      </c>
      <c r="I25" s="1"/>
    </row>
    <row r="26" spans="2:12" x14ac:dyDescent="0.25">
      <c r="F26" s="1">
        <f>L11</f>
        <v>40308562.799999997</v>
      </c>
      <c r="I26" s="1"/>
    </row>
    <row r="27" spans="2:12" x14ac:dyDescent="0.25">
      <c r="F27" s="1">
        <f>I12+I13</f>
        <v>74228699.390000001</v>
      </c>
      <c r="H27" t="s">
        <v>9</v>
      </c>
      <c r="I27" s="1"/>
    </row>
    <row r="28" spans="2:12" x14ac:dyDescent="0.25">
      <c r="F28" s="1">
        <f>L12+L13</f>
        <v>19457498</v>
      </c>
      <c r="H28" s="1">
        <f>SUM(F23:F26)</f>
        <v>961240544.12999988</v>
      </c>
      <c r="I28" s="1"/>
    </row>
    <row r="29" spans="2:12" ht="15.75" x14ac:dyDescent="0.25">
      <c r="F29" s="5">
        <f>SUM(F23:F28)</f>
        <v>1054926741.5199999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2024-09-04T15:59:13Z</dcterms:modified>
</cp:coreProperties>
</file>