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73 - ABRIL 24 COMPLEMENTARIA PRE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4" l="1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P3" i="4" l="1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M7" i="4" s="1"/>
  <c r="L2" i="4"/>
  <c r="K2" i="4"/>
  <c r="J2" i="4"/>
  <c r="J7" i="4" s="1"/>
  <c r="I2" i="4"/>
  <c r="H2" i="4"/>
  <c r="H7" i="4" s="1"/>
  <c r="G2" i="4"/>
  <c r="G7" i="4" s="1"/>
  <c r="I7" i="4" s="1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<sst xmlns="http://schemas.openxmlformats.org/spreadsheetml/2006/main" count="6519" uniqueCount="6487">
  <si>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</si>
  <si>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</si>
  <si>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</si>
  <si>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</si>
  <si>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</si>
  <si>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</si>
  <si>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</si>
  <si>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</si>
  <si>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</si>
  <si>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</si>
  <si>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</si>
  <si>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</si>
  <si>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</si>
  <si>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</si>
  <si>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</si>
  <si>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</si>
  <si>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</si>
  <si>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</si>
  <si>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</si>
  <si>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</si>
  <si>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</si>
  <si>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</si>
  <si>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</si>
  <si>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</si>
  <si>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</si>
  <si>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</si>
  <si>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</si>
  <si>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</si>
  <si>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</si>
  <si>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</si>
  <si>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</si>
  <si>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</si>
  <si>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</si>
  <si>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</si>
  <si>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</si>
  <si>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</si>
  <si>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</si>
  <si>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</si>
  <si>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</si>
  <si>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</si>
  <si>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</si>
  <si>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</si>
  <si>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</si>
  <si>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</si>
  <si>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</si>
  <si>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</si>
  <si>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</si>
  <si>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</si>
  <si>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</si>
  <si>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</si>
  <si>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</si>
  <si>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</si>
  <si>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</si>
  <si>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</si>
  <si>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</si>
  <si>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</si>
  <si>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</si>
  <si>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</si>
  <si>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</si>
  <si>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</si>
  <si>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</si>
  <si>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</si>
  <si>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</si>
  <si>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</si>
  <si>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</si>
  <si>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</si>
  <si>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</si>
  <si>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</si>
  <si>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</si>
  <si>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</si>
  <si>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</si>
  <si>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</si>
  <si>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</si>
  <si>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</si>
  <si>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</si>
  <si>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</si>
  <si>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</si>
  <si>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</si>
  <si>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</si>
  <si>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</si>
  <si>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</si>
  <si>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</si>
  <si>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</si>
  <si>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</si>
  <si>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</si>
  <si>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</si>
  <si>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</si>
  <si>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</si>
  <si>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</si>
  <si>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</si>
  <si>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</si>
  <si>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</si>
  <si>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</si>
  <si>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</si>
  <si>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</si>
  <si>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</si>
  <si>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</si>
  <si>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</si>
  <si>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</si>
  <si>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</si>
  <si>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</si>
  <si>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</si>
  <si>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</si>
  <si>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</si>
  <si>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</si>
  <si>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</si>
  <si>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</si>
  <si>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</si>
  <si>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</si>
  <si>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</si>
  <si>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</si>
  <si>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</si>
  <si>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</si>
  <si>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</si>
  <si>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</si>
  <si>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</si>
  <si>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</si>
  <si>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</si>
  <si>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</si>
  <si>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</si>
  <si>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</si>
  <si>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</si>
  <si>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</si>
  <si>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</si>
  <si>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</si>
  <si>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</si>
  <si>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</si>
  <si>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</si>
  <si>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</si>
  <si>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</si>
  <si>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</si>
  <si>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</si>
  <si>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</si>
  <si>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</si>
  <si>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</si>
  <si>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</si>
  <si>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</si>
  <si>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</si>
  <si>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</si>
  <si>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</si>
  <si>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</si>
  <si>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</si>
  <si>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</si>
  <si>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</si>
  <si>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</si>
  <si>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</si>
  <si>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</si>
  <si>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</si>
  <si>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</si>
  <si>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</si>
  <si>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</si>
  <si>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</si>
  <si>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</si>
  <si>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</si>
  <si>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</si>
  <si>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</si>
  <si>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</si>
  <si>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</si>
  <si>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</si>
  <si>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</si>
  <si>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</si>
  <si>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</si>
  <si>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</si>
  <si>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</si>
  <si>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</si>
  <si>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</si>
  <si>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</si>
  <si>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</si>
  <si>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</si>
  <si>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</si>
  <si>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</si>
  <si>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</si>
  <si>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</si>
  <si>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</si>
  <si>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</si>
  <si>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</si>
  <si>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</si>
  <si>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</si>
  <si>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</si>
  <si>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</si>
  <si>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</si>
  <si>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</si>
  <si>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</si>
  <si>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</si>
  <si>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</si>
  <si>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</si>
  <si>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</si>
  <si>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</si>
  <si>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</si>
  <si>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</si>
  <si>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</si>
  <si>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</si>
  <si>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</si>
  <si>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</si>
  <si>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</si>
  <si>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</si>
  <si>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</si>
  <si>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</si>
  <si>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</si>
  <si>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</si>
  <si>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</si>
  <si>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</si>
  <si>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</si>
  <si>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</si>
  <si>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</si>
  <si>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</si>
  <si>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</si>
  <si>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</si>
  <si>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</si>
  <si>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</si>
  <si>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</si>
  <si>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</si>
  <si>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</si>
  <si>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</si>
  <si>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</si>
  <si>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</si>
  <si>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</si>
  <si>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</si>
  <si>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</si>
  <si>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</si>
  <si>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</si>
  <si>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</si>
  <si>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</si>
  <si>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</si>
  <si>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</si>
  <si>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</si>
  <si>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</si>
  <si>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</si>
  <si>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</si>
  <si>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</si>
  <si>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</si>
  <si>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</si>
  <si>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</si>
  <si>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</si>
  <si>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</si>
  <si>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</si>
  <si>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</si>
  <si>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</si>
  <si>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</si>
  <si>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</si>
  <si>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</si>
  <si>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</si>
  <si>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</si>
  <si>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</si>
  <si>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</si>
  <si>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</si>
  <si>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</si>
  <si>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</si>
  <si>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</si>
  <si>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</si>
  <si>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</si>
  <si>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</si>
  <si>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</si>
  <si>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</si>
  <si>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</si>
  <si>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</si>
  <si>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</si>
  <si>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</si>
  <si>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</si>
  <si>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</si>
  <si>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</si>
  <si>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</si>
  <si>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</si>
  <si>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</si>
  <si>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</si>
  <si>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</si>
  <si>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</si>
  <si>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</si>
  <si>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</si>
  <si>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</si>
  <si>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</si>
  <si>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</si>
  <si>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</si>
  <si>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</si>
  <si>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</si>
  <si>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</si>
  <si>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</si>
  <si>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</si>
  <si>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</si>
  <si>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</si>
  <si>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</si>
  <si>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</si>
  <si>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</si>
  <si>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</si>
  <si>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</si>
  <si>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</si>
  <si>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</si>
  <si>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</si>
  <si>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</si>
  <si>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</si>
  <si>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</si>
  <si>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</si>
  <si>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</si>
  <si>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</si>
  <si>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</si>
  <si>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</si>
  <si>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</si>
  <si>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</si>
  <si>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</si>
  <si>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</si>
  <si>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</si>
  <si>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</si>
  <si>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</si>
  <si>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</si>
  <si>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</si>
  <si>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</si>
  <si>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</si>
  <si>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</si>
  <si>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</si>
  <si>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</si>
  <si>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</si>
  <si>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</si>
  <si>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</si>
  <si>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</si>
  <si>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</si>
  <si>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</si>
  <si>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</si>
  <si>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</si>
  <si>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</si>
  <si>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</si>
  <si>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</si>
  <si>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</si>
  <si>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</si>
  <si>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</si>
  <si>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</si>
  <si>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</si>
  <si>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</si>
  <si>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</si>
  <si>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</si>
  <si>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</si>
  <si>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</si>
  <si>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</si>
  <si>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</si>
  <si>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</si>
  <si>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</si>
  <si>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</si>
  <si>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</si>
  <si>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</si>
  <si>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</si>
  <si>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</si>
  <si>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</si>
  <si>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</si>
  <si>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</si>
  <si>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</si>
  <si>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</si>
  <si>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</si>
  <si>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</si>
  <si>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</si>
  <si>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</si>
  <si>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</si>
  <si>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</si>
  <si>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</si>
  <si>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</si>
  <si>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</si>
  <si>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</si>
  <si>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</si>
  <si>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</si>
  <si>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</si>
  <si>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</si>
  <si>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</si>
  <si>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</si>
  <si>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</si>
  <si>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</si>
  <si>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</si>
  <si>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</si>
  <si>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</si>
  <si>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</si>
  <si>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</si>
  <si>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</si>
  <si>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</si>
  <si>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</si>
  <si>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</si>
  <si>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</si>
  <si>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</si>
  <si>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</si>
  <si>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</si>
  <si>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</si>
  <si>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</si>
  <si>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</si>
  <si>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</si>
  <si>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</si>
  <si>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</si>
  <si>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</si>
  <si>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</si>
  <si>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</si>
  <si>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</si>
  <si>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</si>
  <si>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</si>
  <si>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</si>
  <si>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</si>
  <si>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</si>
  <si>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</si>
  <si>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</si>
  <si>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</si>
  <si>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</si>
  <si>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</si>
  <si>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</si>
  <si>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</si>
  <si>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</si>
  <si>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</si>
  <si>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</si>
  <si>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</si>
  <si>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</si>
  <si>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</si>
  <si>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</si>
  <si>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</si>
  <si>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</si>
  <si>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</si>
  <si>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</si>
  <si>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</si>
  <si>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</si>
  <si>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</si>
  <si>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</si>
  <si>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</si>
  <si>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</si>
  <si>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</si>
  <si>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</si>
  <si>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</si>
  <si>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</si>
  <si>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</si>
  <si>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</si>
  <si>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</si>
  <si>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</si>
  <si>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</si>
  <si>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</si>
  <si>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</si>
  <si>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</si>
  <si>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</si>
  <si>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</si>
  <si>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</si>
  <si>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</si>
  <si>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</si>
  <si>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</si>
  <si>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</si>
  <si>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</si>
  <si>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</si>
  <si>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</si>
  <si>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</si>
  <si>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</si>
  <si>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</si>
  <si>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</si>
  <si>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</si>
  <si>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</si>
  <si>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</si>
  <si>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</si>
  <si>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</si>
  <si>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</si>
  <si>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</si>
  <si>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</si>
  <si>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</si>
  <si>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</si>
  <si>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</si>
  <si>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</si>
  <si>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</si>
  <si>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</si>
  <si>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</si>
  <si>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</si>
  <si>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</si>
  <si>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</si>
  <si>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</si>
  <si>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</si>
  <si>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</si>
  <si>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</si>
  <si>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</si>
  <si>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</si>
  <si>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</si>
  <si>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</si>
  <si>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</si>
  <si>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</si>
  <si>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</si>
  <si>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</si>
  <si>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</si>
  <si>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</si>
  <si>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</si>
  <si>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</si>
  <si>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</si>
  <si>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</si>
  <si>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</si>
  <si>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</si>
  <si>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</si>
  <si>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</si>
  <si>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</si>
  <si>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</si>
  <si>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</si>
  <si>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</si>
  <si>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</si>
  <si>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</si>
  <si>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</si>
  <si>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</si>
  <si>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</si>
  <si>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</si>
  <si>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</si>
  <si>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</si>
  <si>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</si>
  <si>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</si>
  <si>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</si>
  <si>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</si>
  <si>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</si>
  <si>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</si>
  <si>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</si>
  <si>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</si>
  <si>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</si>
  <si>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</si>
  <si>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</si>
  <si>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</si>
  <si>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</si>
  <si>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</si>
  <si>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</si>
  <si>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</si>
  <si>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</si>
  <si>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</si>
  <si>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</si>
  <si>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</si>
  <si>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</si>
  <si>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</si>
  <si>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</si>
  <si>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</si>
  <si>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</si>
  <si>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</si>
  <si>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</si>
  <si>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</si>
  <si>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</si>
  <si>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</si>
  <si>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</si>
  <si>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</si>
  <si>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</si>
  <si>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</si>
  <si>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</si>
  <si>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</si>
  <si>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</si>
  <si>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</si>
  <si>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</si>
  <si>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</si>
  <si>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</si>
  <si>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</si>
  <si>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</si>
  <si>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</si>
  <si>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</si>
  <si>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</si>
  <si>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</si>
  <si>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</si>
  <si>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</si>
  <si>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</si>
  <si>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</si>
  <si>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</si>
  <si>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</si>
  <si>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</si>
  <si>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</si>
  <si>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</si>
  <si>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</si>
  <si>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</si>
  <si>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</si>
  <si>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</si>
  <si>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</si>
  <si>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</si>
  <si>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</si>
  <si>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</si>
  <si>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</si>
  <si>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</si>
  <si>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</si>
  <si>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</si>
  <si>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</si>
  <si>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</si>
  <si>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</si>
  <si>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</si>
  <si>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</si>
  <si>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</si>
  <si>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</si>
  <si>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</si>
  <si>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</si>
  <si>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</si>
  <si>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</si>
  <si>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</si>
  <si>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</si>
  <si>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</si>
  <si>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</si>
  <si>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</si>
  <si>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</si>
  <si>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</si>
  <si>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</si>
  <si>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</si>
  <si>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</si>
  <si>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</si>
  <si>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</si>
  <si>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</si>
  <si>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</si>
  <si>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</si>
  <si>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</si>
  <si>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</si>
  <si>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</si>
  <si>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</si>
  <si>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</si>
  <si>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</si>
  <si>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</si>
  <si>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</si>
  <si>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</si>
  <si>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</si>
  <si>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</si>
  <si>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</si>
  <si>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</si>
  <si>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</si>
  <si>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</si>
  <si>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</si>
  <si>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</si>
  <si>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</si>
  <si>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</si>
  <si>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</si>
  <si>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</si>
  <si>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</si>
  <si>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</si>
  <si>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</si>
  <si>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</si>
  <si>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</si>
  <si>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</si>
  <si>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</si>
  <si>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</si>
  <si>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</si>
  <si>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</si>
  <si>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</si>
  <si>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</si>
  <si>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</si>
  <si>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</si>
  <si>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</si>
  <si>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</si>
  <si>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</si>
  <si>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</si>
  <si>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</si>
  <si>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</si>
  <si>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</si>
  <si>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</si>
  <si>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</si>
  <si>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</si>
  <si>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</si>
  <si>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</si>
  <si>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</si>
  <si>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</si>
  <si>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</si>
  <si>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</si>
  <si>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</si>
  <si>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</si>
  <si>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</si>
  <si>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</si>
  <si>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</si>
  <si>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</si>
  <si>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</si>
  <si>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</si>
  <si>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</si>
  <si>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</si>
  <si>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</si>
  <si>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</si>
  <si>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</si>
  <si>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</si>
  <si>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</si>
  <si>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</si>
  <si>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</si>
  <si>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</si>
  <si>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</si>
  <si>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</si>
  <si>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</si>
  <si>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</si>
  <si>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</si>
  <si>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</si>
  <si>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</si>
  <si>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</si>
  <si>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</si>
  <si>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</si>
  <si>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</si>
  <si>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</si>
  <si>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</si>
  <si>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</si>
  <si>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</si>
  <si>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</si>
  <si>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</si>
  <si>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</si>
  <si>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</si>
  <si>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</si>
  <si>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</si>
  <si>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</si>
  <si>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</si>
  <si>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</si>
  <si>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</si>
  <si>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</si>
  <si>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</si>
  <si>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</si>
  <si>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</si>
  <si>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</si>
  <si>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</si>
  <si>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</si>
  <si>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</si>
  <si>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</si>
  <si>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</si>
  <si>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</si>
  <si>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</si>
  <si>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</si>
  <si>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</si>
  <si>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</si>
  <si>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</si>
  <si>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</si>
  <si>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</si>
  <si>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</si>
  <si>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</si>
  <si>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</si>
  <si>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</si>
  <si>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</si>
  <si>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</si>
  <si>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</si>
  <si>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</si>
  <si>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</si>
  <si>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</si>
  <si>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</si>
  <si>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</si>
  <si>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</si>
  <si>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</si>
  <si>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</si>
  <si>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</si>
  <si>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</si>
  <si>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</si>
  <si>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</si>
  <si>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</si>
  <si>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</si>
  <si>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</si>
  <si>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</si>
  <si>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</si>
  <si>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</si>
  <si>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</si>
  <si>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</si>
  <si>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</si>
  <si>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</si>
  <si>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</si>
  <si>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</si>
  <si>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</si>
  <si>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</si>
  <si>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</si>
  <si>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</si>
  <si>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</si>
  <si>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</si>
  <si>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</si>
  <si>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</si>
  <si>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</si>
  <si>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</si>
  <si>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</si>
  <si>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</si>
  <si>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</si>
  <si>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</si>
  <si>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</si>
  <si>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</si>
  <si>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</si>
  <si>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</si>
  <si>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</si>
  <si>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</si>
  <si>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</si>
  <si>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</si>
  <si>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</si>
  <si>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</si>
  <si>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</si>
  <si>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</si>
  <si>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</si>
  <si>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</si>
  <si>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</si>
  <si>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</si>
  <si>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</si>
  <si>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</si>
  <si>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</si>
  <si>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</si>
  <si>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</si>
  <si>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</si>
  <si>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</si>
  <si>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</si>
  <si>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</si>
  <si>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</si>
  <si>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</si>
  <si>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</si>
  <si>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</si>
  <si>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</si>
  <si>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</si>
  <si>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</si>
  <si>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</si>
  <si>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</si>
  <si>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</si>
  <si>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</si>
  <si>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</si>
  <si>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</si>
  <si>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</si>
  <si>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</si>
  <si>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</si>
  <si>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</si>
  <si>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</si>
  <si>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</si>
  <si>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</si>
  <si>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</si>
  <si>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</si>
  <si>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</si>
  <si>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</si>
  <si>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</si>
  <si>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</si>
  <si>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</si>
  <si>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</si>
  <si>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</si>
  <si>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</si>
  <si>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</si>
  <si>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</si>
  <si>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</si>
  <si>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</si>
  <si>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</si>
  <si>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</si>
  <si>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</si>
  <si>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</si>
  <si>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</si>
  <si>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</si>
  <si>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</si>
  <si>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</si>
  <si>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</si>
  <si>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</si>
  <si>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</si>
  <si>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</si>
  <si>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</si>
  <si>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</si>
  <si>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</si>
  <si>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</si>
  <si>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</si>
  <si>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</si>
  <si>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</si>
  <si>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</si>
  <si>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</si>
  <si>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</si>
  <si>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</si>
  <si>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</si>
  <si>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</si>
  <si>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</si>
  <si>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</si>
  <si>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</si>
  <si>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</si>
  <si>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</si>
  <si>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</si>
  <si>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</si>
  <si>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</si>
  <si>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</si>
  <si>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</si>
  <si>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</si>
  <si>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</si>
  <si>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</si>
  <si>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</si>
  <si>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</si>
  <si>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</si>
  <si>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</si>
  <si>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</si>
  <si>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</si>
  <si>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</si>
  <si>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</si>
  <si>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</si>
  <si>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</si>
  <si>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</si>
  <si>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</si>
  <si>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</si>
  <si>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</si>
  <si>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</si>
  <si>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</si>
  <si>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</si>
  <si>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</si>
  <si>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</si>
  <si>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</si>
  <si>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</si>
  <si>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</si>
  <si>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</si>
  <si>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</si>
  <si>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</si>
  <si>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</si>
  <si>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</si>
  <si>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</si>
  <si>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</si>
  <si>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</si>
  <si>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</si>
  <si>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</si>
  <si>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</si>
  <si>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</si>
  <si>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</si>
  <si>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</si>
  <si>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</si>
  <si>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</si>
  <si>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</si>
  <si>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</si>
  <si>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</si>
  <si>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</si>
  <si>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</si>
  <si>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</si>
  <si>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</si>
  <si>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</si>
  <si>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</si>
  <si>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</si>
  <si>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</si>
  <si>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</si>
  <si>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</si>
  <si>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</si>
  <si>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</si>
  <si>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</si>
  <si>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</si>
  <si>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</si>
  <si>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</si>
  <si>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</si>
  <si>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</si>
  <si>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</si>
  <si>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</si>
  <si>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</si>
  <si>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</si>
  <si>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</si>
  <si>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</si>
  <si>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</si>
  <si>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</si>
  <si>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</si>
  <si>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</si>
  <si>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</si>
  <si>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</si>
  <si>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</si>
  <si>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</si>
  <si>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</si>
  <si>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</si>
  <si>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</si>
  <si>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</si>
  <si>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</si>
  <si>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</si>
  <si>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</si>
  <si>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</si>
  <si>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</si>
  <si>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</si>
  <si>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</si>
  <si>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</si>
  <si>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</si>
  <si>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</si>
  <si>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</si>
  <si>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</si>
  <si>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</si>
  <si>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</si>
  <si>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</si>
  <si>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</si>
  <si>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</si>
  <si>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</si>
  <si>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</si>
  <si>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</si>
  <si>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</si>
  <si>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</si>
  <si>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</si>
  <si>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</si>
  <si>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</si>
  <si>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</si>
  <si>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</si>
  <si>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</si>
  <si>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</si>
  <si>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</si>
  <si>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</si>
  <si>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</si>
  <si>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</si>
  <si>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</si>
  <si>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</si>
  <si>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</si>
  <si>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</si>
  <si>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</si>
  <si>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</si>
  <si>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</si>
  <si>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</si>
  <si>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</si>
  <si>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</si>
  <si>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</si>
  <si>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</si>
  <si>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</si>
  <si>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</si>
  <si>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</si>
  <si>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</si>
  <si>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</si>
  <si>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</si>
  <si>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</si>
  <si>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</si>
  <si>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</si>
  <si>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</si>
  <si>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</si>
  <si>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</si>
  <si>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</si>
  <si>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</si>
  <si>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</si>
  <si>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</si>
  <si>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</si>
  <si>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</si>
  <si>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</si>
  <si>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</si>
  <si>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</si>
  <si>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</si>
  <si>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</si>
  <si>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</si>
  <si>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</si>
  <si>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</si>
  <si>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</si>
  <si>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</si>
  <si>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</si>
  <si>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</si>
  <si>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</si>
  <si>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</si>
  <si>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</si>
  <si>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</si>
  <si>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</si>
  <si>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</si>
  <si>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</si>
  <si>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</si>
  <si>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</si>
  <si>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</si>
  <si>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</si>
  <si>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</si>
  <si>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</si>
  <si>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</si>
  <si>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</si>
  <si>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</si>
  <si>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</si>
  <si>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</si>
  <si>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</si>
  <si>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</si>
  <si>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</si>
  <si>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</si>
  <si>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</si>
  <si>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</si>
  <si>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</si>
  <si>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</si>
  <si>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</si>
  <si>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</si>
  <si>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</si>
  <si>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</si>
  <si>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</si>
  <si>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</si>
  <si>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</si>
  <si>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</si>
  <si>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</si>
  <si>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</si>
  <si>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</si>
  <si>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</si>
  <si>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</si>
  <si>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</si>
  <si>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</si>
  <si>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</si>
  <si>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</si>
  <si>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</si>
  <si>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</si>
  <si>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</si>
  <si>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</si>
  <si>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</si>
  <si>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</si>
  <si>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</si>
  <si>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</si>
  <si>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</si>
  <si>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</si>
  <si>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</si>
  <si>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</si>
  <si>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</si>
  <si>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</si>
  <si>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</si>
  <si>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</si>
  <si>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</si>
  <si>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</si>
  <si>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</si>
  <si>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</si>
  <si>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</si>
  <si>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</si>
  <si>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</si>
  <si>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</si>
  <si>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</si>
  <si>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</si>
  <si>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</si>
  <si>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</si>
  <si>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</si>
  <si>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</si>
  <si>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</si>
  <si>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</si>
  <si>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</si>
  <si>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</si>
  <si>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</si>
  <si>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</si>
  <si>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</si>
  <si>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</si>
  <si>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</si>
  <si>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</si>
  <si>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</si>
  <si>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</si>
  <si>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</si>
  <si>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</si>
  <si>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</si>
  <si>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</si>
  <si>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</si>
  <si>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</si>
  <si>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</si>
  <si>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</si>
  <si>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</si>
  <si>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</si>
  <si>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</si>
  <si>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</si>
  <si>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</si>
  <si>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</si>
  <si>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</si>
  <si>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</si>
  <si>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</si>
  <si>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</si>
  <si>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</si>
  <si>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</si>
  <si>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</si>
  <si>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</si>
  <si>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</si>
  <si>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</si>
  <si>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</si>
  <si>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</si>
  <si>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</si>
  <si>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</si>
  <si>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</si>
  <si>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</si>
  <si>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</si>
  <si>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</si>
  <si>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</si>
  <si>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</si>
  <si>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</si>
  <si>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</si>
  <si>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</si>
  <si>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</si>
  <si>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</si>
  <si>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</si>
  <si>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</si>
  <si>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</si>
  <si>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</si>
  <si>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</si>
  <si>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</si>
  <si>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</si>
  <si>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</si>
  <si>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</si>
  <si>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</si>
  <si>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</si>
  <si>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</si>
  <si>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</si>
  <si>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</si>
  <si>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</si>
  <si>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</si>
  <si>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</si>
  <si>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</si>
  <si>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</si>
  <si>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</si>
  <si>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</si>
  <si>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</si>
  <si>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</si>
  <si>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</si>
  <si>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</si>
  <si>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</si>
  <si>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</si>
  <si>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</si>
  <si>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</si>
  <si>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</si>
  <si>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</si>
  <si>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</si>
  <si>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</si>
  <si>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</si>
  <si>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</si>
  <si>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</si>
  <si>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</si>
  <si>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</si>
  <si>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</si>
  <si>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</si>
  <si>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</si>
  <si>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</si>
  <si>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</si>
  <si>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</si>
  <si>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</si>
  <si>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</si>
  <si>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</si>
  <si>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</si>
  <si>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</si>
  <si>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</si>
  <si>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</si>
  <si>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</si>
  <si>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</si>
  <si>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</si>
  <si>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</si>
  <si>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</si>
  <si>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</si>
  <si>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</si>
  <si>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</si>
  <si>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</si>
  <si>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</si>
  <si>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</si>
  <si>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</si>
  <si>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</si>
  <si>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</si>
  <si>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</si>
  <si>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</si>
  <si>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</si>
  <si>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</si>
  <si>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</si>
  <si>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</si>
  <si>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</si>
  <si>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</si>
  <si>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</si>
  <si>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</si>
  <si>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</si>
  <si>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</si>
  <si>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</si>
  <si>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</si>
  <si>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</si>
  <si>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</si>
  <si>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</si>
  <si>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</si>
  <si>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</si>
  <si>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</si>
  <si>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</si>
  <si>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</si>
  <si>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</si>
  <si>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</si>
  <si>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</si>
  <si>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</si>
  <si>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</si>
  <si>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</si>
  <si>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</si>
  <si>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</si>
  <si>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</si>
  <si>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</si>
  <si>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</si>
  <si>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</si>
  <si>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</si>
  <si>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</si>
  <si>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</si>
  <si>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</si>
  <si>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</si>
  <si>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</si>
  <si>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</si>
  <si>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</si>
  <si>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</si>
  <si>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</si>
  <si>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</si>
  <si>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</si>
  <si>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</si>
  <si>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</si>
  <si>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</si>
  <si>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</si>
  <si>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</si>
  <si>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</si>
  <si>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</si>
  <si>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</si>
  <si>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</si>
  <si>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</si>
  <si>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</si>
  <si>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</si>
  <si>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</si>
  <si>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</si>
  <si>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</si>
  <si>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</si>
  <si>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</si>
  <si>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</si>
  <si>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</si>
  <si>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</si>
  <si>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</si>
  <si>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</si>
  <si>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</si>
  <si>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</si>
  <si>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</si>
  <si>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</si>
  <si>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</si>
  <si>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</si>
  <si>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</si>
  <si>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</si>
  <si>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</si>
  <si>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</si>
  <si>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</si>
  <si>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</si>
  <si>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</si>
  <si>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</si>
  <si>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</si>
  <si>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</si>
  <si>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</si>
  <si>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</si>
  <si>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</si>
  <si>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</si>
  <si>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</si>
  <si>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</si>
  <si>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</si>
  <si>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</si>
  <si>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</si>
  <si>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</si>
  <si>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</si>
  <si>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</si>
  <si>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</si>
  <si>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</si>
  <si>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</si>
  <si>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</si>
  <si>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</si>
  <si>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</si>
  <si>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</si>
  <si>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</si>
  <si>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</si>
  <si>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</si>
  <si>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</si>
  <si>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</si>
  <si>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</si>
  <si>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</si>
  <si>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</si>
  <si>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</si>
  <si>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</si>
  <si>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</si>
  <si>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</si>
  <si>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</si>
  <si>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</si>
  <si>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</si>
  <si>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</si>
  <si>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</si>
  <si>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</si>
  <si>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</si>
  <si>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</si>
  <si>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</si>
  <si>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</si>
  <si>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</si>
  <si>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</si>
  <si>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</si>
  <si>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</si>
  <si>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</si>
  <si>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</si>
  <si>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</si>
  <si>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</si>
  <si>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</si>
  <si>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</si>
  <si>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</si>
  <si>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</si>
  <si>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</si>
  <si>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</si>
  <si>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</si>
  <si>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</si>
  <si>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</si>
  <si>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</si>
  <si>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</si>
  <si>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</si>
  <si>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</si>
  <si>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</si>
  <si>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</si>
  <si>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</si>
  <si>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</si>
  <si>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</si>
  <si>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</si>
  <si>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</si>
  <si>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</si>
  <si>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</si>
  <si>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</si>
  <si>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</si>
  <si>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</si>
  <si>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</si>
  <si>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</si>
  <si>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</si>
  <si>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</si>
  <si>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</si>
  <si>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</si>
  <si>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</si>
  <si>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</si>
  <si>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</si>
  <si>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</si>
  <si>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</si>
  <si>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</si>
  <si>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</si>
  <si>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</si>
  <si>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</si>
  <si>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</si>
  <si>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</si>
  <si>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</si>
  <si>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</si>
  <si>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</si>
  <si>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</si>
  <si>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</si>
  <si>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</si>
  <si>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</si>
  <si>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</si>
  <si>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</si>
  <si>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</si>
  <si>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</si>
  <si>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</si>
  <si>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</si>
  <si>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</si>
  <si>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</si>
  <si>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</si>
  <si>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</si>
  <si>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</si>
  <si>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</si>
  <si>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</si>
  <si>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</si>
  <si>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</si>
  <si>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</si>
  <si>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</si>
  <si>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</si>
  <si>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</si>
  <si>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</si>
  <si>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</si>
  <si>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</si>
  <si>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</si>
  <si>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</si>
  <si>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</si>
  <si>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</si>
  <si>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</si>
  <si>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</si>
  <si>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</si>
  <si>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</si>
  <si>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</si>
  <si>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</si>
  <si>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</si>
  <si>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</si>
  <si>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</si>
  <si>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</si>
  <si>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</si>
  <si>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</si>
  <si>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</si>
  <si>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</si>
  <si>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</si>
  <si>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</si>
  <si>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</si>
  <si>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</si>
  <si>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</si>
  <si>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</si>
  <si>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</si>
  <si>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</si>
  <si>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</si>
  <si>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</si>
  <si>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</si>
  <si>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</si>
  <si>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</si>
  <si>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</si>
  <si>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</si>
  <si>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</si>
  <si>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</si>
  <si>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</si>
  <si>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</si>
  <si>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</si>
  <si>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</si>
  <si>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</si>
  <si>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</si>
  <si>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</si>
  <si>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</si>
  <si>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</si>
  <si>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</si>
  <si>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</si>
  <si>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</si>
  <si>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</si>
  <si>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</si>
  <si>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</si>
  <si>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</si>
  <si>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</si>
  <si>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</si>
  <si>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</si>
  <si>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</si>
  <si>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</si>
  <si>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</si>
  <si>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</si>
  <si>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</si>
  <si>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</si>
  <si>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</si>
  <si>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</si>
  <si>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</si>
  <si>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</si>
  <si>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</si>
  <si>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</si>
  <si>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</si>
  <si>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</si>
  <si>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</si>
  <si>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</si>
  <si>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</si>
  <si>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</si>
  <si>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</si>
  <si>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</si>
  <si>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</si>
  <si>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</si>
  <si>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</si>
  <si>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</si>
  <si>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</si>
  <si>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</si>
  <si>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</si>
  <si>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</si>
  <si>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</si>
  <si>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</si>
  <si>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</si>
  <si>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</si>
  <si>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</si>
  <si>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</si>
  <si>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</si>
  <si>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</si>
  <si>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</si>
  <si>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</si>
  <si>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</si>
  <si>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</si>
  <si>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</si>
  <si>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</si>
  <si>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</si>
  <si>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</si>
  <si>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</si>
  <si>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</si>
  <si>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</si>
  <si>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</si>
  <si>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</si>
  <si>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</si>
  <si>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</si>
  <si>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</si>
  <si>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</si>
  <si>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</si>
  <si>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</si>
  <si>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</si>
  <si>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</si>
  <si>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</si>
  <si>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</si>
  <si>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</si>
  <si>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</si>
  <si>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</si>
  <si>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</si>
  <si>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</si>
  <si>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</si>
  <si>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</si>
  <si>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</si>
  <si>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</si>
  <si>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</si>
  <si>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</si>
  <si>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</si>
  <si>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</si>
  <si>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</si>
  <si>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</si>
  <si>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</si>
  <si>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</si>
  <si>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</si>
  <si>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</si>
  <si>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</si>
  <si>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</si>
  <si>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</si>
  <si>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</si>
  <si>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</si>
  <si>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</si>
  <si>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</si>
  <si>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</si>
  <si>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</si>
  <si>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</si>
  <si>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</si>
  <si>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</si>
  <si>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</si>
  <si>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</si>
  <si>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</si>
  <si>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</si>
  <si>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</si>
  <si>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</si>
  <si>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</si>
  <si>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</si>
  <si>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</si>
  <si>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</si>
  <si>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</si>
  <si>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</si>
  <si>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</si>
  <si>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</si>
  <si>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</si>
  <si>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</si>
  <si>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</si>
  <si>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</si>
  <si>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</si>
  <si>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</si>
  <si>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</si>
  <si>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</si>
  <si>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</si>
  <si>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</si>
  <si>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</si>
  <si>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</si>
  <si>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</si>
  <si>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</si>
  <si>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</si>
  <si>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</si>
  <si>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</si>
  <si>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</si>
  <si>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</si>
  <si>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</si>
  <si>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</si>
  <si>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</si>
  <si>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</si>
  <si>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</si>
  <si>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</si>
  <si>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</si>
  <si>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</si>
  <si>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</si>
  <si>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</si>
  <si>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</si>
  <si>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</si>
  <si>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</si>
  <si>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</si>
  <si>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</si>
  <si>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</si>
  <si>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</si>
  <si>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</si>
  <si>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</si>
  <si>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</si>
  <si>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</si>
  <si>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</si>
  <si>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</si>
  <si>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</si>
  <si>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</si>
  <si>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</si>
  <si>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</si>
  <si>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</si>
  <si>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</si>
  <si>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</si>
  <si>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</si>
  <si>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</si>
  <si>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</si>
  <si>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</si>
  <si>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</si>
  <si>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</si>
  <si>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</si>
  <si>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</si>
  <si>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</si>
  <si>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</si>
  <si>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</si>
  <si>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</si>
  <si>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</si>
  <si>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</si>
  <si>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</si>
  <si>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</si>
  <si>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</si>
  <si>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</si>
  <si>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</si>
  <si>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</si>
  <si>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</si>
  <si>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</si>
  <si>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</si>
  <si>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</si>
  <si>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</si>
  <si>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</si>
  <si>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</si>
  <si>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</si>
  <si>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</si>
  <si>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</si>
  <si>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</si>
  <si>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</si>
  <si>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</si>
  <si>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</si>
  <si>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</si>
  <si>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</si>
  <si>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</si>
  <si>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</si>
  <si>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</si>
  <si>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</si>
  <si>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</si>
  <si>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</si>
  <si>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</si>
  <si>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</si>
  <si>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</si>
  <si>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</si>
  <si>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</si>
  <si>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</si>
  <si>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</si>
  <si>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</si>
  <si>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</si>
  <si>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</si>
  <si>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</si>
  <si>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</si>
  <si>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</si>
  <si>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</si>
  <si>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</si>
  <si>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</si>
  <si>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</si>
  <si>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</si>
  <si>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</si>
  <si>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</si>
  <si>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</si>
  <si>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</si>
  <si>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</si>
  <si>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</si>
  <si>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</si>
  <si>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</si>
  <si>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</si>
  <si>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</si>
  <si>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</si>
  <si>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</si>
  <si>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</si>
  <si>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</si>
  <si>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</si>
  <si>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</si>
  <si>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</si>
  <si>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</si>
  <si>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</si>
  <si>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</si>
  <si>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</si>
  <si>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</si>
  <si>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</si>
  <si>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</si>
  <si>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</si>
  <si>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</si>
  <si>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</si>
  <si>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</si>
  <si>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</si>
  <si>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</si>
  <si>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</si>
  <si>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</si>
  <si>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</si>
  <si>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</si>
  <si>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</si>
  <si>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</si>
  <si>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</si>
  <si>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</si>
  <si>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</si>
  <si>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</si>
  <si>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</si>
  <si>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</si>
  <si>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</si>
  <si>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</si>
  <si>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</si>
  <si>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</si>
  <si>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</si>
  <si>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</si>
  <si>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</si>
  <si>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</si>
  <si>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</si>
  <si>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</si>
  <si>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</si>
  <si>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</si>
  <si>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</si>
  <si>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</si>
  <si>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</si>
  <si>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</si>
  <si>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</si>
  <si>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</si>
  <si>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</si>
  <si>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</si>
  <si>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</si>
  <si>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</si>
  <si>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</si>
  <si>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</si>
  <si>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</si>
  <si>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</si>
  <si>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</si>
  <si>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</si>
  <si>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</si>
  <si>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</si>
  <si>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</si>
  <si>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</si>
  <si>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</si>
  <si>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</si>
  <si>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</si>
  <si>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</si>
  <si>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</si>
  <si>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</si>
  <si>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</si>
  <si>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</si>
  <si>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</si>
  <si>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</si>
  <si>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</si>
  <si>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</si>
  <si>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</si>
  <si>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</si>
  <si>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</si>
  <si>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</si>
  <si>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</si>
  <si>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</si>
  <si>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</si>
  <si>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</si>
  <si>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</si>
  <si>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</si>
  <si>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</si>
  <si>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</si>
  <si>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</si>
  <si>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</si>
  <si>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</si>
  <si>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</si>
  <si>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</si>
  <si>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</si>
  <si>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</si>
  <si>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</si>
  <si>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</si>
  <si>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</si>
  <si>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</si>
  <si>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</si>
  <si>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</si>
  <si>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</si>
  <si>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</si>
  <si>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</si>
  <si>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</si>
  <si>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</si>
  <si>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</si>
  <si>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</si>
  <si>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</si>
  <si>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</si>
  <si>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</si>
  <si>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</si>
  <si>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</si>
  <si>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</si>
  <si>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</si>
  <si>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</si>
  <si>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</si>
  <si>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</si>
  <si>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</si>
  <si>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</si>
  <si>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</si>
  <si>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</si>
  <si>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</si>
  <si>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</si>
  <si>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</si>
  <si>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</si>
  <si>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</si>
  <si>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</si>
  <si>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</si>
  <si>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</si>
  <si>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</si>
  <si>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</si>
  <si>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</si>
  <si>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</si>
  <si>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</si>
  <si>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</si>
  <si>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</si>
  <si>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</si>
  <si>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</si>
  <si>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</si>
  <si>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</si>
  <si>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</si>
  <si>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</si>
  <si>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</si>
  <si>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</si>
  <si>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</si>
  <si>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</si>
  <si>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</si>
  <si>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</si>
  <si>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</si>
  <si>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</si>
  <si>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</si>
  <si>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</si>
  <si>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</si>
  <si>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</si>
  <si>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</si>
  <si>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</si>
  <si>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</si>
  <si>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</si>
  <si>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</si>
  <si>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</si>
  <si>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</si>
  <si>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</si>
  <si>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</si>
  <si>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</si>
  <si>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</si>
  <si>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</si>
  <si>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</si>
  <si>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</si>
  <si>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</si>
  <si>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</si>
  <si>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</si>
  <si>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</si>
  <si>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</si>
  <si>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</si>
  <si>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</si>
  <si>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</si>
  <si>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</si>
  <si>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</si>
  <si>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</si>
  <si>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</si>
  <si>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</si>
  <si>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</si>
  <si>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</si>
  <si>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</si>
  <si>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</si>
  <si>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</si>
  <si>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</si>
  <si>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</si>
  <si>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</si>
  <si>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</si>
  <si>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</si>
  <si>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</si>
  <si>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</si>
  <si>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</si>
  <si>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</si>
  <si>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</si>
  <si>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</si>
  <si>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</si>
  <si>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</si>
  <si>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</si>
  <si>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</si>
  <si>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</si>
  <si>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</si>
  <si>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</si>
  <si>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</si>
  <si>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</si>
  <si>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</si>
  <si>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</si>
  <si>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</si>
  <si>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</si>
  <si>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</si>
  <si>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</si>
  <si>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</si>
  <si>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</si>
  <si>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</si>
  <si>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</si>
  <si>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</si>
  <si>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</si>
  <si>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</si>
  <si>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</si>
  <si>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</si>
  <si>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</si>
  <si>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</si>
  <si>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</si>
  <si>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</si>
  <si>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</si>
  <si>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</si>
  <si>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</si>
  <si>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</si>
  <si>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</si>
  <si>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</si>
  <si>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</si>
  <si>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</si>
  <si>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</si>
  <si>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</si>
  <si>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</si>
  <si>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</si>
  <si>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</si>
  <si>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</si>
  <si>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</si>
  <si>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</si>
  <si>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</si>
  <si>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</si>
  <si>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</si>
  <si>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</si>
  <si>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</si>
  <si>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</si>
  <si>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</si>
  <si>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</si>
  <si>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</si>
  <si>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</si>
  <si>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</si>
  <si>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</si>
  <si>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</si>
  <si>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</si>
  <si>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</si>
  <si>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</si>
  <si>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</si>
  <si>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</si>
  <si>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</si>
  <si>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</si>
  <si>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</si>
  <si>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</si>
  <si>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</si>
  <si>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</si>
  <si>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</si>
  <si>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</si>
  <si>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</si>
  <si>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</si>
  <si>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</si>
  <si>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</si>
  <si>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</si>
  <si>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</si>
  <si>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</si>
  <si>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</si>
  <si>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</si>
  <si>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</si>
  <si>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</si>
  <si>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</si>
  <si>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</si>
  <si>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</si>
  <si>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</si>
  <si>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</si>
  <si>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</si>
  <si>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</si>
  <si>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</si>
  <si>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</si>
  <si>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</si>
  <si>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</si>
  <si>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</si>
  <si>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</si>
  <si>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</si>
  <si>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</si>
  <si>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</si>
  <si>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</si>
  <si>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</si>
  <si>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</si>
  <si>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</si>
  <si>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</si>
  <si>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</si>
  <si>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</si>
  <si>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</si>
  <si>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</si>
  <si>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</si>
  <si>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</si>
  <si>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</si>
  <si>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</si>
  <si>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</si>
  <si>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</si>
  <si>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</si>
  <si>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</si>
  <si>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</si>
  <si>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</si>
  <si>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</si>
  <si>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</si>
  <si>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</si>
  <si>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</si>
  <si>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</si>
  <si>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</si>
  <si>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</si>
  <si>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</si>
  <si>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</si>
  <si>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</si>
  <si>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</si>
  <si>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</si>
  <si>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</si>
  <si>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</si>
  <si>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</si>
  <si>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</si>
  <si>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</si>
  <si>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</si>
  <si>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</si>
  <si>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</si>
  <si>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</si>
  <si>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</si>
  <si>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</si>
  <si>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</si>
  <si>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</si>
  <si>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</si>
  <si>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</si>
  <si>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</si>
  <si>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</si>
  <si>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</si>
  <si>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</si>
  <si>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</si>
  <si>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</si>
  <si>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</si>
  <si>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</si>
  <si>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</si>
  <si>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</si>
  <si>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</si>
  <si>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</si>
  <si>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</si>
  <si>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</si>
  <si>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</si>
  <si>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</si>
  <si>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</si>
  <si>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</si>
  <si>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</si>
  <si>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</si>
  <si>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</si>
  <si>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</si>
  <si>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</si>
  <si>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</si>
  <si>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</si>
  <si>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</si>
  <si>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</si>
  <si>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</si>
  <si>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</si>
  <si>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</si>
  <si>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</si>
  <si>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</si>
  <si>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</si>
  <si>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</si>
  <si>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</si>
  <si>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</si>
  <si>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</si>
  <si>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</si>
  <si>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</si>
  <si>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</si>
  <si>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</si>
  <si>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</si>
  <si>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</si>
  <si>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</si>
  <si>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</si>
  <si>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</si>
  <si>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</si>
  <si>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</si>
  <si>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</si>
  <si>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</si>
  <si>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</si>
  <si>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</si>
  <si>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</si>
  <si>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</si>
  <si>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</si>
  <si>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</si>
  <si>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</si>
  <si>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</si>
  <si>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</si>
  <si>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</si>
  <si>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</si>
  <si>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</si>
  <si>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</si>
  <si>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</si>
  <si>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</si>
  <si>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</si>
  <si>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</si>
  <si>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</si>
  <si>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</si>
  <si>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</si>
  <si>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</si>
  <si>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</si>
  <si>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</si>
  <si>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</si>
  <si>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</si>
  <si>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</si>
  <si>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</si>
  <si>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</si>
  <si>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</si>
  <si>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</si>
  <si>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</si>
  <si>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</si>
  <si>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</si>
  <si>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</si>
  <si>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</si>
  <si>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</si>
  <si>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</si>
  <si>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</si>
  <si>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</si>
  <si>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</si>
  <si>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</si>
  <si>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</si>
  <si>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</si>
  <si>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</si>
  <si>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</si>
  <si>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</si>
  <si>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</si>
  <si>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</si>
  <si>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</si>
  <si>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</si>
  <si>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</si>
  <si>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</si>
  <si>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</si>
  <si>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</si>
  <si>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</si>
  <si>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</si>
  <si>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</si>
  <si>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</si>
  <si>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</si>
  <si>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</si>
  <si>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</si>
  <si>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</si>
  <si>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</si>
  <si>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</si>
  <si>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</si>
  <si>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</si>
  <si>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</si>
  <si>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</si>
  <si>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</si>
  <si>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</si>
  <si>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</si>
  <si>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</si>
  <si>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</si>
  <si>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</si>
  <si>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</si>
  <si>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</si>
  <si>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</si>
  <si>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</si>
  <si>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</si>
  <si>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</si>
  <si>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</si>
  <si>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</si>
  <si>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</si>
  <si>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</si>
  <si>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</si>
  <si>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</si>
  <si>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</si>
  <si>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</si>
  <si>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</si>
  <si>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</si>
  <si>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</si>
  <si>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</si>
  <si>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</si>
  <si>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</si>
  <si>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</si>
  <si>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</si>
  <si>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</si>
  <si>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</si>
  <si>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</si>
  <si>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</si>
  <si>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</si>
  <si>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</si>
  <si>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</si>
  <si>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</si>
  <si>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</si>
  <si>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</si>
  <si>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</si>
  <si>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</si>
  <si>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</si>
  <si>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</si>
  <si>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</si>
  <si>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</si>
  <si>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</si>
  <si>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</si>
  <si>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</si>
  <si>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</si>
  <si>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</si>
  <si>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</si>
  <si>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</si>
  <si>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</si>
  <si>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</si>
  <si>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</si>
  <si>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</si>
  <si>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</si>
  <si>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</si>
  <si>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</si>
  <si>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</si>
  <si>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</si>
  <si>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</si>
  <si>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</si>
  <si>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</si>
  <si>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</si>
  <si>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</si>
  <si>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</si>
  <si>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</si>
  <si>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</si>
  <si>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</si>
  <si>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</si>
  <si>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</si>
  <si>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</si>
  <si>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</si>
  <si>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</si>
  <si>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</si>
  <si>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</si>
  <si>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</si>
  <si>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</si>
  <si>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</si>
  <si>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</si>
  <si>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</si>
  <si>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</si>
  <si>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</si>
  <si>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</si>
  <si>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</si>
  <si>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</si>
  <si>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</si>
  <si>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</si>
  <si>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</si>
  <si>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</si>
  <si>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</si>
  <si>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</si>
  <si>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</si>
  <si>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</si>
  <si>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</si>
  <si>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</si>
  <si>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</si>
  <si>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</si>
  <si>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</si>
  <si>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</si>
  <si>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</si>
  <si>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</si>
  <si>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</si>
  <si>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</si>
  <si>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</si>
  <si>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</si>
  <si>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</si>
  <si>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</si>
  <si>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</si>
  <si>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</si>
  <si>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</si>
  <si>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</si>
  <si>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</si>
  <si>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</si>
  <si>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</si>
  <si>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</si>
  <si>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</si>
  <si>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</si>
  <si>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</si>
  <si>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</si>
  <si>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</si>
  <si>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</si>
  <si>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</si>
  <si>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</si>
  <si>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</si>
  <si>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</si>
  <si>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</si>
  <si>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</si>
  <si>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</si>
  <si>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</si>
  <si>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</si>
  <si>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</si>
  <si>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</si>
  <si>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</si>
  <si>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</si>
  <si>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</si>
  <si>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</si>
  <si>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</si>
  <si>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</si>
  <si>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</si>
  <si>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</si>
  <si>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</si>
  <si>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</si>
  <si>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</si>
  <si>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</si>
  <si>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</si>
  <si>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</si>
  <si>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</si>
  <si>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</si>
  <si>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</si>
  <si>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</si>
  <si>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</si>
  <si>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</si>
  <si>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</si>
  <si>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</si>
  <si>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</si>
  <si>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</si>
  <si>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</si>
  <si>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</si>
  <si>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</si>
  <si>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</si>
  <si>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</si>
  <si>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</si>
  <si>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</si>
  <si>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</si>
  <si>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</si>
  <si>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</si>
  <si>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</si>
  <si>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</si>
  <si>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</si>
  <si>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</si>
  <si>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</si>
  <si>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</si>
  <si>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</si>
  <si>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</si>
  <si>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</si>
  <si>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</si>
  <si>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</si>
  <si>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</si>
  <si>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</si>
  <si>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</si>
  <si>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</si>
  <si>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</si>
  <si>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</si>
  <si>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</si>
  <si>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</si>
  <si>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</si>
  <si>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</si>
  <si>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</si>
  <si>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</si>
  <si>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</si>
  <si>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</si>
  <si>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</si>
  <si>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</si>
  <si>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</si>
  <si>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</si>
  <si>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</si>
  <si>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</si>
  <si>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</si>
  <si>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</si>
  <si>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</si>
  <si>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</si>
  <si>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</si>
  <si>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</si>
  <si>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</si>
  <si>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</si>
  <si>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</si>
  <si>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</si>
  <si>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</si>
  <si>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</si>
  <si>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</si>
  <si>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</si>
  <si>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</si>
  <si>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</si>
  <si>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</si>
  <si>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</si>
  <si>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</si>
  <si>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</si>
  <si>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</si>
  <si>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</si>
  <si>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</si>
  <si>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</si>
  <si>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</si>
  <si>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</si>
  <si>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</si>
  <si>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</si>
  <si>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</si>
  <si>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</si>
  <si>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</si>
  <si>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</si>
  <si>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</si>
  <si>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</si>
  <si>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</si>
  <si>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</si>
  <si>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</si>
  <si>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</si>
  <si>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</si>
  <si>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</si>
  <si>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</si>
  <si>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</si>
  <si>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</si>
  <si>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</si>
  <si>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</si>
  <si>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</si>
  <si>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</si>
  <si>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</si>
  <si>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</si>
  <si>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</si>
  <si>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</si>
  <si>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</si>
  <si>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</si>
  <si>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</si>
  <si>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</si>
  <si>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</si>
  <si>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</si>
  <si>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</si>
  <si>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</si>
  <si>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</si>
  <si>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</si>
  <si>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</si>
  <si>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</si>
  <si>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</si>
  <si>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</si>
  <si>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</si>
  <si>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</si>
  <si>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</si>
  <si>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</si>
  <si>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</si>
  <si>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</si>
  <si>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</si>
  <si>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</si>
  <si>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</si>
  <si>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</si>
  <si>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</si>
  <si>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</si>
  <si>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</si>
  <si>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</si>
  <si>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</si>
  <si>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</si>
  <si>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</si>
  <si>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</si>
  <si>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</si>
  <si>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</si>
  <si>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</si>
  <si>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</si>
  <si>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</si>
  <si>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</si>
  <si>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</si>
  <si>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</si>
  <si>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</si>
  <si>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</si>
  <si>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</si>
  <si>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</si>
  <si>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</si>
  <si>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</si>
  <si>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</si>
  <si>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</si>
  <si>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</si>
  <si>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</si>
  <si>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</si>
  <si>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</si>
  <si>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</si>
  <si>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</si>
  <si>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</si>
  <si>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</si>
  <si>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</si>
  <si>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</si>
  <si>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</si>
  <si>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</si>
  <si>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</si>
  <si>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</si>
  <si>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</si>
  <si>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</si>
  <si>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</si>
  <si>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</si>
  <si>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</si>
  <si>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</si>
  <si>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</si>
  <si>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</si>
  <si>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</si>
  <si>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</si>
  <si>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</si>
  <si>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</si>
  <si>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</si>
  <si>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</si>
  <si>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</si>
  <si>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</si>
  <si>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</si>
  <si>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</si>
  <si>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</si>
  <si>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</si>
  <si>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</si>
  <si>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</si>
  <si>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</si>
  <si>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</si>
  <si>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</si>
  <si>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</si>
  <si>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</si>
  <si>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</si>
  <si>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</si>
  <si>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</si>
  <si>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</si>
  <si>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</si>
  <si>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</si>
  <si>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</si>
  <si>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</si>
  <si>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</si>
  <si>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</si>
  <si>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</si>
  <si>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</si>
  <si>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</si>
  <si>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</si>
  <si>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</si>
  <si>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</si>
  <si>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</si>
  <si>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</si>
  <si>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</si>
  <si>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</si>
  <si>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</si>
  <si>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</si>
  <si>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</si>
  <si>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</si>
  <si>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</si>
  <si>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</si>
  <si>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</si>
  <si>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</si>
  <si>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</si>
  <si>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</si>
  <si>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</si>
  <si>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</si>
  <si>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</si>
  <si>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</si>
  <si>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</si>
  <si>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</si>
  <si>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</si>
  <si>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</si>
  <si>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</si>
  <si>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</si>
  <si>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</si>
  <si>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</si>
  <si>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</si>
  <si>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</si>
  <si>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</si>
  <si>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</si>
  <si>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</si>
  <si>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</si>
  <si>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</si>
  <si>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</si>
  <si>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</si>
  <si>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</si>
  <si>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</si>
  <si>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</si>
  <si>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</si>
  <si>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</si>
  <si>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</si>
  <si>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</si>
  <si>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</si>
  <si>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</si>
  <si>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</si>
  <si>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</si>
  <si>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</si>
  <si>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</si>
  <si>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</si>
  <si>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</si>
  <si>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</si>
  <si>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</si>
  <si>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</si>
  <si>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</si>
  <si>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</si>
  <si>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</si>
  <si>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</si>
  <si>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</si>
  <si>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</si>
  <si>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</si>
  <si>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</si>
  <si>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</si>
  <si>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</si>
  <si>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</si>
  <si>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</si>
  <si>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</si>
  <si>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</si>
  <si>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</si>
  <si>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</si>
  <si>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</si>
  <si>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</si>
  <si>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</si>
  <si>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</si>
  <si>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</si>
  <si>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</si>
  <si>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</si>
  <si>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</si>
  <si>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</si>
  <si>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</si>
  <si>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</si>
  <si>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</si>
  <si>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</si>
  <si>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</si>
  <si>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</si>
  <si>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</si>
  <si>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</si>
  <si>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</si>
  <si>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</si>
  <si>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</si>
  <si>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</si>
  <si>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</si>
  <si>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</si>
  <si>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</si>
  <si>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</si>
  <si>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</si>
  <si>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</si>
  <si>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</si>
  <si>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</si>
  <si>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</si>
  <si>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</si>
  <si>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</si>
  <si>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</si>
  <si>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</si>
  <si>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</si>
  <si>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</si>
  <si>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</si>
  <si>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</si>
  <si>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</si>
  <si>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</si>
  <si>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</si>
  <si>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</si>
  <si>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</si>
  <si>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</si>
  <si>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</si>
  <si>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</si>
  <si>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</si>
  <si>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</si>
  <si>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</si>
  <si>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</si>
  <si>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</si>
  <si>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</si>
  <si>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</si>
  <si>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</si>
  <si>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</si>
  <si>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</si>
  <si>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</si>
  <si>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</si>
  <si>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</si>
  <si>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</si>
  <si>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</si>
  <si>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</si>
  <si>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</si>
  <si>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</si>
  <si>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</si>
  <si>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</si>
  <si>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</si>
  <si>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</si>
  <si>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</si>
  <si>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</si>
  <si>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</si>
  <si>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</si>
  <si>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</si>
  <si>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</si>
  <si>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</si>
  <si>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</si>
  <si>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</si>
  <si>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</si>
  <si>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</si>
  <si>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</si>
  <si>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</si>
  <si>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</si>
  <si>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</si>
  <si>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</si>
  <si>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</si>
  <si>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</si>
  <si>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</si>
  <si>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</si>
  <si>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</si>
  <si>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</si>
  <si>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</si>
  <si>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</si>
  <si>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</si>
  <si>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</si>
  <si>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</si>
  <si>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</si>
  <si>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</si>
  <si>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</si>
  <si>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</si>
  <si>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</si>
  <si>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</si>
  <si>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</si>
  <si>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</si>
  <si>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</si>
  <si>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</si>
  <si>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</si>
  <si>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</si>
  <si>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</si>
  <si>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</si>
  <si>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</si>
  <si>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</si>
  <si>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</si>
  <si>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</si>
  <si>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</si>
  <si>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</si>
  <si>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</si>
  <si>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</si>
  <si>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</si>
  <si>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</si>
  <si>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</si>
  <si>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</si>
  <si>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</si>
  <si>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</si>
  <si>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</si>
  <si>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</si>
  <si>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</si>
  <si>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</si>
  <si>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</si>
  <si>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</si>
  <si>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</si>
  <si>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</si>
  <si>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</si>
  <si>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</si>
  <si>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</si>
  <si>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</si>
  <si>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</si>
  <si>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</si>
  <si>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</si>
  <si>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</si>
  <si>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</si>
  <si>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</si>
  <si>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</si>
  <si>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</si>
  <si>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</si>
  <si>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</si>
  <si>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</si>
  <si>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</si>
  <si>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</si>
  <si>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</si>
  <si>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</si>
  <si>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</si>
  <si>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</si>
  <si>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</si>
  <si>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</si>
  <si>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</si>
  <si>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</si>
  <si>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</si>
  <si>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</si>
  <si>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</si>
  <si>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</si>
  <si>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</si>
  <si>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</si>
  <si>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</si>
  <si>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</si>
  <si>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</si>
  <si>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</si>
  <si>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</si>
  <si>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</si>
  <si>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</si>
  <si>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</si>
  <si>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</si>
  <si>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</si>
  <si>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</si>
  <si>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</si>
  <si>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</si>
  <si>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</si>
  <si>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</si>
  <si>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</si>
  <si>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</si>
  <si>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</si>
  <si>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</si>
  <si>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</si>
  <si>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</si>
  <si>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</si>
  <si>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</si>
  <si>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</si>
  <si>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</si>
  <si>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</si>
  <si>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</si>
  <si>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</si>
  <si>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</si>
  <si>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</si>
  <si>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</si>
  <si>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</si>
  <si>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</si>
  <si>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</si>
  <si>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</si>
  <si>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</si>
  <si>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</si>
  <si>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</si>
  <si>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</si>
  <si>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</si>
  <si>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</si>
  <si>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</si>
  <si>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</si>
  <si>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</si>
  <si>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</si>
  <si>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</si>
  <si>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</si>
  <si>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</si>
  <si>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</si>
  <si>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</si>
  <si>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</si>
  <si>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</si>
  <si>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</si>
  <si>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</si>
  <si>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</si>
  <si>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</si>
  <si>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</si>
  <si>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</si>
  <si>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</si>
  <si>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</si>
  <si>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</si>
  <si>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</si>
  <si>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</si>
  <si>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</si>
  <si>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</si>
  <si>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</si>
  <si>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</si>
  <si>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</si>
  <si>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</si>
  <si>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</si>
  <si>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</si>
  <si>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</si>
  <si>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</si>
  <si>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</si>
  <si>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</si>
  <si>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</si>
  <si>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</si>
  <si>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</si>
  <si>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</si>
  <si>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</si>
  <si>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</si>
  <si>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</si>
  <si>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</si>
  <si>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</si>
  <si>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</si>
  <si>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</si>
  <si>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</si>
  <si>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</si>
  <si>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</si>
  <si>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</si>
  <si>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</si>
  <si>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</si>
  <si>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</si>
  <si>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</si>
  <si>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</si>
  <si>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</si>
  <si>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</si>
  <si>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</si>
  <si>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</si>
  <si>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</si>
  <si>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</si>
  <si>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</si>
  <si>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</si>
  <si>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</si>
  <si>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</si>
  <si>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</si>
  <si>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</si>
  <si>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</si>
  <si>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</si>
  <si>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</si>
  <si>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</si>
  <si>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</si>
  <si>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</si>
  <si>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</si>
  <si>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</si>
  <si>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</si>
  <si>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</si>
  <si>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</si>
  <si>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</si>
  <si>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</si>
  <si>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</si>
  <si>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</si>
  <si>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</si>
  <si>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</si>
  <si>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</si>
  <si>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</si>
  <si>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</si>
  <si>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</si>
  <si>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</si>
  <si>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</si>
  <si>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</si>
  <si>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</si>
  <si>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</si>
  <si>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</si>
  <si>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</si>
  <si>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</si>
  <si>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</si>
  <si>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</si>
  <si>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</si>
  <si>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</si>
  <si>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</si>
  <si>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</si>
  <si>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</si>
  <si>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</si>
  <si>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</si>
  <si>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</si>
  <si>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</si>
  <si>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</si>
  <si>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</si>
  <si>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</si>
  <si>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</si>
  <si>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</si>
  <si>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</si>
  <si>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</si>
  <si>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</si>
  <si>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</si>
  <si>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</si>
  <si>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</si>
  <si>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</si>
  <si>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</si>
  <si>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</si>
  <si>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</si>
  <si>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</si>
  <si>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</si>
  <si>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</si>
  <si>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</si>
  <si>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</si>
  <si>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</si>
  <si>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</si>
  <si>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</si>
  <si>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</si>
  <si>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</si>
  <si>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</si>
  <si>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</si>
  <si>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</si>
  <si>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</si>
  <si>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</si>
  <si>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</si>
  <si>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</si>
  <si>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</si>
  <si>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</si>
  <si>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</si>
  <si>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</si>
  <si>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</si>
  <si>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</si>
  <si>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</si>
  <si>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</si>
  <si>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</si>
  <si>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</si>
  <si>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</si>
  <si>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</si>
  <si>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</si>
  <si>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</si>
  <si>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</si>
  <si>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</si>
  <si>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</si>
  <si>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</si>
  <si>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</si>
  <si>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</si>
  <si>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</si>
  <si>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</si>
  <si>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</si>
  <si>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</si>
  <si>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</si>
  <si>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</si>
  <si>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</si>
  <si>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</si>
  <si>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</si>
  <si>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</si>
  <si>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</si>
  <si>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</si>
  <si>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</si>
  <si>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</si>
  <si>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</si>
  <si>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</si>
  <si>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</si>
  <si>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</si>
  <si>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</si>
  <si>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</si>
  <si>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</si>
  <si>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</si>
  <si>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</si>
  <si>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</si>
  <si>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</si>
  <si>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</si>
  <si>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</si>
  <si>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</si>
  <si>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</si>
  <si>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</si>
  <si>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</si>
  <si>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</si>
  <si>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</si>
  <si>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</si>
  <si>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</si>
  <si>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</si>
  <si>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</si>
  <si>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</si>
  <si>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</si>
  <si>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</si>
  <si>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</si>
  <si>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</si>
  <si>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</si>
  <si>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</si>
  <si>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</si>
  <si>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</si>
  <si>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</si>
  <si>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</si>
  <si>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</si>
  <si>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</si>
  <si>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</si>
  <si>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</si>
  <si>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</si>
  <si>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</si>
  <si>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</si>
  <si>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</si>
  <si>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</si>
  <si>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</si>
  <si>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</si>
  <si>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</si>
  <si>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</si>
  <si>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</si>
  <si>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</si>
  <si>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</si>
  <si>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</si>
  <si>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</si>
  <si>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</si>
  <si>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</si>
  <si>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</si>
  <si>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</si>
  <si>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</si>
  <si>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</si>
  <si>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</si>
  <si>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</si>
  <si>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</si>
  <si>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</si>
  <si>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</si>
  <si>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</si>
  <si>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</si>
  <si>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</si>
  <si>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</si>
  <si>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</si>
  <si>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</si>
  <si>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</si>
  <si>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</si>
  <si>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</si>
  <si>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</si>
  <si>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</si>
  <si>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</si>
  <si>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</si>
  <si>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</si>
  <si>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</si>
  <si>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</si>
  <si>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</si>
  <si>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</si>
  <si>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</si>
  <si>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</si>
  <si>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</si>
  <si>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</si>
  <si>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</si>
  <si>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</si>
  <si>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</si>
  <si>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</si>
  <si>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</si>
  <si>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</si>
  <si>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</si>
  <si>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</si>
  <si>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</si>
  <si>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</si>
  <si>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</si>
  <si>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</si>
  <si>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</si>
  <si>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</si>
  <si>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</si>
  <si>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</si>
  <si>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</si>
  <si>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</si>
  <si>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</si>
  <si>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</si>
  <si>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</si>
  <si>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</si>
  <si>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</si>
  <si>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</si>
  <si>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</si>
  <si>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</si>
  <si>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</si>
  <si>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</si>
  <si>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</si>
  <si>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</si>
  <si>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</si>
  <si>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</si>
  <si>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</si>
  <si>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</si>
  <si>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</si>
  <si>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</si>
  <si>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</si>
  <si>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</si>
  <si>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</si>
  <si>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</si>
  <si>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</si>
  <si>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</si>
  <si>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</si>
  <si>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</si>
  <si>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</si>
  <si>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</si>
  <si>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</si>
  <si>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</si>
  <si>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</si>
  <si>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</si>
  <si>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</si>
  <si>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</si>
  <si>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</si>
  <si>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</si>
  <si>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</si>
  <si>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</si>
  <si>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</si>
  <si>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</si>
  <si>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</si>
  <si>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</si>
  <si>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</si>
  <si>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</si>
  <si>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</si>
  <si>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</si>
  <si>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</si>
  <si>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</si>
  <si>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</si>
  <si>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</si>
  <si>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</si>
  <si>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</si>
  <si>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</si>
  <si>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</si>
  <si>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</si>
  <si>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</si>
  <si>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</si>
  <si>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</si>
  <si>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</si>
  <si>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</si>
  <si>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</si>
  <si>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</si>
  <si>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</si>
  <si>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</si>
  <si>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</si>
  <si>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</si>
  <si>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</si>
  <si>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</si>
  <si>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</si>
  <si>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</si>
  <si>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</si>
  <si>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</si>
  <si>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</si>
  <si>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</si>
  <si>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</si>
  <si>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</si>
  <si>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</si>
  <si>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</si>
  <si>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</si>
  <si>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</si>
  <si>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</si>
  <si>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</si>
  <si>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</si>
  <si>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</si>
  <si>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</si>
  <si>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</si>
  <si>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</si>
  <si>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</si>
  <si>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</si>
  <si>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</si>
  <si>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</si>
  <si>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</si>
  <si>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</si>
  <si>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</si>
  <si>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</si>
  <si>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</si>
  <si>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</si>
  <si>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</si>
  <si>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</si>
  <si>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</si>
  <si>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</si>
  <si>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</si>
  <si>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</si>
  <si>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</si>
  <si>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</si>
  <si>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</si>
  <si>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</si>
  <si>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</si>
  <si>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</si>
  <si>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</si>
  <si>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</si>
  <si>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</si>
  <si>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</si>
  <si>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</si>
  <si>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</si>
  <si>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</si>
  <si>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</si>
  <si>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</si>
  <si>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</si>
  <si>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</si>
  <si>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</si>
  <si>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</si>
  <si>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</si>
  <si>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</si>
  <si>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</si>
  <si>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</si>
  <si>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</si>
  <si>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</si>
  <si>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</si>
  <si>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</si>
  <si>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</si>
  <si>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</si>
  <si>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</si>
  <si>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</si>
  <si>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</si>
  <si>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</si>
  <si>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</si>
  <si>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</si>
  <si>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</si>
  <si>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</si>
  <si>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</si>
  <si>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</si>
  <si>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</si>
  <si>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</si>
  <si>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</si>
  <si>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</si>
  <si>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</si>
  <si>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</si>
  <si>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</si>
  <si>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</si>
  <si>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</si>
  <si>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</si>
  <si>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</si>
  <si>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</si>
  <si>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</si>
  <si>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</si>
  <si>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</si>
  <si>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</si>
  <si>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</si>
  <si>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</si>
  <si>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</si>
  <si>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</si>
  <si>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</si>
  <si>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</si>
  <si>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</si>
  <si>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</si>
  <si>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</si>
  <si>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</si>
  <si>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</si>
  <si>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</si>
  <si>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</si>
  <si>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</si>
  <si>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</si>
  <si>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</si>
  <si>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</si>
  <si>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</si>
  <si>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</si>
  <si>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</si>
  <si>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</si>
  <si>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</si>
  <si>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</si>
  <si>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</si>
  <si>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</si>
  <si>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</si>
  <si>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</si>
  <si>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</si>
  <si>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</si>
  <si>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</si>
  <si>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</si>
  <si>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</si>
  <si>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</si>
  <si>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</si>
  <si>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</si>
  <si>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</si>
  <si>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</si>
  <si>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</si>
  <si>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</si>
  <si>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</si>
  <si>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</si>
  <si>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</si>
  <si>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</si>
  <si>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</si>
  <si>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</si>
  <si>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</si>
  <si>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</si>
  <si>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</si>
  <si>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</si>
  <si>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</si>
  <si>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</si>
  <si>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</si>
  <si>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</si>
  <si>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</si>
  <si>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</si>
  <si>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</si>
  <si>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</si>
  <si>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</si>
  <si>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</si>
  <si>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</si>
  <si>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</si>
  <si>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</si>
  <si>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</si>
  <si>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</si>
  <si>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</si>
  <si>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</si>
  <si>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</si>
  <si>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</si>
  <si>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</si>
  <si>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</si>
  <si>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</si>
  <si>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</si>
  <si>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</si>
  <si>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</si>
  <si>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</si>
  <si>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</si>
  <si>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</si>
  <si>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</si>
  <si>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</si>
  <si>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</si>
  <si>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</si>
  <si>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</si>
  <si>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</si>
  <si>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</si>
  <si>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</si>
  <si>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</si>
  <si>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</si>
  <si>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</si>
  <si>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</si>
  <si>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</si>
  <si>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</si>
  <si>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</si>
  <si>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</si>
  <si>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</si>
  <si>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</si>
  <si>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</si>
  <si>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</si>
  <si>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</si>
  <si>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</si>
  <si>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</si>
  <si>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</si>
  <si>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</si>
  <si>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</si>
  <si>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</si>
  <si>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</si>
  <si>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</si>
  <si>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</si>
  <si>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</si>
  <si>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</si>
  <si>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</si>
  <si>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</si>
  <si>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</si>
  <si>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</si>
  <si>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</si>
  <si>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</si>
  <si>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</si>
  <si>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</si>
  <si>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</si>
  <si>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</si>
  <si>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</si>
  <si>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</si>
  <si>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</si>
  <si>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</si>
  <si>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</si>
  <si>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</si>
  <si>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</si>
  <si>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</si>
  <si>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</si>
  <si>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</si>
  <si>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</si>
  <si>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</si>
  <si>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</si>
  <si>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</si>
  <si>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</si>
  <si>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</si>
  <si>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</si>
  <si>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</si>
  <si>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</si>
  <si>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</si>
  <si>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</si>
  <si>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</si>
  <si>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</si>
  <si>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</si>
  <si>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</si>
  <si>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</si>
  <si>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</si>
  <si>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</si>
  <si>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</si>
  <si>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</si>
  <si>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</si>
  <si>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</si>
  <si>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</si>
  <si>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</si>
  <si>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</si>
  <si>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</si>
  <si>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</si>
  <si>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</si>
  <si>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</si>
  <si>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</si>
  <si>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</si>
  <si>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</si>
  <si>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</si>
  <si>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</si>
  <si>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</si>
  <si>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</si>
  <si>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</si>
  <si>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</si>
  <si>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</si>
  <si>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</si>
  <si>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</si>
  <si>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</si>
  <si>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</si>
  <si>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</si>
  <si>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</si>
  <si>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</si>
  <si>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</si>
  <si>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</si>
  <si>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</si>
  <si>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</si>
  <si>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</si>
  <si>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</si>
  <si>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</si>
  <si>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</si>
  <si>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</si>
  <si>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</si>
  <si>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</si>
  <si>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</si>
  <si>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</si>
  <si>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</si>
  <si>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</si>
  <si>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</si>
  <si>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</si>
  <si>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</si>
  <si>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</si>
  <si>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</si>
  <si>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</si>
  <si>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</si>
  <si>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</si>
  <si>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</si>
  <si>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</si>
  <si>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</si>
  <si>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</si>
  <si>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</si>
  <si>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</si>
  <si>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</si>
  <si>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</si>
  <si>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</si>
  <si>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</si>
  <si>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</si>
  <si>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</si>
  <si>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</si>
  <si>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</si>
  <si>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</si>
  <si>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</si>
  <si>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</si>
  <si>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</si>
  <si>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</si>
  <si>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</si>
  <si>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</si>
  <si>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</si>
  <si>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</si>
  <si>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</si>
  <si>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</si>
  <si>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</si>
  <si>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</si>
  <si>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</si>
  <si>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</si>
  <si>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</si>
  <si>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</si>
  <si>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</si>
  <si>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</si>
  <si>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</si>
  <si>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</si>
  <si>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</si>
  <si>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</si>
  <si>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</si>
  <si>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</si>
  <si>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</si>
  <si>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</si>
  <si>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</si>
  <si>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</si>
  <si>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</si>
  <si>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</si>
  <si>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</si>
  <si>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</si>
  <si>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</si>
  <si>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</si>
  <si>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</si>
  <si>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</si>
  <si>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</si>
  <si>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</si>
  <si>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</si>
  <si>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</si>
  <si>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</si>
  <si>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</si>
  <si>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</si>
  <si>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</si>
  <si>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</si>
  <si>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</si>
  <si>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</si>
  <si>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</si>
  <si>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</si>
  <si>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</si>
  <si>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</si>
  <si>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</si>
  <si>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</si>
  <si>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</si>
  <si>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</si>
  <si>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</si>
  <si>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</si>
  <si>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</si>
  <si>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</si>
  <si>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</si>
  <si>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</si>
  <si>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</si>
  <si>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</si>
  <si>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</si>
  <si>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</si>
  <si>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</si>
  <si>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</si>
  <si>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</si>
  <si>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</si>
  <si>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</si>
  <si>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</si>
  <si>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</si>
  <si>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</si>
  <si>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</si>
  <si>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</si>
  <si>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</si>
  <si>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</si>
  <si>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</si>
  <si>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</si>
  <si>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</si>
  <si>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</si>
  <si>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</si>
  <si>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</si>
  <si>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</si>
  <si>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</si>
  <si>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</si>
  <si>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</si>
  <si>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</si>
  <si>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</si>
  <si>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</si>
  <si>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</si>
  <si>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</si>
  <si>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</si>
  <si>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</si>
  <si>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</si>
  <si>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</si>
  <si>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</si>
  <si>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</si>
  <si>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</si>
  <si>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</si>
  <si>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</si>
  <si>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</si>
  <si>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</si>
  <si>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</si>
  <si>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</si>
  <si>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</si>
  <si>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</si>
  <si>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</si>
  <si>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</si>
  <si>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</si>
  <si>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</si>
  <si>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</si>
  <si>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</si>
  <si>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</si>
  <si>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</si>
  <si>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</si>
  <si>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</si>
  <si>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</si>
  <si>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</si>
  <si>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</si>
  <si>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</si>
  <si>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</si>
  <si>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</si>
  <si>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</si>
  <si>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</si>
  <si>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</si>
  <si>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</si>
  <si>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</si>
  <si>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</si>
  <si>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</si>
  <si>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</si>
  <si>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</si>
  <si>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</si>
  <si>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</si>
  <si>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</si>
  <si>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</si>
  <si>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</si>
  <si>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</si>
  <si>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</si>
  <si>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</si>
  <si>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</si>
  <si>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</si>
  <si>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</si>
  <si>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</si>
  <si>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</si>
  <si>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</si>
  <si>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</si>
  <si>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</si>
  <si>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</si>
  <si>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</si>
  <si>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</si>
  <si>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</si>
  <si>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</si>
  <si>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</si>
  <si>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</si>
  <si>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</si>
  <si>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</si>
  <si>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</si>
  <si>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</si>
  <si>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</si>
  <si>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</si>
  <si>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</si>
  <si>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</si>
  <si>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</si>
  <si>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</si>
  <si>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</si>
  <si>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</si>
  <si>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</si>
  <si>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</si>
  <si>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</si>
  <si>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</si>
  <si>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</si>
  <si>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</si>
  <si>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</si>
  <si>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</si>
  <si>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</si>
  <si>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</si>
  <si>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</si>
  <si>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</si>
  <si>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</si>
  <si>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</si>
  <si>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</si>
  <si>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</si>
  <si>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</si>
  <si>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</si>
  <si>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</si>
  <si>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</si>
  <si>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</si>
  <si>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</si>
  <si>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</si>
  <si>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</si>
  <si>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</si>
  <si>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</si>
  <si>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</si>
  <si>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</si>
  <si>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</si>
  <si>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</si>
  <si>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</si>
  <si>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</si>
  <si>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</si>
  <si>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</si>
  <si>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</si>
  <si>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</si>
  <si>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</si>
  <si>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</si>
  <si>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</si>
  <si>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</si>
  <si>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</si>
  <si>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</si>
  <si>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</si>
  <si>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</si>
  <si>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</si>
  <si>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</si>
  <si>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</si>
  <si>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</si>
  <si>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</si>
  <si>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</si>
  <si>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</si>
  <si>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</si>
  <si>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</si>
  <si>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</si>
  <si>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</si>
  <si>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</si>
  <si>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</si>
  <si>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</si>
  <si>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</si>
  <si>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</si>
  <si>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</si>
  <si>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</si>
  <si>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</si>
  <si>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</si>
  <si>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</si>
  <si>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</si>
  <si>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</si>
  <si>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</si>
  <si>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</si>
  <si>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</si>
  <si>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</si>
  <si>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</si>
  <si>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</si>
  <si>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</si>
  <si>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</si>
  <si>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</si>
  <si>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</si>
  <si>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</si>
  <si>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</si>
  <si>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</si>
  <si>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</si>
  <si>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</si>
  <si>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</si>
  <si>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</si>
  <si>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</si>
  <si>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</si>
  <si>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</si>
  <si>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</si>
  <si>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</si>
  <si>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</si>
  <si>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</si>
  <si>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</si>
  <si>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</si>
  <si>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</si>
  <si>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</si>
  <si>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</si>
  <si>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</si>
  <si>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</si>
  <si>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</si>
  <si>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</si>
  <si>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</si>
  <si>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</si>
  <si>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</si>
  <si>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</si>
  <si>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</si>
  <si>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</si>
  <si>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</si>
  <si>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</si>
  <si>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</si>
  <si>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</si>
  <si>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</si>
  <si>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</si>
  <si>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</si>
  <si>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</si>
  <si>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</si>
  <si>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</si>
  <si>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</si>
  <si>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</si>
  <si>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</si>
  <si>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</si>
  <si>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</si>
  <si>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</si>
  <si>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</si>
  <si>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</si>
  <si>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</si>
  <si>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</si>
  <si>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</si>
  <si>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</si>
  <si>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</si>
  <si>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</si>
  <si>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</si>
  <si>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</si>
  <si>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</si>
  <si>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</si>
  <si>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</si>
  <si>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</si>
  <si>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</si>
  <si>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</si>
  <si>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</si>
  <si>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</si>
  <si>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</si>
  <si>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</si>
  <si>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</si>
  <si>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</si>
  <si>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</si>
  <si>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</si>
  <si>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</si>
  <si>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</si>
  <si>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</si>
  <si>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</si>
  <si>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</si>
  <si>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</si>
  <si>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</si>
  <si>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</si>
  <si>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</si>
  <si>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</si>
  <si>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</si>
  <si>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</si>
  <si>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</si>
  <si>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</si>
  <si>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</si>
  <si>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</si>
  <si>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</si>
  <si>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</si>
  <si>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</si>
  <si>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</si>
  <si>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</si>
  <si>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</si>
  <si>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</si>
  <si>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</si>
  <si>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</si>
  <si>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</si>
  <si>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</si>
  <si>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</si>
  <si>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</si>
  <si>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</si>
  <si>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</si>
  <si>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</si>
  <si>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</si>
  <si>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</si>
  <si>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</si>
  <si>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</si>
  <si>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</si>
  <si>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</si>
  <si>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</si>
  <si>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</si>
  <si>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</si>
  <si>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</si>
  <si>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</si>
  <si>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</si>
  <si>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</si>
  <si>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</si>
  <si>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</si>
  <si>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</si>
  <si>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</si>
  <si>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</si>
  <si>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</si>
  <si>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</si>
  <si>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</si>
  <si>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</si>
  <si>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</si>
  <si>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</si>
  <si>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</si>
  <si>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</si>
  <si>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</si>
  <si>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</si>
  <si>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</si>
  <si>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</si>
  <si>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</si>
  <si>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</si>
  <si>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</si>
  <si>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</si>
  <si>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</si>
  <si>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</si>
  <si>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</si>
  <si>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</si>
  <si>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</si>
  <si>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</si>
  <si>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</si>
  <si>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</si>
  <si>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</si>
  <si>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</si>
  <si>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</si>
  <si>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</si>
  <si>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</si>
  <si>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</si>
  <si>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</si>
  <si>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</si>
  <si>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</si>
  <si>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</si>
  <si>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</si>
  <si>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</si>
  <si>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</si>
  <si>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</si>
  <si>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</si>
  <si>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</si>
  <si>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</si>
  <si>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</si>
  <si>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</si>
  <si>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</si>
  <si>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</si>
  <si>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</si>
  <si>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</si>
  <si>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</si>
  <si>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</si>
  <si>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</si>
  <si>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</si>
  <si>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</si>
  <si>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</si>
  <si>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</si>
  <si>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</si>
  <si>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</si>
  <si>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</si>
  <si>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</si>
  <si>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</si>
  <si>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</si>
  <si>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</si>
  <si>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</si>
  <si>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</si>
  <si>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</si>
  <si>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</si>
  <si>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</si>
  <si>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</si>
  <si>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</si>
  <si>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</si>
  <si>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</si>
  <si>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</si>
  <si>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</si>
  <si>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</si>
  <si>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</si>
  <si>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</si>
  <si>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</si>
  <si>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</si>
  <si>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</si>
  <si>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</si>
  <si>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</si>
  <si>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</si>
  <si>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</si>
  <si>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</si>
  <si>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</si>
  <si>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</si>
  <si>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</si>
  <si>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</si>
  <si>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</si>
  <si>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</si>
  <si>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</si>
  <si>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</si>
  <si>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</si>
  <si>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</si>
  <si>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</si>
  <si>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</si>
  <si>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</si>
  <si>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</si>
  <si>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</si>
  <si>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</si>
  <si>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</si>
  <si>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</si>
  <si>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</si>
  <si>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</si>
  <si>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</si>
  <si>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</si>
  <si>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</si>
  <si>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</si>
  <si>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</si>
  <si>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</si>
  <si>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</si>
  <si>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</si>
  <si>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</si>
  <si>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</si>
  <si>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</si>
  <si>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</si>
  <si>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</si>
  <si>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</si>
  <si>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</si>
  <si>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</si>
  <si>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</si>
  <si>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</si>
  <si>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</si>
  <si>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</si>
  <si>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</si>
  <si>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</si>
  <si>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</si>
  <si>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</si>
  <si>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</si>
  <si>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</si>
  <si>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</si>
  <si>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</si>
  <si>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</si>
  <si>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</si>
  <si>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</si>
  <si>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</si>
  <si>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</si>
  <si>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</si>
  <si>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</si>
  <si>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</si>
  <si>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</si>
  <si>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</si>
  <si>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</si>
  <si>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</si>
  <si>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</si>
  <si>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</si>
  <si>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</si>
  <si>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</si>
  <si>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</si>
  <si>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</si>
  <si>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</si>
  <si>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</si>
  <si>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</si>
  <si>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</si>
  <si>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</si>
  <si>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</si>
  <si>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</si>
  <si>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</si>
  <si>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</si>
  <si>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</si>
  <si>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</si>
  <si>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</si>
  <si>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</si>
  <si>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</si>
  <si>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</si>
  <si>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</si>
  <si>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</si>
  <si>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</si>
  <si>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</si>
  <si>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</si>
  <si>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</si>
  <si>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</si>
  <si>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</si>
  <si>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</si>
  <si>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</si>
  <si>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</si>
  <si>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</si>
  <si>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</si>
  <si>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</si>
  <si>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</si>
  <si>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</si>
  <si>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</si>
  <si>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</si>
  <si>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</si>
  <si>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</si>
  <si>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</si>
  <si>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</si>
  <si>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</si>
  <si>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</si>
  <si>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</si>
  <si>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</si>
  <si>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</si>
  <si>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</si>
  <si>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</si>
  <si>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</si>
  <si>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</si>
  <si>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</si>
  <si>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</si>
  <si>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</si>
  <si>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</si>
  <si>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</si>
  <si>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</si>
  <si>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</si>
  <si>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</si>
  <si>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</si>
  <si>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</si>
  <si>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</si>
  <si>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</si>
  <si>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</si>
  <si>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</si>
  <si>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</si>
  <si>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</si>
  <si>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</si>
  <si>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</si>
  <si>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</si>
  <si>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</si>
  <si>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</si>
  <si>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</si>
  <si>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</si>
  <si>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</si>
  <si>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</si>
  <si>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</si>
  <si>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</si>
  <si>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</si>
  <si>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</si>
  <si>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</si>
  <si>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</si>
  <si>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</si>
  <si>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</si>
  <si>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</si>
  <si>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</si>
  <si>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</si>
  <si>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</si>
  <si>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</si>
  <si>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</si>
  <si>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</si>
  <si>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</si>
  <si>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</si>
  <si>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</si>
  <si>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</si>
  <si>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</si>
  <si>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</si>
  <si>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</si>
  <si>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</si>
  <si>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</si>
  <si>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</si>
  <si>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</si>
  <si>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</si>
  <si>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</si>
  <si>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</si>
  <si>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</si>
  <si>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</si>
  <si>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</si>
  <si>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</si>
  <si>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</si>
  <si>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</si>
  <si>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</si>
  <si>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</si>
  <si>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</si>
  <si>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</si>
  <si>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</si>
  <si>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</si>
  <si>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</si>
  <si>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</si>
  <si>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</si>
  <si>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</si>
  <si>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</si>
  <si>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</si>
  <si>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</si>
  <si>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</si>
  <si>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</si>
  <si>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</si>
  <si>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</si>
  <si>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</si>
  <si>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</si>
  <si>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</si>
  <si>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</si>
  <si>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</si>
  <si>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</si>
  <si>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</si>
  <si>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</si>
  <si>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</si>
  <si>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</si>
  <si>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</si>
  <si>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</si>
  <si>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</si>
  <si>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</si>
  <si>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</si>
  <si>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</si>
  <si>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</si>
  <si>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</si>
  <si>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</si>
  <si>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</si>
  <si>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</si>
  <si>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</si>
  <si>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</si>
  <si>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</si>
  <si>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</si>
  <si>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</si>
  <si>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</si>
  <si>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</si>
  <si>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</si>
  <si>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</si>
  <si>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</si>
  <si>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</si>
  <si>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</si>
  <si>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</si>
  <si>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</si>
  <si>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</si>
  <si>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</si>
  <si>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</si>
  <si>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</si>
  <si>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</si>
  <si>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</si>
  <si>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</si>
  <si>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</si>
  <si>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</si>
  <si>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</si>
  <si>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</si>
  <si>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</si>
  <si>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</si>
  <si>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</si>
  <si>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</si>
  <si>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</si>
  <si>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</si>
  <si>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</si>
  <si>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</si>
  <si>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</si>
  <si>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</si>
  <si>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</si>
  <si>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</si>
  <si>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</si>
  <si>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</si>
  <si>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</si>
  <si>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</si>
  <si>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</si>
  <si>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</si>
  <si>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</si>
  <si>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</si>
  <si>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</si>
  <si>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</si>
  <si>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</si>
  <si>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</si>
  <si>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</si>
  <si>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</si>
  <si>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</si>
  <si>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</si>
  <si>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</si>
  <si>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</si>
  <si>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</si>
  <si>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</si>
  <si>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</si>
  <si>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</si>
  <si>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</si>
  <si>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</si>
  <si>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</si>
  <si>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</si>
  <si>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</si>
  <si>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</si>
  <si>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</si>
  <si>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</si>
  <si>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</si>
  <si>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</si>
  <si>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</si>
  <si>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</si>
  <si>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</si>
  <si>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</si>
  <si>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</si>
  <si>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</si>
  <si>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</si>
  <si>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</si>
  <si>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</si>
  <si>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</si>
  <si>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</si>
  <si>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</si>
  <si>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</si>
  <si>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</si>
  <si>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</si>
  <si>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</si>
  <si>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</si>
  <si>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</si>
  <si>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</si>
  <si>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</si>
  <si>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</si>
  <si>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</si>
  <si>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</si>
  <si>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</si>
  <si>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</si>
  <si>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</si>
  <si>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</si>
  <si>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</si>
  <si>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</si>
  <si>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</si>
  <si>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</si>
  <si>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</si>
  <si>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</si>
  <si>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</si>
  <si>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</si>
  <si>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</si>
  <si>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</si>
  <si>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</si>
  <si>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</si>
  <si>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</si>
  <si>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</si>
  <si>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</si>
  <si>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</si>
  <si>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</si>
  <si>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</si>
  <si>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</si>
  <si>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</si>
  <si>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</si>
  <si>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</si>
  <si>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</si>
  <si>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</si>
  <si>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</si>
  <si>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</si>
  <si>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</si>
  <si>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</si>
  <si>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</si>
  <si>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</si>
  <si>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</si>
  <si>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</si>
  <si>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</si>
  <si>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</si>
  <si>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</si>
  <si>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</si>
  <si>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</si>
  <si>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</si>
  <si>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</si>
  <si>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</si>
  <si>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</si>
  <si>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</si>
  <si>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</si>
  <si>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</si>
  <si>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</si>
  <si>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</si>
  <si>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</si>
  <si>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</si>
  <si>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</si>
  <si>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</si>
  <si>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</si>
  <si>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</si>
  <si>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</si>
  <si>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</si>
  <si>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</si>
  <si>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</si>
  <si>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</si>
  <si>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</si>
  <si>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</si>
  <si>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</si>
  <si>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</si>
  <si>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</si>
  <si>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</si>
  <si>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</si>
  <si>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</si>
  <si>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</si>
  <si>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</si>
  <si>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</si>
  <si>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</si>
  <si>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</si>
  <si>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</si>
  <si>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</si>
  <si>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</si>
  <si>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</si>
  <si>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</si>
  <si>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</si>
  <si>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</si>
  <si>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</si>
  <si>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</si>
  <si>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</si>
  <si>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</si>
  <si>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</si>
  <si>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</si>
  <si>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</si>
  <si>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</si>
  <si>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</si>
  <si>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</si>
  <si>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</si>
  <si>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</si>
  <si>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</si>
  <si>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</si>
  <si>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</si>
  <si>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</si>
  <si>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</si>
  <si>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</si>
  <si>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</si>
  <si>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</si>
  <si>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</si>
  <si>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</si>
  <si>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</si>
  <si>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</si>
  <si>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</si>
  <si>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</si>
  <si>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</si>
  <si>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</si>
  <si>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</si>
  <si>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</si>
  <si>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</si>
  <si>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</si>
  <si>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</si>
  <si>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</si>
  <si>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</si>
  <si>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</si>
  <si>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</si>
  <si>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</si>
  <si>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</si>
  <si>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</si>
  <si>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</si>
  <si>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</si>
  <si>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</si>
  <si>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</si>
  <si>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</si>
  <si>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</si>
  <si>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</si>
  <si>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</si>
  <si>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</si>
  <si>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</si>
  <si>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</si>
  <si>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</si>
  <si>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</si>
  <si>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</si>
  <si>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</si>
  <si>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</si>
  <si>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</si>
  <si>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</si>
  <si>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</si>
  <si>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</si>
  <si>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</si>
  <si>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</si>
  <si>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</si>
  <si>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</si>
  <si>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</si>
  <si>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</si>
  <si>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</si>
  <si>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</si>
  <si>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</si>
  <si>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</si>
  <si>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</si>
  <si>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</si>
  <si>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</si>
  <si>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</si>
  <si>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</si>
  <si>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</si>
  <si>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</si>
  <si>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</si>
  <si>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</si>
  <si>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</si>
  <si>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</si>
  <si>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</si>
  <si>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</si>
  <si>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</si>
  <si>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</si>
  <si>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</si>
  <si>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</si>
  <si>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</si>
  <si>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</si>
  <si>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</si>
  <si>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</si>
  <si>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</si>
  <si>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</si>
  <si>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</si>
  <si>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</si>
  <si>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</si>
  <si>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</si>
  <si>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</si>
  <si>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</si>
  <si>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</si>
  <si>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</si>
  <si>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</si>
  <si>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</si>
  <si>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</si>
  <si>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</si>
  <si>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</si>
  <si>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</si>
  <si>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</si>
  <si>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</si>
  <si>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</si>
  <si>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</si>
  <si>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</si>
  <si>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</si>
  <si>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</si>
  <si>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</si>
  <si>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</si>
  <si>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</si>
  <si>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</si>
  <si>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</si>
  <si>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</si>
  <si>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</si>
  <si>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</si>
  <si>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</si>
  <si>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</si>
  <si>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</si>
  <si>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</si>
  <si>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</si>
  <si>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</si>
  <si>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</si>
  <si>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</si>
  <si>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</si>
  <si>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</si>
  <si>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</si>
  <si>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</si>
  <si>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</si>
  <si>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</si>
  <si>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</si>
  <si>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</si>
  <si>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</si>
  <si>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</si>
  <si>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</si>
  <si>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</si>
  <si>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</si>
  <si>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</si>
  <si>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</si>
  <si>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</si>
  <si>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</si>
  <si>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</si>
  <si>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</si>
  <si>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</si>
  <si>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</si>
  <si>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</si>
  <si>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</si>
  <si>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</si>
  <si>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</si>
  <si>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</si>
  <si>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</si>
  <si>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</si>
  <si>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</si>
  <si>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</si>
  <si>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</si>
  <si>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</si>
  <si>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</si>
  <si>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</si>
  <si>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</si>
  <si>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</si>
  <si>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</si>
  <si>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</si>
  <si>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</si>
  <si>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</si>
  <si>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</si>
  <si>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</si>
  <si>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</si>
  <si>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</si>
  <si>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</si>
  <si>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</si>
  <si>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</si>
  <si>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</si>
  <si>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</si>
  <si>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</si>
  <si>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</si>
  <si>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</si>
  <si>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</si>
  <si>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</si>
  <si>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</si>
  <si>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</si>
  <si>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</si>
  <si>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</si>
  <si>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</si>
  <si>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</si>
  <si>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</si>
  <si>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</si>
  <si>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</si>
  <si>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</si>
  <si>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</si>
  <si>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</si>
  <si>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</si>
  <si>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</si>
  <si>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</si>
  <si>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</si>
  <si>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</si>
  <si>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</si>
  <si>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</si>
  <si>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</si>
  <si>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</si>
  <si>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</si>
  <si>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</si>
  <si>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</si>
  <si>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</si>
  <si>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</si>
  <si>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</si>
  <si>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</si>
  <si>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</si>
  <si>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</si>
  <si>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</si>
  <si>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</si>
  <si>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</si>
  <si>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</si>
  <si>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</si>
  <si>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</si>
  <si>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</si>
  <si>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</si>
  <si>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</si>
  <si>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</si>
  <si>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</si>
  <si>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</si>
  <si>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</si>
  <si>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</si>
  <si>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</si>
  <si>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</si>
  <si>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</si>
  <si>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</si>
  <si>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</si>
  <si>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</si>
  <si>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</si>
  <si>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</si>
  <si>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</si>
  <si>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</si>
  <si>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</si>
  <si>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</si>
  <si>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</si>
  <si>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</si>
  <si>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</si>
  <si>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</si>
  <si>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</si>
  <si>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</si>
  <si>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</si>
  <si>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</si>
  <si>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</si>
  <si>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</si>
  <si>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</si>
  <si>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</si>
  <si>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</si>
  <si>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</si>
  <si>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</si>
  <si>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</si>
  <si>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</si>
  <si>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</si>
  <si>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</si>
  <si>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</si>
  <si>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</si>
  <si>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</si>
  <si>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</si>
  <si>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</si>
  <si>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</si>
  <si>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</si>
  <si>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</si>
  <si>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</si>
  <si>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</si>
  <si>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</si>
  <si>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</si>
  <si>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</si>
  <si>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</si>
  <si>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</si>
  <si>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</si>
  <si>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</si>
  <si>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</si>
  <si>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</si>
  <si>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</si>
  <si>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</si>
  <si>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</si>
  <si>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</si>
  <si>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</si>
  <si>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</si>
  <si>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</si>
  <si>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</si>
  <si>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</si>
  <si>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</si>
  <si>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</si>
  <si>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</si>
  <si>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</si>
  <si>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</si>
  <si>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</si>
  <si>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</si>
  <si>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</si>
  <si>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</si>
  <si>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</si>
  <si>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</si>
  <si>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</si>
  <si>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</si>
  <si>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</si>
  <si>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</si>
  <si>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</si>
  <si>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</si>
  <si>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</si>
  <si>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</si>
  <si>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</si>
  <si>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</si>
  <si>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</si>
  <si>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</si>
  <si>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</si>
  <si>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</si>
  <si>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</si>
  <si>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</si>
  <si>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</si>
  <si>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</si>
  <si>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</si>
  <si>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</si>
  <si>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</si>
  <si>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</si>
  <si>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</si>
  <si>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</si>
  <si>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</si>
  <si>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</si>
  <si>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</si>
  <si>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</si>
  <si>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</si>
  <si>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</si>
  <si>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</si>
  <si>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</si>
  <si>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</si>
  <si>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</si>
  <si>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</si>
  <si>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</si>
  <si>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</si>
  <si>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</si>
  <si>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</si>
  <si>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</si>
  <si>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</si>
  <si>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</si>
  <si>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</si>
  <si>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</si>
  <si>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</si>
  <si>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</si>
  <si>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</si>
  <si>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</si>
  <si>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</si>
  <si>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</si>
  <si>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</si>
  <si>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</si>
  <si>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</si>
  <si>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</si>
  <si>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</si>
  <si>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</si>
  <si>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</si>
  <si>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</si>
  <si>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</si>
  <si>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</si>
  <si>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</si>
  <si>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</si>
  <si>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</si>
  <si>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</si>
  <si>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</si>
  <si>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</si>
  <si>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</si>
  <si>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</si>
  <si>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</si>
  <si>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</si>
  <si>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</si>
  <si>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</si>
  <si>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</si>
  <si>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</si>
  <si>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</si>
  <si>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</si>
  <si>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</si>
  <si>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</si>
  <si>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</si>
  <si>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</si>
  <si>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</si>
  <si>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</si>
  <si>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</si>
  <si>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</si>
  <si>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</si>
  <si>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</si>
  <si>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</si>
  <si>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</si>
  <si>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</si>
  <si>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</si>
  <si>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</si>
  <si>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</si>
  <si>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</si>
  <si>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</si>
  <si>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</si>
  <si>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</si>
  <si>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</si>
  <si>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</si>
  <si>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</si>
  <si>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</si>
  <si>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</si>
  <si>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</si>
  <si>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</si>
  <si>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</si>
  <si>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</si>
  <si>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</si>
  <si>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</si>
  <si>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</si>
  <si>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</si>
  <si>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</si>
  <si>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</si>
  <si>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</si>
  <si>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</si>
  <si>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</si>
  <si>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</si>
  <si>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</si>
  <si>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</si>
  <si>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</si>
  <si>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</si>
  <si>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</si>
  <si>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</si>
  <si>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</si>
  <si>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</si>
  <si>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</si>
  <si>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</si>
  <si>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</si>
  <si>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</si>
  <si>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</si>
  <si>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</si>
  <si>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</si>
  <si>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</si>
  <si>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</si>
  <si>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</si>
  <si>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</si>
  <si>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</si>
  <si>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</si>
  <si>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</si>
  <si>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</si>
  <si>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</si>
  <si>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</si>
  <si>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</si>
  <si>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</si>
  <si>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</si>
  <si>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</si>
  <si>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</si>
  <si>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</si>
  <si>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</si>
  <si>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</si>
  <si>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</si>
  <si>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</si>
  <si>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</si>
  <si>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</si>
  <si>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</si>
  <si>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</si>
  <si>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</si>
  <si>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</si>
  <si>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</si>
  <si>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</si>
  <si>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</si>
  <si>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</si>
  <si>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</si>
  <si>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</si>
  <si>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</si>
  <si>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</si>
  <si>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</si>
  <si>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</si>
  <si>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</si>
  <si>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</si>
  <si>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</si>
  <si>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</si>
  <si>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</si>
  <si>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</si>
  <si>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</si>
  <si>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</si>
  <si>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</si>
  <si>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</si>
  <si>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</si>
  <si>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</si>
  <si>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</si>
  <si>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</si>
  <si>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</si>
  <si>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</si>
  <si>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</si>
  <si>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</si>
  <si>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</si>
  <si>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</si>
  <si>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</si>
  <si>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</si>
  <si>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</si>
  <si>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</si>
  <si>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</si>
  <si>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</si>
  <si>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</si>
  <si>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</si>
  <si>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</si>
  <si>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</si>
  <si>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</si>
  <si>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</si>
  <si>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</si>
  <si>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</si>
  <si>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</si>
  <si>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</si>
  <si>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</si>
  <si>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</si>
  <si>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</si>
  <si>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</si>
  <si>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</si>
  <si>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</si>
  <si>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</si>
  <si>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</si>
  <si>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</si>
  <si>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</si>
  <si>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</si>
  <si>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</si>
  <si>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</si>
  <si>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</si>
  <si>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</si>
  <si>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</si>
  <si>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</si>
  <si>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</si>
  <si>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</si>
  <si>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</si>
  <si>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</si>
  <si>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</si>
  <si>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</si>
  <si>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</si>
  <si>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</si>
  <si>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</si>
  <si>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</si>
  <si>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</si>
  <si>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</si>
  <si>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</si>
  <si>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</si>
  <si>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</si>
  <si>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</si>
  <si>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</si>
  <si>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</si>
  <si>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</si>
  <si>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</si>
  <si>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</si>
  <si>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</si>
  <si>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</si>
  <si>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</si>
  <si>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</si>
  <si>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</si>
  <si>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</si>
  <si>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</si>
  <si>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</si>
  <si>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</si>
  <si>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</si>
  <si>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</si>
  <si>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</si>
  <si>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</si>
  <si>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</si>
  <si>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</si>
  <si>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</si>
  <si>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</si>
  <si>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</si>
  <si>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</si>
  <si>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</si>
  <si>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</si>
  <si>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</si>
  <si>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</si>
  <si>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</si>
  <si>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</si>
  <si>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</si>
  <si>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</si>
  <si>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</si>
  <si>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</si>
  <si>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</si>
  <si>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</si>
  <si>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</si>
  <si>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</si>
  <si>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</si>
  <si>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</si>
  <si>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</si>
  <si>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</si>
  <si>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</si>
  <si>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</si>
  <si>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</si>
  <si>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</si>
  <si>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</si>
  <si>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</si>
  <si>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</si>
  <si>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</si>
  <si>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</si>
  <si>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</si>
  <si>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</si>
  <si>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</si>
  <si>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</si>
  <si>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</si>
  <si>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</si>
  <si>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</si>
  <si>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</si>
  <si>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</si>
  <si>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</si>
  <si>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</si>
  <si>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</si>
  <si>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</si>
  <si>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</si>
  <si>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</si>
  <si>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</si>
  <si>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</si>
  <si>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</si>
  <si>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</si>
  <si>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</si>
  <si>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</si>
  <si>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</si>
  <si>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</si>
  <si>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</si>
  <si>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</si>
  <si>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</si>
  <si>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</si>
  <si>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</si>
  <si>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</si>
  <si>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</si>
  <si>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</si>
  <si>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</si>
  <si>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</si>
  <si>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</si>
  <si>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</si>
  <si>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</si>
  <si>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</si>
  <si>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</si>
  <si>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</si>
  <si>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</si>
  <si>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</si>
  <si>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</si>
  <si>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</si>
  <si>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</si>
  <si>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</si>
  <si>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</si>
  <si>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</si>
  <si>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</si>
  <si>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</si>
  <si>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</si>
  <si>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</si>
  <si>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</si>
  <si>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</si>
  <si>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</si>
  <si>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</si>
  <si>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</si>
  <si>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</si>
  <si>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</si>
  <si>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</si>
  <si>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</si>
  <si>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</si>
  <si>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</si>
  <si>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</si>
  <si>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</si>
  <si>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</si>
  <si>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</si>
  <si>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</si>
  <si>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</si>
  <si>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</si>
  <si>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</si>
  <si>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</si>
  <si>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</si>
  <si>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</si>
  <si>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</si>
  <si>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</si>
  <si>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</si>
  <si>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</si>
  <si>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</si>
  <si>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</si>
  <si>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</si>
  <si>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</si>
  <si>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</si>
  <si>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</si>
  <si>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</si>
  <si>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</si>
  <si>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</si>
  <si>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</si>
  <si>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</si>
  <si>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</si>
  <si>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</si>
  <si>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</si>
  <si>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</si>
  <si>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</si>
  <si>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</si>
  <si>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</si>
  <si>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</si>
  <si>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</si>
  <si>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</si>
  <si>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</si>
  <si>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</si>
  <si>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</si>
  <si>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</si>
  <si>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</si>
  <si>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</si>
  <si>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</si>
  <si>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</si>
  <si>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</si>
  <si>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</si>
  <si>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</si>
  <si>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</si>
  <si>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</si>
  <si>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</si>
  <si>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</si>
  <si>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</si>
  <si>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</si>
  <si>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</si>
  <si>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</si>
  <si>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</si>
  <si>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</si>
  <si>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</si>
  <si>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</si>
  <si>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</si>
  <si>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</si>
  <si>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</si>
  <si>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</si>
  <si>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</si>
  <si>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</si>
  <si>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</si>
  <si>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</si>
  <si>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</si>
  <si>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</si>
  <si>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</si>
  <si>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</si>
  <si>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</si>
  <si>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</si>
  <si>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</si>
  <si>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</si>
  <si>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</si>
  <si>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</si>
  <si>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</si>
  <si>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</si>
  <si>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</si>
  <si>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</si>
  <si>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</si>
  <si>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</si>
  <si>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</si>
  <si>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</si>
  <si>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</si>
  <si>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</si>
  <si>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</si>
  <si>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</si>
  <si>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</si>
  <si>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</si>
  <si>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</si>
  <si>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</si>
  <si>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</si>
  <si>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</si>
  <si>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</si>
  <si>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</si>
  <si>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</si>
  <si>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</si>
  <si>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</si>
  <si>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</si>
  <si>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</si>
  <si>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</si>
  <si>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</si>
  <si>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</si>
  <si>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</si>
  <si>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</si>
  <si>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</si>
  <si>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</si>
  <si>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</si>
  <si>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</si>
  <si>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</si>
  <si>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</si>
  <si>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</si>
  <si>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</si>
  <si>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</si>
  <si>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</si>
  <si>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</si>
  <si>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</si>
  <si>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</si>
  <si>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</si>
  <si>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</si>
  <si>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</si>
  <si>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</si>
  <si>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</si>
  <si>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</si>
  <si>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</si>
  <si>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</si>
  <si>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</si>
  <si>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</si>
  <si>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</si>
  <si>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</si>
  <si>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</si>
  <si>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</si>
  <si>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</si>
  <si>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</si>
  <si>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</si>
  <si>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</si>
  <si>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</si>
  <si>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</si>
  <si>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</si>
  <si>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</si>
  <si>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</si>
  <si>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</si>
  <si>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</si>
  <si>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</si>
  <si>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</si>
  <si>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</si>
  <si>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</si>
  <si>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</si>
  <si>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</si>
  <si>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</si>
  <si>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</si>
  <si>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</si>
  <si>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</si>
  <si>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</si>
  <si>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</si>
  <si>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</si>
  <si>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</si>
  <si>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</si>
  <si>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</si>
  <si>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</si>
  <si>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</si>
  <si>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</si>
  <si>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</si>
  <si>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</si>
  <si>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</si>
  <si>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</si>
  <si>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</si>
  <si>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</si>
  <si>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</si>
  <si>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</si>
  <si>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</si>
  <si>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</si>
  <si>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</si>
  <si>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</si>
  <si>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</si>
  <si>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</si>
  <si>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</si>
  <si>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</si>
  <si>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</si>
  <si>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</si>
  <si>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</si>
  <si>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</si>
  <si>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</si>
  <si>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</si>
  <si>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</si>
  <si>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</si>
  <si>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</si>
  <si>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</si>
  <si>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</si>
  <si>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</si>
  <si>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</si>
  <si>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</si>
  <si>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</si>
  <si>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</si>
  <si>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</si>
  <si>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</si>
  <si>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</si>
  <si>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</si>
  <si>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</si>
  <si>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</si>
  <si>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</si>
  <si>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</si>
  <si>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</si>
  <si>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</si>
  <si>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</si>
  <si>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</si>
  <si>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</si>
  <si>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</si>
  <si>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</si>
  <si>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</si>
  <si>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</si>
  <si>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</si>
  <si>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</si>
  <si>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</si>
  <si>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</si>
  <si>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</si>
  <si>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</si>
  <si>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</si>
  <si>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</si>
  <si>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</si>
  <si>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</si>
  <si>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</si>
  <si>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</si>
  <si>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</si>
  <si>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</si>
  <si>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</si>
  <si>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</si>
  <si>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</si>
  <si>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</si>
  <si>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</si>
  <si>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</si>
  <si>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</si>
  <si>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</si>
  <si>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</si>
  <si>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</si>
  <si>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</si>
  <si>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</si>
  <si>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</si>
  <si>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</si>
  <si>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</si>
  <si>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</si>
  <si>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</si>
  <si>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</si>
  <si>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</si>
  <si>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</si>
  <si>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</si>
  <si>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</si>
  <si>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</si>
  <si>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</si>
  <si>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</si>
  <si>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</si>
  <si>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</si>
  <si>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</si>
  <si>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</si>
  <si>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</si>
  <si>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</si>
  <si>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</si>
  <si>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</si>
  <si>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</si>
  <si>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</si>
  <si>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</si>
  <si>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</si>
  <si>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</si>
  <si>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</si>
  <si>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</si>
  <si>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</si>
  <si>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</si>
  <si>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</si>
  <si>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</si>
  <si>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</si>
  <si>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</si>
  <si>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</si>
  <si>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</si>
  <si>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</si>
  <si>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</si>
  <si>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</si>
  <si>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</si>
  <si>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</si>
  <si>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</si>
  <si>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</si>
  <si>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</si>
  <si>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</si>
  <si>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</si>
  <si>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</si>
  <si>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</si>
  <si>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</si>
  <si>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</si>
  <si>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</si>
  <si>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</si>
  <si>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</si>
  <si>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</si>
  <si>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</si>
  <si>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</si>
  <si>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</si>
  <si>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</si>
  <si>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</si>
  <si>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</si>
  <si>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</si>
  <si>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</si>
  <si>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</si>
  <si>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</si>
  <si>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</si>
  <si>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</si>
  <si>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</si>
  <si>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</si>
  <si>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</si>
  <si>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</si>
  <si>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</si>
  <si>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</si>
  <si>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</si>
  <si>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</si>
  <si>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</si>
  <si>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</si>
  <si>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</si>
  <si>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</si>
  <si>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</si>
  <si>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</si>
  <si>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</si>
  <si>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</si>
  <si>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</si>
  <si>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</si>
  <si>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</si>
  <si>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</si>
  <si>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</si>
  <si>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</si>
  <si>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</si>
  <si>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</si>
  <si>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</si>
  <si>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</si>
  <si>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</si>
  <si>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</si>
  <si>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</si>
  <si>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</si>
  <si>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</si>
  <si>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</si>
  <si>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</si>
  <si>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</si>
  <si>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</si>
  <si>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</si>
  <si>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</si>
  <si>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</si>
  <si>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</si>
  <si>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</si>
  <si>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</si>
  <si>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</si>
  <si>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</si>
  <si>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</si>
  <si>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</si>
  <si>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</si>
  <si>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</si>
  <si>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</si>
  <si>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</si>
  <si>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</si>
  <si>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</si>
  <si>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</si>
  <si>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</si>
  <si>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</si>
  <si>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</si>
  <si>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</si>
  <si>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</si>
  <si>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</si>
  <si>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</si>
  <si>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</si>
  <si>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</si>
  <si>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</si>
  <si>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</si>
  <si>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</si>
  <si>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</si>
  <si>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</si>
  <si>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</si>
  <si>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</si>
  <si>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</si>
  <si>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</si>
  <si>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</si>
  <si>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</si>
  <si>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</si>
  <si>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</si>
  <si>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</si>
  <si>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</si>
  <si>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</si>
  <si>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</si>
  <si>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</si>
  <si>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</si>
  <si>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</si>
  <si>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</si>
  <si>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</si>
  <si>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</si>
  <si>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</si>
  <si>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</si>
  <si>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</si>
  <si>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</si>
  <si>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</si>
  <si>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</si>
  <si>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</si>
  <si>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</si>
  <si>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</si>
  <si>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</si>
  <si>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</si>
  <si>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</si>
  <si>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</si>
  <si>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</si>
  <si>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</si>
  <si>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</si>
  <si>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</si>
  <si>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</si>
  <si>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</si>
  <si>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</si>
  <si>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</si>
  <si>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</si>
  <si>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</si>
  <si>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</si>
  <si>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</si>
  <si>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</si>
  <si>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</si>
  <si>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</si>
  <si>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</si>
  <si>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</si>
  <si>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</si>
  <si>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</si>
  <si>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</si>
  <si>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</si>
  <si>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</si>
  <si>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</si>
  <si>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</si>
  <si>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</si>
  <si>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</si>
  <si>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</si>
  <si>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</si>
  <si>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</si>
  <si>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</si>
  <si>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</si>
  <si>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</si>
  <si>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</si>
  <si>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</si>
  <si>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</si>
  <si>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</si>
  <si>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</si>
  <si>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</si>
  <si>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</si>
  <si>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</si>
  <si>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</si>
  <si>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</si>
  <si>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</si>
  <si>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</si>
  <si>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</si>
  <si>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</si>
  <si>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</si>
  <si>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</si>
  <si>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</si>
  <si>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</si>
  <si>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</si>
  <si>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</si>
  <si>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</si>
  <si>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</si>
  <si>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</si>
  <si>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</si>
  <si>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</si>
  <si>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</si>
  <si>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</si>
  <si>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</si>
  <si>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</si>
  <si>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</si>
  <si>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</si>
  <si>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</si>
  <si>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</si>
  <si>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</si>
  <si>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</si>
  <si>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</si>
  <si>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</si>
  <si>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</si>
  <si>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</si>
  <si>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</si>
  <si>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</si>
  <si>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</si>
  <si>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</si>
  <si>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</si>
  <si>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</si>
  <si>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</si>
  <si>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</si>
  <si>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</si>
  <si>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</si>
  <si>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</si>
  <si>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</si>
  <si>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</si>
  <si>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</si>
  <si>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</si>
  <si>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</si>
  <si>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</si>
  <si>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</si>
  <si>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</si>
  <si>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</si>
  <si>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</si>
  <si>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</si>
  <si>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</si>
  <si>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</si>
  <si>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</si>
  <si>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</si>
  <si>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</si>
  <si>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</si>
  <si>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</si>
  <si>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</si>
  <si>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</si>
  <si>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</si>
  <si>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</si>
  <si>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</si>
  <si>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</si>
  <si>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</si>
  <si>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</si>
  <si>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</si>
  <si>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</si>
  <si>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</si>
  <si>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</si>
  <si>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</si>
  <si>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</si>
  <si>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</si>
  <si>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</si>
  <si>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</si>
  <si>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</si>
  <si>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</si>
  <si>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</si>
  <si>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</si>
  <si>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</si>
  <si>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</si>
  <si>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</si>
  <si>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</si>
  <si>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</si>
  <si>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</si>
  <si>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</si>
  <si>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</si>
  <si>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</si>
  <si>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</si>
  <si>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</si>
  <si>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</si>
  <si>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</si>
  <si>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</si>
  <si>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</si>
  <si>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</si>
  <si>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</si>
  <si>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</si>
  <si>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</si>
  <si>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</si>
  <si>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</si>
  <si>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</si>
  <si>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</si>
  <si>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</si>
  <si>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</si>
  <si>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</si>
  <si>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</si>
  <si>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</si>
  <si>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</si>
  <si>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</si>
  <si>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</si>
  <si>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</si>
  <si>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</si>
  <si>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</si>
  <si>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</si>
  <si>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</si>
  <si>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</si>
  <si>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</si>
  <si>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</si>
  <si>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</si>
  <si>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</si>
  <si>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</si>
  <si>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</si>
  <si>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</si>
  <si>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</si>
  <si>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</si>
  <si>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</si>
  <si>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</si>
  <si>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</si>
  <si>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</si>
  <si>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</si>
  <si>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</si>
  <si>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</si>
  <si>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</si>
  <si>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</si>
  <si>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</si>
  <si>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</si>
  <si>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</si>
  <si>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</si>
  <si>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</si>
  <si>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</si>
  <si>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</si>
  <si>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</si>
  <si>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</si>
  <si>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</si>
  <si>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</si>
  <si>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</si>
  <si>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</si>
  <si>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</si>
  <si>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</si>
  <si>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</si>
  <si>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</si>
  <si>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</si>
  <si>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</si>
  <si>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</si>
  <si>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</si>
  <si>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</si>
  <si>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</si>
  <si>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</si>
  <si>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</si>
  <si>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</si>
  <si>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</si>
  <si>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</si>
  <si>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</si>
  <si>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</si>
  <si>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</si>
  <si>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</si>
  <si>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</si>
  <si>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</si>
  <si>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</si>
  <si>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</si>
  <si>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</si>
  <si>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</si>
  <si>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</si>
  <si>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</si>
  <si>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</si>
  <si>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</si>
  <si>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</si>
  <si>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</si>
  <si>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</si>
  <si>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</si>
  <si>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</si>
  <si>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</si>
  <si>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</si>
  <si>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</si>
  <si>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</si>
  <si>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</si>
  <si>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</si>
  <si>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</si>
  <si>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</si>
  <si>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</si>
  <si>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</si>
  <si>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</si>
  <si>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</si>
  <si>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</si>
  <si>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</si>
  <si>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</si>
  <si>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</si>
  <si>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</si>
  <si>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</si>
  <si>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</si>
  <si>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</si>
  <si>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</si>
  <si>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</si>
  <si>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</si>
  <si>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</si>
  <si>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</si>
  <si>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</si>
  <si>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</si>
  <si>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</si>
  <si>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</si>
  <si>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</si>
  <si>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</si>
  <si>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</si>
  <si>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</si>
  <si>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</si>
  <si>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</si>
  <si>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</si>
  <si>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</si>
  <si>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</si>
  <si>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</si>
  <si>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</si>
  <si>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</si>
  <si>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</si>
  <si>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</si>
  <si>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</si>
  <si>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</si>
  <si>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</si>
  <si>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</si>
  <si>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</si>
  <si>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</si>
  <si>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</si>
  <si>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</si>
  <si>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</si>
  <si>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</si>
  <si>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</si>
  <si>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</si>
  <si>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</si>
  <si>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</si>
  <si>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</si>
  <si>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</si>
  <si>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</si>
  <si>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</si>
  <si>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</si>
  <si>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</si>
  <si>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</si>
  <si>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</si>
  <si>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</si>
  <si>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</si>
  <si>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</si>
  <si>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</si>
  <si>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</si>
  <si>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</si>
  <si>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</si>
  <si>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</si>
  <si>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</si>
  <si>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</si>
  <si>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</si>
  <si>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</si>
  <si>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</si>
  <si>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</si>
  <si>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</si>
  <si>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</si>
  <si>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</si>
  <si>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</si>
  <si>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</si>
  <si>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</si>
  <si>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</si>
  <si>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</si>
  <si>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</si>
  <si>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</si>
  <si>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</si>
  <si>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</si>
  <si>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</si>
  <si>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</si>
  <si>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</si>
  <si>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</si>
  <si>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</si>
  <si>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</si>
  <si>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</si>
  <si>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</si>
  <si>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</si>
  <si>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</si>
  <si>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</si>
  <si>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</si>
  <si>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</si>
  <si>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</si>
  <si>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</si>
  <si>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</si>
  <si>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</si>
  <si>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</si>
  <si>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</si>
  <si>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</si>
  <si>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</si>
  <si>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</si>
  <si>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</si>
  <si>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</si>
  <si>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</si>
  <si>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</si>
  <si>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</si>
  <si>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</si>
  <si>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</si>
  <si>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</si>
  <si>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</si>
  <si>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</si>
  <si>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</si>
  <si>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</si>
  <si>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</si>
  <si>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</si>
  <si>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</si>
  <si>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</si>
  <si>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</si>
  <si>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</si>
  <si>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</si>
  <si>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</si>
  <si>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</si>
  <si>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</si>
  <si>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</si>
  <si>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</si>
  <si>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</si>
  <si>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</si>
  <si>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</si>
  <si>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</si>
  <si>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</si>
  <si>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</si>
  <si>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</si>
  <si>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</si>
  <si>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</si>
  <si>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</si>
  <si>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</si>
  <si>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</si>
  <si>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</si>
  <si>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</si>
  <si>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</si>
  <si>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</si>
  <si>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</si>
  <si>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</si>
  <si>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</si>
  <si>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</si>
  <si>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</si>
  <si>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</si>
  <si>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</si>
  <si>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</si>
  <si>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</si>
  <si>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</si>
  <si>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</si>
  <si>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</si>
  <si>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</si>
  <si>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</si>
  <si>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</si>
  <si>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</si>
  <si>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</si>
  <si>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</si>
  <si>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</si>
  <si>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</si>
  <si>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</si>
  <si>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</si>
  <si>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</si>
  <si>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</si>
  <si>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</si>
  <si>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</si>
  <si>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</si>
  <si>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</si>
  <si>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</si>
  <si>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</si>
  <si>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</si>
  <si>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</si>
  <si>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</si>
  <si>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</si>
  <si>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</si>
  <si>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</si>
  <si>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</si>
  <si>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</si>
  <si>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</si>
  <si>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</si>
  <si>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</si>
  <si>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</si>
  <si>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</si>
  <si>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</si>
  <si>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</si>
  <si>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</si>
  <si>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</si>
  <si>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</si>
  <si>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</si>
  <si>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</si>
  <si>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</si>
  <si>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</si>
  <si>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</si>
  <si>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</si>
  <si>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</si>
  <si>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</si>
  <si>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</si>
  <si>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</si>
  <si>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</si>
  <si>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</si>
  <si>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</si>
  <si>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</si>
  <si>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</si>
  <si>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</si>
  <si>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</si>
  <si>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</si>
  <si>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</si>
  <si>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</si>
  <si>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</si>
  <si>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</si>
  <si>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</si>
  <si>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</si>
  <si>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</si>
  <si>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</si>
  <si>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</si>
  <si>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</si>
  <si>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</si>
  <si>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</si>
  <si>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</si>
  <si>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</si>
  <si>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</si>
  <si>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</si>
  <si>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</si>
  <si>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</si>
  <si>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</si>
  <si>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</si>
  <si>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</si>
  <si>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</si>
  <si>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</si>
  <si>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</si>
  <si>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</si>
  <si>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</si>
  <si>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</si>
  <si>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</si>
  <si>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</si>
  <si>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</si>
  <si>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</si>
  <si>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</si>
  <si>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</si>
  <si>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</si>
  <si>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</si>
  <si>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</si>
  <si>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</si>
  <si>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</si>
  <si>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</si>
  <si>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</si>
  <si>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</si>
  <si>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</si>
  <si>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</si>
  <si>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</si>
  <si>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</si>
  <si>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</si>
  <si>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</si>
  <si>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</si>
  <si>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</si>
  <si>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</si>
  <si>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</si>
  <si>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</si>
  <si>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</si>
  <si>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</si>
  <si>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</si>
  <si>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</si>
  <si>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</si>
  <si>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</si>
  <si>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</si>
  <si>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</si>
  <si>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</si>
  <si>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</si>
  <si>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</si>
  <si>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</si>
  <si>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</si>
  <si>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</si>
  <si>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</si>
  <si>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</si>
  <si>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</si>
  <si>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</si>
  <si>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</si>
  <si>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</si>
  <si>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</si>
  <si>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</si>
  <si>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</si>
  <si>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</si>
  <si>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</si>
  <si>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</si>
  <si>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</si>
  <si>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</si>
  <si>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</si>
  <si>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</si>
  <si>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</si>
  <si>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</si>
  <si>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</si>
  <si>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</si>
  <si>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</si>
  <si>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</si>
  <si>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</si>
  <si>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</si>
  <si>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</si>
  <si>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</si>
  <si>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</si>
  <si>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</si>
  <si>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</si>
  <si>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</si>
  <si>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</si>
  <si>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</si>
  <si>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</si>
  <si>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</si>
  <si>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</si>
  <si>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</si>
  <si>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</si>
  <si>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</si>
  <si>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</si>
  <si>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</si>
  <si>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</si>
  <si>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</si>
  <si>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</si>
  <si>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</si>
  <si>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</si>
  <si>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</si>
  <si>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</si>
  <si>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</si>
  <si>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</si>
  <si>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</si>
  <si>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</si>
  <si>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</si>
  <si>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</si>
  <si>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</si>
  <si>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</si>
  <si>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</si>
  <si>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</si>
  <si>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</si>
  <si>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</si>
  <si>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</si>
  <si>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</si>
  <si>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</si>
  <si>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</si>
  <si>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</si>
  <si>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</si>
  <si>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</si>
  <si>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</si>
  <si>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</si>
  <si>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</si>
  <si>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</si>
  <si>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</si>
  <si>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</si>
  <si>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</si>
  <si>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</si>
  <si>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</si>
  <si>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</si>
  <si>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</si>
  <si>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</si>
  <si>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</si>
  <si>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</si>
  <si>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</si>
  <si>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</si>
  <si>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</si>
  <si>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</si>
  <si>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</si>
  <si>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</si>
  <si>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</si>
  <si>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</si>
  <si>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</si>
  <si>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</si>
  <si>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</si>
  <si>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</si>
  <si>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</si>
  <si>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</si>
  <si>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</si>
  <si>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</si>
  <si>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</si>
  <si>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</si>
  <si>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</si>
  <si>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</si>
  <si>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</si>
  <si>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</si>
  <si>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</si>
  <si>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</si>
  <si>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</si>
  <si>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</si>
  <si>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</si>
  <si>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</si>
  <si>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</si>
  <si>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</si>
  <si>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</si>
  <si>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</si>
  <si>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</si>
  <si>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</si>
  <si>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</si>
  <si>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</si>
  <si>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</si>
  <si>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</si>
  <si>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</si>
  <si>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</si>
  <si>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</si>
  <si>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</si>
  <si>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</si>
  <si>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</si>
  <si>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</si>
  <si>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</si>
  <si>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</si>
  <si>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</si>
  <si>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</si>
  <si>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</si>
  <si>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</si>
  <si>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</si>
  <si>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</si>
  <si>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</si>
  <si>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</si>
  <si>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</si>
  <si>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</si>
  <si>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</si>
  <si>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</si>
  <si>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</si>
  <si>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</si>
  <si>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</si>
  <si>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</si>
  <si>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</si>
  <si>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</si>
  <si>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</si>
  <si>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</si>
  <si>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</si>
  <si>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</si>
  <si>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</si>
  <si>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</si>
  <si>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</si>
  <si>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</si>
  <si>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</si>
  <si>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</si>
  <si>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</si>
  <si>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</si>
  <si>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</si>
  <si>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</si>
  <si>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</si>
  <si>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</si>
  <si>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</si>
  <si>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</si>
  <si>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</si>
  <si>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</si>
  <si>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</si>
  <si>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</si>
  <si>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</si>
  <si>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</si>
  <si>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</si>
  <si>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</si>
  <si>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</si>
  <si>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</si>
  <si>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</si>
  <si>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</si>
  <si>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</si>
  <si>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</si>
  <si>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</si>
  <si>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</si>
  <si>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</si>
  <si>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</si>
  <si>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</si>
  <si>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</si>
  <si>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</si>
  <si>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</si>
  <si>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</si>
  <si>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</si>
  <si>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</si>
  <si>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</si>
  <si>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</si>
  <si>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</si>
  <si>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</si>
  <si>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</si>
  <si>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</si>
  <si>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</si>
  <si>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</si>
  <si>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</si>
  <si>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</si>
  <si>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</si>
  <si>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</si>
  <si>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</si>
  <si>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</si>
  <si>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</si>
  <si>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</si>
  <si>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</si>
  <si>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</si>
  <si>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</si>
  <si>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</si>
  <si>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</si>
  <si>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</si>
  <si>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</si>
  <si>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</si>
  <si>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</si>
  <si>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</si>
  <si>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</si>
  <si>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</si>
  <si>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</si>
  <si>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</si>
  <si>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</si>
  <si>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</si>
  <si>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</si>
  <si>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</si>
  <si>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</si>
  <si>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</si>
  <si>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</si>
  <si>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</si>
  <si>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</si>
  <si>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</si>
  <si>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</si>
  <si>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</si>
  <si>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</si>
  <si>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</si>
  <si>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</si>
  <si>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</si>
  <si>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</si>
  <si>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</si>
  <si>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</si>
  <si>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</si>
  <si>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</si>
  <si>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</si>
  <si>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</si>
  <si>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</si>
  <si>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</si>
  <si>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</si>
  <si>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</si>
  <si>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</si>
  <si>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</si>
  <si>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</si>
  <si>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</si>
  <si>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</si>
  <si>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</si>
  <si>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</si>
  <si>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</si>
  <si>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</si>
  <si>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</si>
  <si>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</si>
  <si>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</si>
  <si>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</si>
  <si>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</si>
  <si>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</si>
  <si>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</si>
  <si>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</si>
  <si>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</si>
  <si>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</si>
  <si>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</si>
  <si>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</si>
  <si>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</si>
  <si>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</si>
  <si>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</si>
  <si>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</si>
  <si>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</si>
  <si>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</si>
  <si>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</si>
  <si>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</si>
  <si>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</si>
  <si>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</si>
  <si>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</si>
  <si>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</si>
  <si>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</si>
  <si>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</si>
  <si>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</si>
  <si>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</si>
  <si>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</si>
  <si>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</si>
  <si>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</si>
  <si>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</si>
  <si>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</si>
  <si>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</si>
  <si>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</si>
  <si>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</si>
  <si>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</si>
  <si>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</si>
  <si>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</si>
  <si>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</si>
  <si>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</si>
  <si>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</si>
  <si>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</si>
  <si>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</si>
  <si>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</si>
  <si>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</si>
  <si>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</si>
  <si>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</si>
  <si>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</si>
  <si>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</si>
  <si>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</si>
  <si>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</si>
  <si>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</si>
  <si>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</si>
  <si>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</si>
  <si>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</si>
  <si>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</si>
  <si>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</si>
  <si>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</si>
  <si>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</si>
  <si>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</si>
  <si>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</si>
  <si>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</si>
  <si>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</si>
  <si>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</si>
  <si>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</si>
  <si>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</si>
  <si>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</si>
  <si>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</si>
  <si>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</si>
  <si>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</si>
  <si>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</si>
  <si>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</si>
  <si>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</si>
  <si>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</si>
  <si>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</si>
  <si>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</si>
  <si>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</si>
  <si>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</si>
  <si>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</si>
  <si>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</si>
  <si>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</si>
  <si>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</si>
  <si>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</si>
  <si>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</si>
  <si>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</si>
  <si>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</si>
  <si>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</si>
  <si>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</si>
  <si>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</si>
  <si>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</si>
  <si>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</si>
  <si>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</si>
  <si>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</si>
  <si>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</si>
  <si>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</si>
  <si>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</si>
  <si>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</si>
  <si>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</si>
  <si>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</si>
  <si>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</si>
  <si>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</si>
  <si>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</si>
  <si>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</si>
  <si>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</si>
  <si>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</si>
  <si>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</si>
  <si>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</si>
  <si>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</si>
  <si>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</si>
  <si>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</si>
  <si>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</si>
  <si>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</si>
  <si>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</si>
  <si>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</si>
  <si>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</si>
  <si>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</si>
  <si>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</si>
  <si>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</si>
  <si>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</si>
  <si>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</si>
  <si>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</si>
  <si>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</si>
  <si>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</si>
  <si>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</si>
  <si>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</si>
  <si>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</si>
  <si>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</si>
  <si>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</si>
  <si>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</si>
  <si>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</si>
  <si>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</si>
  <si>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</si>
  <si>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</si>
  <si>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</si>
  <si>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</si>
  <si>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</si>
  <si>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</si>
  <si>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</si>
  <si>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</si>
  <si>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</si>
  <si>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</si>
  <si>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</si>
  <si>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</si>
  <si>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</si>
  <si>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</si>
  <si>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</si>
  <si>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</si>
  <si>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</si>
  <si>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</si>
  <si>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</si>
  <si>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</si>
  <si>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</si>
  <si>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</si>
  <si>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</si>
  <si>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</si>
  <si>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</si>
  <si>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</si>
  <si>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</si>
  <si>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</si>
  <si>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</si>
  <si>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</si>
  <si>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</si>
  <si>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</si>
  <si>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</si>
  <si>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</si>
  <si>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</si>
  <si>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</si>
  <si>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</si>
  <si>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</si>
  <si>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</si>
  <si>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</si>
  <si>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</si>
  <si>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</si>
  <si>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</si>
  <si>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</si>
  <si>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</si>
  <si>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</si>
  <si>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</si>
  <si>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</si>
  <si>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</si>
  <si>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</si>
  <si>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</si>
  <si>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</si>
  <si>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</si>
  <si>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</si>
  <si>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</si>
  <si>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</si>
  <si>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</si>
  <si>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</si>
  <si>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</si>
  <si>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</si>
  <si>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</si>
  <si>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</si>
  <si>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</si>
  <si>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</si>
  <si>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</si>
  <si>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</si>
  <si>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</si>
  <si>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</si>
  <si>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</si>
  <si>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</si>
  <si>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</si>
  <si>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</si>
  <si>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</si>
  <si>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</si>
  <si>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</si>
  <si>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</si>
  <si>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</si>
  <si>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</si>
  <si>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</si>
  <si>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</si>
  <si>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</si>
  <si>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</si>
  <si>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</si>
  <si>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</si>
  <si>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</si>
  <si>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</si>
  <si>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</si>
  <si>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</si>
  <si>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</si>
  <si>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</si>
  <si>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</si>
  <si>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</si>
  <si>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</si>
  <si>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</si>
  <si>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</si>
  <si>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</si>
  <si>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</si>
  <si>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</si>
  <si>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</si>
  <si>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</si>
  <si>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</si>
  <si>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</si>
  <si>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</si>
  <si>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</si>
  <si>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</si>
  <si>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</si>
  <si>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</si>
  <si>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</si>
  <si>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</si>
  <si>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</si>
  <si>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</si>
  <si>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</si>
  <si>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</si>
  <si>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</si>
  <si>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</si>
  <si>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</si>
  <si>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</si>
  <si>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</si>
  <si>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</si>
  <si>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</si>
  <si>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</si>
  <si>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</si>
  <si>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</si>
  <si>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</si>
  <si>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</si>
  <si>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</si>
  <si>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</si>
  <si>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</si>
  <si>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</si>
  <si>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</si>
  <si>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</si>
  <si>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</si>
  <si>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</si>
  <si>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</si>
  <si>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</si>
  <si>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</si>
  <si>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</si>
  <si>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</si>
  <si>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</si>
  <si>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</si>
  <si>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</si>
  <si>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</si>
  <si>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</si>
  <si>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</si>
  <si>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</si>
  <si>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</si>
  <si>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</si>
  <si>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</si>
  <si>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</si>
  <si>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</si>
  <si>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</si>
  <si>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</si>
  <si>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</si>
  <si>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</si>
  <si>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</si>
  <si>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</si>
  <si>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</si>
  <si>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</si>
  <si>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</si>
  <si>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</si>
  <si>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</si>
  <si>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</si>
  <si>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</si>
  <si>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</si>
  <si>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</si>
  <si>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</si>
  <si>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</si>
  <si>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</si>
  <si>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</si>
  <si>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</si>
  <si>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</si>
  <si>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</si>
  <si>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</si>
  <si>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</si>
  <si>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</si>
  <si>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</si>
  <si>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</si>
  <si>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</si>
  <si>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</si>
  <si>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</si>
  <si>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</si>
  <si>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</si>
  <si>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</si>
  <si>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</si>
  <si>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</si>
  <si>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</si>
  <si>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</si>
  <si>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</si>
  <si>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</si>
  <si>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</si>
  <si>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</si>
  <si>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</si>
  <si>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</si>
  <si>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</si>
  <si>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</si>
  <si>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</si>
  <si>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</si>
  <si>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</si>
  <si>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</si>
  <si>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</si>
  <si>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</si>
  <si>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</si>
  <si>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</si>
  <si>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</si>
  <si>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</si>
  <si>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</si>
  <si>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</si>
  <si>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</si>
  <si>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</si>
  <si>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</si>
  <si>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</si>
  <si>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</si>
  <si>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</si>
  <si>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</si>
  <si>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</si>
  <si>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</si>
  <si>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</si>
  <si>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</si>
  <si>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</si>
  <si>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</si>
  <si>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</si>
  <si>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</si>
  <si>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</si>
  <si>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</si>
  <si>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</si>
  <si>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</si>
  <si>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</si>
  <si>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</si>
  <si>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</si>
  <si>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</si>
  <si>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</si>
  <si>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</si>
  <si>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</si>
  <si>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</si>
  <si>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</si>
  <si>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</si>
  <si>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</si>
  <si>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</si>
  <si>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</si>
  <si>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</si>
  <si>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</si>
  <si>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</si>
  <si>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</si>
  <si>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</si>
  <si>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</si>
  <si>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</si>
  <si>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</si>
  <si>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</si>
  <si>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</si>
  <si>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</si>
  <si>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</si>
  <si>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</si>
  <si>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</si>
  <si>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</si>
  <si>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</si>
  <si>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</si>
  <si>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</si>
  <si>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</si>
  <si>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</si>
  <si>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</si>
  <si>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</si>
  <si>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</si>
  <si>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</si>
  <si>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</si>
  <si>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</si>
  <si>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</si>
  <si>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</si>
  <si>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</si>
  <si>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</si>
  <si>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</si>
  <si>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</si>
  <si>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</si>
  <si>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</si>
  <si>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</si>
  <si>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</si>
  <si>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</si>
  <si>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</si>
  <si>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</si>
  <si>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</si>
  <si>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</si>
  <si>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</si>
  <si>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</si>
  <si>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</si>
  <si>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</si>
  <si>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</si>
  <si>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</si>
  <si>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</si>
  <si>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</si>
  <si>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</si>
  <si>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</si>
  <si>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</si>
  <si>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</si>
  <si>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</si>
  <si>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</si>
  <si>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</si>
  <si>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</si>
  <si>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</si>
  <si>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</si>
  <si>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</si>
  <si>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</si>
  <si>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</si>
  <si>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</si>
  <si>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</si>
  <si>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</si>
  <si>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</si>
  <si>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</si>
  <si>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</si>
  <si>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</si>
  <si>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</si>
  <si>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</si>
  <si>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</si>
  <si>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</si>
  <si>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</si>
  <si>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</si>
  <si>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</si>
  <si>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</si>
  <si>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</si>
  <si>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CORPOS GRACIELA DEL VALLE17840698591148044359098304060720001509894020817123022327017004683853D00000000001764316421121027178406987M</t>
  </si>
  <si>
    <t>BUITRAGO CRISTINA DEL V. 22242862391173915639311804060064001003537012368657013372194002473731D00000000001089846308120127222428624M</t>
  </si>
  <si>
    <t>ROSALES CELIA NOEMI      26586510591068045159154383060720001476546019295279020771825003666103D00000000001710572223062327265865106M</t>
  </si>
  <si>
    <t>ROJAS LAURA MONICA       23085365591148043559155075060720001555696020452273022007969003681409D00000000001832656009129327230853652M</t>
  </si>
  <si>
    <t>DON SANDRA CEFERINA      20524078381760125138888314060070001643619015329779016973398002759360D00000000001421403804119127205240786M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</si>
</sst>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tabSelected="1" workbookViewId="0">
      <pane ySplit="1" topLeftCell="A2" activePane="bottomLeft" state="frozen"/>
      <selection pane="bottomLeft" activeCell="O14" sqref="O14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>CORPOS GRACIELA DEL VALLE</v>
      </c>
      <c r="B2" s="5" t="str">
        <f>MID(Q2,Hoja2!$D$3,Hoja2!$B$3)</f>
        <v>17840698</v>
      </c>
      <c r="C2" s="5" t="str">
        <f>MID(Q2,Hoja2!$D$4,Hoja2!$B$4)</f>
        <v>59114</v>
      </c>
      <c r="D2" s="5" t="str">
        <f>MID(Q2,Hoja2!$D$5,Hoja2!$B$5)</f>
        <v>80443</v>
      </c>
      <c r="E2" s="5" t="str">
        <f>MID(Q2,Hoja2!$D$6,Hoja2!$B$6)</f>
        <v>59098304</v>
      </c>
      <c r="F2" s="5" t="str">
        <f>MID(Q2,Hoja2!$D$7,Hoja2!$B$7)</f>
        <v>060720</v>
      </c>
      <c r="G2" s="5">
        <f>MID(Q2,Hoja2!$D$8,Hoja2!$B$8)/100</f>
        <v>15098.94</v>
      </c>
      <c r="H2" s="5">
        <f>MID(Q2,Hoja2!$D$9,Hoja2!$B$9)/100</f>
        <v>208171.23</v>
      </c>
      <c r="I2" s="5">
        <f>MID(Q2,Hoja2!$D$10,Hoja2!$B$10)/100</f>
        <v>223270.17</v>
      </c>
      <c r="J2" s="5">
        <f>MID(Q2,Hoja2!$D$11,Hoja2!$B$11)/100</f>
        <v>46838.53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176431.64</v>
      </c>
      <c r="N2" s="5" t="str">
        <f>MID(Q2,Hoja2!$D$15,Hoja2!$B$15)</f>
        <v>211210</v>
      </c>
      <c r="O2" s="5" t="str">
        <f>MID(Q2,Hoja2!$D$16,Hoja2!$B$16)</f>
        <v>27178406987</v>
      </c>
      <c r="P2" s="5" t="str">
        <f>MID(Q2,Hoja2!$D$17,Hoja2!$B$17)</f>
        <v>M</v>
      </c>
      <c r="Q2" s="16" t="s">
        <v>6482</v>
      </c>
    </row>
    <row r="3" spans="1:17" x14ac:dyDescent="0.25">
      <c r="A3" s="5" t="str">
        <f>MID(Q3,Hoja2!$D$2,Hoja2!$F$2)</f>
        <v xml:space="preserve">BUITRAGO CRISTINA DEL V. </v>
      </c>
      <c r="B3" s="5" t="str">
        <f>MID(Q3,Hoja2!$D$3,Hoja2!$B$3)</f>
        <v>22242862</v>
      </c>
      <c r="C3" s="5" t="str">
        <f>MID(Q3,Hoja2!$D$4,Hoja2!$B$4)</f>
        <v>39117</v>
      </c>
      <c r="D3" s="5" t="str">
        <f>MID(Q3,Hoja2!$D$5,Hoja2!$B$5)</f>
        <v>39156</v>
      </c>
      <c r="E3" s="5" t="str">
        <f>MID(Q3,Hoja2!$D$6,Hoja2!$B$6)</f>
        <v>39311804</v>
      </c>
      <c r="F3" s="5" t="str">
        <f>MID(Q3,Hoja2!$D$7,Hoja2!$B$7)</f>
        <v>060064</v>
      </c>
      <c r="G3" s="5">
        <f>MID(Q3,Hoja2!$D$8,Hoja2!$B$8)/100</f>
        <v>10035.370000000001</v>
      </c>
      <c r="H3" s="5">
        <f>MID(Q3,Hoja2!$D$9,Hoja2!$B$9)/100</f>
        <v>123686.57</v>
      </c>
      <c r="I3" s="5">
        <f>MID(Q3,Hoja2!$D$10,Hoja2!$B$10)/100</f>
        <v>133721.94</v>
      </c>
      <c r="J3" s="5">
        <f>MID(Q3,Hoja2!$D$11,Hoja2!$B$11)/100</f>
        <v>24737.31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108984.63</v>
      </c>
      <c r="N3" s="5" t="str">
        <f>MID(Q3,Hoja2!$D$15,Hoja2!$B$15)</f>
        <v>081201</v>
      </c>
      <c r="O3" s="5" t="str">
        <f>MID(Q3,Hoja2!$D$16,Hoja2!$B$16)</f>
        <v>27222428624</v>
      </c>
      <c r="P3" s="5" t="str">
        <f>MID(Q3,Hoja2!$D$17,Hoja2!$B$17)</f>
        <v>M</v>
      </c>
      <c r="Q3" t="s">
        <v>6483</v>
      </c>
    </row>
    <row r="4" spans="1:17" x14ac:dyDescent="0.25">
      <c r="A4" s="5" t="str">
        <f>MID(Q4,Hoja2!$D$2,Hoja2!$F$2)</f>
        <v xml:space="preserve">ROSALES CELIA NOEMI      </v>
      </c>
      <c r="B4" s="5" t="str">
        <f>MID(Q4,Hoja2!$D$3,Hoja2!$B$3)</f>
        <v>26586510</v>
      </c>
      <c r="C4" s="5" t="str">
        <f>MID(Q4,Hoja2!$D$4,Hoja2!$B$4)</f>
        <v>59106</v>
      </c>
      <c r="D4" s="5" t="str">
        <f>MID(Q4,Hoja2!$D$5,Hoja2!$B$5)</f>
        <v>80451</v>
      </c>
      <c r="E4" s="5" t="str">
        <f>MID(Q4,Hoja2!$D$6,Hoja2!$B$6)</f>
        <v>59154383</v>
      </c>
      <c r="F4" s="5" t="str">
        <f>MID(Q4,Hoja2!$D$7,Hoja2!$B$7)</f>
        <v>060720</v>
      </c>
      <c r="G4" s="5">
        <f>MID(Q4,Hoja2!$D$8,Hoja2!$B$8)/100</f>
        <v>14765.46</v>
      </c>
      <c r="H4" s="5">
        <f>MID(Q4,Hoja2!$D$9,Hoja2!$B$9)/100</f>
        <v>192952.79</v>
      </c>
      <c r="I4" s="5">
        <f>MID(Q4,Hoja2!$D$10,Hoja2!$B$10)/100</f>
        <v>207718.25</v>
      </c>
      <c r="J4" s="5">
        <f>MID(Q4,Hoja2!$D$11,Hoja2!$B$11)/100</f>
        <v>36661.03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171057.22</v>
      </c>
      <c r="N4" s="5" t="str">
        <f>MID(Q4,Hoja2!$D$15,Hoja2!$B$15)</f>
        <v>230623</v>
      </c>
      <c r="O4" s="5" t="str">
        <f>MID(Q4,Hoja2!$D$16,Hoja2!$B$16)</f>
        <v>27265865106</v>
      </c>
      <c r="P4" s="5" t="str">
        <f>MID(Q4,Hoja2!$D$17,Hoja2!$B$17)</f>
        <v>M</v>
      </c>
      <c r="Q4" t="s">
        <v>6484</v>
      </c>
    </row>
    <row r="5" spans="1:17" x14ac:dyDescent="0.25">
      <c r="A5" s="5" t="str">
        <f>MID(Q5,Hoja2!$D$2,Hoja2!$F$2)</f>
        <v xml:space="preserve">ROJAS LAURA MONICA       </v>
      </c>
      <c r="B5" s="5" t="str">
        <f>MID(Q5,Hoja2!$D$3,Hoja2!$B$3)</f>
        <v>23085365</v>
      </c>
      <c r="C5" s="5" t="str">
        <f>MID(Q5,Hoja2!$D$4,Hoja2!$B$4)</f>
        <v>59114</v>
      </c>
      <c r="D5" s="5" t="str">
        <f>MID(Q5,Hoja2!$D$5,Hoja2!$B$5)</f>
        <v>80435</v>
      </c>
      <c r="E5" s="5" t="str">
        <f>MID(Q5,Hoja2!$D$6,Hoja2!$B$6)</f>
        <v>59155075</v>
      </c>
      <c r="F5" s="5" t="str">
        <f>MID(Q5,Hoja2!$D$7,Hoja2!$B$7)</f>
        <v>060720</v>
      </c>
      <c r="G5" s="5">
        <f>MID(Q5,Hoja2!$D$8,Hoja2!$B$8)/100</f>
        <v>15556.96</v>
      </c>
      <c r="H5" s="5">
        <f>MID(Q5,Hoja2!$D$9,Hoja2!$B$9)/100</f>
        <v>204522.73</v>
      </c>
      <c r="I5" s="5">
        <f>MID(Q5,Hoja2!$D$10,Hoja2!$B$10)/100</f>
        <v>220079.69</v>
      </c>
      <c r="J5" s="5">
        <f>MID(Q5,Hoja2!$D$11,Hoja2!$B$11)/100</f>
        <v>36814.089999999997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183265.6</v>
      </c>
      <c r="N5" s="5" t="str">
        <f>MID(Q5,Hoja2!$D$15,Hoja2!$B$15)</f>
        <v>091293</v>
      </c>
      <c r="O5" s="5" t="str">
        <f>MID(Q5,Hoja2!$D$16,Hoja2!$B$16)</f>
        <v>27230853652</v>
      </c>
      <c r="P5" s="5" t="str">
        <f>MID(Q5,Hoja2!$D$17,Hoja2!$B$17)</f>
        <v>M</v>
      </c>
      <c r="Q5" t="s">
        <v>6485</v>
      </c>
    </row>
    <row r="6" spans="1:17" x14ac:dyDescent="0.25">
      <c r="A6" s="5" t="str">
        <f>MID(Q6,Hoja2!$D$2,Hoja2!$F$2)</f>
        <v xml:space="preserve">DON SANDRA CEFERINA      </v>
      </c>
      <c r="B6" s="5" t="str">
        <f>MID(Q6,Hoja2!$D$3,Hoja2!$B$3)</f>
        <v>20524078</v>
      </c>
      <c r="C6" s="5" t="str">
        <f>MID(Q6,Hoja2!$D$4,Hoja2!$B$4)</f>
        <v>38176</v>
      </c>
      <c r="D6" s="5" t="str">
        <f>MID(Q6,Hoja2!$D$5,Hoja2!$B$5)</f>
        <v>01251</v>
      </c>
      <c r="E6" s="5" t="str">
        <f>MID(Q6,Hoja2!$D$6,Hoja2!$B$6)</f>
        <v>38888314</v>
      </c>
      <c r="F6" s="5" t="str">
        <f>MID(Q6,Hoja2!$D$7,Hoja2!$B$7)</f>
        <v>060070</v>
      </c>
      <c r="G6" s="5">
        <f>MID(Q6,Hoja2!$D$8,Hoja2!$B$8)/100</f>
        <v>16436.189999999999</v>
      </c>
      <c r="H6" s="5">
        <f>MID(Q6,Hoja2!$D$9,Hoja2!$B$9)/100</f>
        <v>153297.79</v>
      </c>
      <c r="I6" s="5">
        <f>MID(Q6,Hoja2!$D$10,Hoja2!$B$10)/100</f>
        <v>169733.98</v>
      </c>
      <c r="J6" s="5">
        <f>MID(Q6,Hoja2!$D$11,Hoja2!$B$11)/100</f>
        <v>27593.599999999999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142140.38</v>
      </c>
      <c r="N6" s="5" t="str">
        <f>MID(Q6,Hoja2!$D$15,Hoja2!$B$15)</f>
        <v>041191</v>
      </c>
      <c r="O6" s="5" t="str">
        <f>MID(Q6,Hoja2!$D$16,Hoja2!$B$16)</f>
        <v>27205240786</v>
      </c>
      <c r="P6" s="5" t="str">
        <f>MID(Q6,Hoja2!$D$17,Hoja2!$B$17)</f>
        <v>M</v>
      </c>
      <c r="Q6" t="s">
        <v>6486</v>
      </c>
    </row>
    <row r="7" spans="1:17" ht="15.75" x14ac:dyDescent="0.25">
      <c r="G7" s="7">
        <f>SUM(G2:G3)</f>
        <v>25134.31</v>
      </c>
      <c r="H7" s="7">
        <f>SUM(H2:H3)</f>
        <v>331857.80000000005</v>
      </c>
      <c r="I7" s="7">
        <f>SUM(G7:H7)</f>
        <v>356992.11000000004</v>
      </c>
      <c r="J7" s="7">
        <f>SUM(J2:J3)</f>
        <v>71575.839999999997</v>
      </c>
      <c r="K7" s="8"/>
      <c r="L7" s="8"/>
      <c r="M7" s="7">
        <f>SUM(M2:M3)</f>
        <v>285416.27</v>
      </c>
    </row>
  </sheetData>
  <autoFilter ref="B1:B2"/>
  <conditionalFormatting sqref="E1:E2 E7:E1048576">
    <cfRule type="duplicateValues" dxfId="6" priority="5"/>
  </conditionalFormatting>
  <conditionalFormatting sqref="E3">
    <cfRule type="duplicateValues" dxfId="5" priority="4"/>
  </conditionalFormatting>
  <conditionalFormatting sqref="E4">
    <cfRule type="duplicateValues" dxfId="2" priority="3"/>
  </conditionalFormatting>
  <conditionalFormatting sqref="E5">
    <cfRule type="duplicateValues" dxfId="1" priority="2"/>
  </conditionalFormatting>
  <conditionalFormatting sqref="E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2024-09-18T21:17:44Z</dcterms:modified>
</cp:coreProperties>
</file>