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78 - FEBRERO  24 COMPLEMTARIA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F27" i="2" l="1"/>
  <c r="B11" i="2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<sst xmlns="http://schemas.openxmlformats.org/spreadsheetml/2006/main" count="46" uniqueCount="26">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</sst>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11" sqref="C11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307930.8</v>
      </c>
      <c r="C2" s="9">
        <v>44253.68</v>
      </c>
      <c r="D2" s="9">
        <v>34620</v>
      </c>
      <c r="E2" s="9">
        <v>78873.679999999993</v>
      </c>
      <c r="F2" s="9">
        <v>18891.8</v>
      </c>
      <c r="G2" s="9">
        <v>20424.78</v>
      </c>
      <c r="H2" s="9">
        <v>39316.58</v>
      </c>
      <c r="I2" s="9">
        <v>0</v>
      </c>
      <c r="J2" s="9">
        <v>0</v>
      </c>
      <c r="K2" s="9">
        <v>0</v>
      </c>
    </row>
    <row r="3" spans="1:12" x14ac:dyDescent="0.25">
      <c r="A3" s="12" t="s">
        <v>4</v>
      </c>
      <c r="B3" s="9">
        <v>307930.8</v>
      </c>
      <c r="C3" s="9">
        <v>44253.68</v>
      </c>
      <c r="D3" s="9">
        <v>34620</v>
      </c>
      <c r="E3" s="9">
        <v>78873.679999999993</v>
      </c>
      <c r="F3" s="9">
        <v>18891.8</v>
      </c>
      <c r="G3" s="9">
        <v>20424.78</v>
      </c>
      <c r="H3" s="9">
        <v>39316.58</v>
      </c>
      <c r="I3" s="9">
        <v>0</v>
      </c>
      <c r="J3" s="9">
        <v>0</v>
      </c>
      <c r="K3" s="9">
        <v>0</v>
      </c>
    </row>
    <row r="4" spans="1:12" x14ac:dyDescent="0.25">
      <c r="A4" s="13" t="s">
        <v>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307930.8</v>
      </c>
      <c r="H10" s="9" t="s">
        <v>1</v>
      </c>
      <c r="I10" s="15">
        <f>B3</f>
        <v>307930.8</v>
      </c>
      <c r="K10" s="9" t="s">
        <v>1</v>
      </c>
      <c r="L10" s="15">
        <f>B4</f>
        <v>0</v>
      </c>
    </row>
    <row r="11" spans="1:12" ht="15.75" x14ac:dyDescent="0.25">
      <c r="B11" s="1">
        <f>F10+F13+F16+F19</f>
        <v>371076.27999999997</v>
      </c>
      <c r="C11" s="4">
        <v>371076.28</v>
      </c>
      <c r="E11" s="9" t="s">
        <v>0</v>
      </c>
      <c r="F11" s="18">
        <f>E2</f>
        <v>78873.679999999993</v>
      </c>
      <c r="H11" s="9" t="s">
        <v>0</v>
      </c>
      <c r="I11" s="14">
        <f>E3</f>
        <v>78873.679999999993</v>
      </c>
      <c r="K11" s="9" t="s">
        <v>0</v>
      </c>
      <c r="L11" s="14">
        <f>E4</f>
        <v>0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34620</v>
      </c>
      <c r="H12" s="9" t="s">
        <v>2</v>
      </c>
      <c r="I12" s="14">
        <f>H3</f>
        <v>39316.58</v>
      </c>
      <c r="K12" s="9" t="s">
        <v>2</v>
      </c>
      <c r="L12" s="14">
        <f>H4</f>
        <v>0</v>
      </c>
    </row>
    <row r="13" spans="1:12" x14ac:dyDescent="0.25">
      <c r="E13" s="9" t="s">
        <v>7</v>
      </c>
      <c r="F13" s="18">
        <f>C2</f>
        <v>44253.68</v>
      </c>
      <c r="H13" s="9" t="s">
        <v>3</v>
      </c>
      <c r="I13" s="14">
        <f>K3</f>
        <v>0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39316.58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20424.78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18891.8</v>
      </c>
      <c r="I16" s="2"/>
      <c r="J16" s="6">
        <f>I10+I11+I12+I13+L10+L11+L12+L13</f>
        <v>426121.06</v>
      </c>
      <c r="L16" s="2"/>
    </row>
    <row r="17" spans="2:12" x14ac:dyDescent="0.25">
      <c r="E17" s="9" t="s">
        <v>3</v>
      </c>
      <c r="F17" s="18">
        <f>K2</f>
        <v>0</v>
      </c>
      <c r="I17" s="2"/>
      <c r="L17" s="2"/>
    </row>
    <row r="18" spans="2:12" x14ac:dyDescent="0.25">
      <c r="E18" s="9" t="s">
        <v>6</v>
      </c>
      <c r="F18" s="18">
        <f>J2</f>
        <v>0</v>
      </c>
      <c r="I18" s="2"/>
      <c r="L18" s="2"/>
    </row>
    <row r="19" spans="2:12" x14ac:dyDescent="0.25">
      <c r="E19" s="9" t="s">
        <v>7</v>
      </c>
      <c r="F19" s="18">
        <f>I2</f>
        <v>0</v>
      </c>
      <c r="I19" s="2"/>
      <c r="L19" s="2"/>
    </row>
    <row r="20" spans="2:12" ht="15.75" x14ac:dyDescent="0.25">
      <c r="F20" s="6">
        <f>F10+F11+F14+F17</f>
        <v>426121.06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307930.8</v>
      </c>
      <c r="I23" s="1"/>
    </row>
    <row r="24" spans="2:12" ht="15.75" x14ac:dyDescent="0.25">
      <c r="B24" s="1">
        <f>F10</f>
        <v>307930.8</v>
      </c>
      <c r="C24" s="4">
        <v>307930.8</v>
      </c>
      <c r="F24" s="1">
        <f>L10</f>
        <v>0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78873.679999999993</v>
      </c>
      <c r="I25" s="1"/>
    </row>
    <row r="26" spans="2:12" x14ac:dyDescent="0.25">
      <c r="F26" s="1">
        <f>L11</f>
        <v>0</v>
      </c>
      <c r="I26" s="1"/>
    </row>
    <row r="27" spans="2:12" x14ac:dyDescent="0.25">
      <c r="F27" s="1">
        <f>I12+I13</f>
        <v>39316.58</v>
      </c>
      <c r="H27" t="s">
        <v>9</v>
      </c>
      <c r="I27" s="1"/>
    </row>
    <row r="28" spans="2:12" x14ac:dyDescent="0.25">
      <c r="F28" s="1">
        <f>L12+L13</f>
        <v>0</v>
      </c>
      <c r="H28" s="1">
        <f>SUM(F23:F26)</f>
        <v>386804.47999999998</v>
      </c>
      <c r="I28" s="1"/>
    </row>
    <row r="29" spans="2:12" ht="15.75" x14ac:dyDescent="0.25">
      <c r="F29" s="5">
        <f>SUM(F23:F28)</f>
        <v>426121.06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2024-09-23T21:09:39Z</dcterms:modified>
</cp:coreProperties>
</file>