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6 - NOVIEMBRE 24 DEF V2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<sst xmlns="http://schemas.openxmlformats.org/spreadsheetml/2006/main" count="46" uniqueCount="26">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</sst>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30" zoomScaleNormal="130" workbookViewId="0">
      <selection activeCell="E15" sqref="E15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754133282.05999994</v>
      </c>
      <c r="C2" s="9">
        <v>105562582.53</v>
      </c>
      <c r="D2" s="9">
        <v>82354007.120000005</v>
      </c>
      <c r="E2" s="9">
        <v>187916589.65000001</v>
      </c>
      <c r="F2" s="9">
        <v>43063256.259999998</v>
      </c>
      <c r="G2" s="9">
        <v>48586436.719999999</v>
      </c>
      <c r="H2" s="9">
        <v>91649692.980000004</v>
      </c>
      <c r="I2" s="9">
        <v>9442.4500000000007</v>
      </c>
      <c r="J2" s="9">
        <v>6294.97</v>
      </c>
      <c r="K2" s="9">
        <v>15737.42</v>
      </c>
    </row>
    <row r="3" spans="1:12" x14ac:dyDescent="0.25">
      <c r="A3" s="12" t="s">
        <v>4</v>
      </c>
      <c r="B3" s="9">
        <v>597444553.25999999</v>
      </c>
      <c r="C3" s="9">
        <v>83863700.099999994</v>
      </c>
      <c r="D3" s="9">
        <v>65406300.850000001</v>
      </c>
      <c r="E3" s="9">
        <v>149270000.94999999</v>
      </c>
      <c r="F3" s="9">
        <v>34398964.210000001</v>
      </c>
      <c r="G3" s="9">
        <v>38587789.859999999</v>
      </c>
      <c r="H3" s="9">
        <v>72986754.069999993</v>
      </c>
      <c r="I3" s="9">
        <v>9442.4500000000007</v>
      </c>
      <c r="J3" s="9">
        <v>6294.97</v>
      </c>
      <c r="K3" s="9">
        <v>15737.42</v>
      </c>
    </row>
    <row r="4" spans="1:12" x14ac:dyDescent="0.25">
      <c r="A4" s="13" t="s">
        <v>5</v>
      </c>
      <c r="B4" s="9">
        <v>156688728.80000001</v>
      </c>
      <c r="C4" s="9">
        <v>21698882.43</v>
      </c>
      <c r="D4" s="9">
        <v>16947706.27</v>
      </c>
      <c r="E4" s="9">
        <v>38646588.700000003</v>
      </c>
      <c r="F4" s="9">
        <v>8664292.0500000007</v>
      </c>
      <c r="G4" s="9">
        <v>9998646.8599999994</v>
      </c>
      <c r="H4" s="9">
        <v>18662938.91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754133282.05999994</v>
      </c>
      <c r="H10" s="9" t="s">
        <v>1</v>
      </c>
      <c r="I10" s="15">
        <f>B3</f>
        <v>597444553.25999999</v>
      </c>
      <c r="K10" s="9" t="s">
        <v>1</v>
      </c>
      <c r="L10" s="15">
        <f>B4</f>
        <v>156688728.80000001</v>
      </c>
    </row>
    <row r="11" spans="1:12" ht="15.75" x14ac:dyDescent="0.25">
      <c r="B11" s="1">
        <f>F10+F13+F16+F19</f>
        <v>902768563.29999995</v>
      </c>
      <c r="C11" s="4">
        <v>902768563.29999995</v>
      </c>
      <c r="E11" s="9" t="s">
        <v>0</v>
      </c>
      <c r="F11" s="18">
        <f>E2</f>
        <v>187916589.65000001</v>
      </c>
      <c r="H11" s="9" t="s">
        <v>0</v>
      </c>
      <c r="I11" s="14">
        <f>E3</f>
        <v>149270000.94999999</v>
      </c>
      <c r="K11" s="9" t="s">
        <v>0</v>
      </c>
      <c r="L11" s="14">
        <f>E4</f>
        <v>38646588.700000003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82354007.120000005</v>
      </c>
      <c r="H12" s="9" t="s">
        <v>2</v>
      </c>
      <c r="I12" s="14">
        <f>H3</f>
        <v>72986754.069999993</v>
      </c>
      <c r="K12" s="9" t="s">
        <v>2</v>
      </c>
      <c r="L12" s="14">
        <f>H4</f>
        <v>18662938.91</v>
      </c>
    </row>
    <row r="13" spans="1:12" x14ac:dyDescent="0.25">
      <c r="E13" s="9" t="s">
        <v>7</v>
      </c>
      <c r="F13" s="18">
        <f>C2</f>
        <v>105562582.53</v>
      </c>
      <c r="H13" s="9" t="s">
        <v>3</v>
      </c>
      <c r="I13" s="14">
        <f>K3</f>
        <v>15737.42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91649692.980000004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48586436.719999999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43063256.259999998</v>
      </c>
      <c r="I16" s="2"/>
      <c r="J16" s="6">
        <f>I10+I11+I12+I13+L10+L11+L12+L13</f>
        <v>1033715302.11</v>
      </c>
      <c r="L16" s="2"/>
    </row>
    <row r="17" spans="2:12" x14ac:dyDescent="0.25">
      <c r="E17" s="9" t="s">
        <v>3</v>
      </c>
      <c r="F17" s="18">
        <f>K2</f>
        <v>15737.42</v>
      </c>
      <c r="I17" s="2"/>
      <c r="L17" s="2"/>
    </row>
    <row r="18" spans="2:12" x14ac:dyDescent="0.25">
      <c r="E18" s="9" t="s">
        <v>6</v>
      </c>
      <c r="F18" s="18">
        <f>J2</f>
        <v>6294.97</v>
      </c>
      <c r="I18" s="2"/>
      <c r="L18" s="2"/>
    </row>
    <row r="19" spans="2:12" x14ac:dyDescent="0.25">
      <c r="E19" s="9" t="s">
        <v>7</v>
      </c>
      <c r="F19" s="18">
        <f>I2</f>
        <v>9442.4500000000007</v>
      </c>
      <c r="I19" s="2"/>
      <c r="L19" s="2"/>
    </row>
    <row r="20" spans="2:12" ht="15.75" x14ac:dyDescent="0.25">
      <c r="F20" s="6">
        <f>F10+F11+F14+F17</f>
        <v>1033715302.1099999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597444553.25999999</v>
      </c>
      <c r="I23" s="1"/>
    </row>
    <row r="24" spans="2:12" ht="15.75" x14ac:dyDescent="0.25">
      <c r="B24" s="1">
        <f>F10</f>
        <v>754133282.05999994</v>
      </c>
      <c r="C24" s="4">
        <v>754133282.05999994</v>
      </c>
      <c r="F24" s="1">
        <f>L10</f>
        <v>156688728.80000001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149270000.94999999</v>
      </c>
      <c r="I25" s="1"/>
    </row>
    <row r="26" spans="2:12" x14ac:dyDescent="0.25">
      <c r="F26" s="1">
        <f>L11</f>
        <v>38646588.700000003</v>
      </c>
      <c r="I26" s="1"/>
    </row>
    <row r="27" spans="2:12" x14ac:dyDescent="0.25">
      <c r="F27" s="1">
        <f>I12+I13</f>
        <v>73002491.489999995</v>
      </c>
      <c r="H27" t="s">
        <v>9</v>
      </c>
      <c r="I27" s="1"/>
    </row>
    <row r="28" spans="2:12" x14ac:dyDescent="0.25">
      <c r="F28" s="1">
        <f>L12+L13</f>
        <v>18662938.91</v>
      </c>
      <c r="H28" s="1">
        <f>SUM(F23:F26)</f>
        <v>942049871.71000004</v>
      </c>
      <c r="I28" s="1"/>
    </row>
    <row r="29" spans="2:12" ht="15.75" x14ac:dyDescent="0.25">
      <c r="F29" s="5">
        <f>SUM(F23:F28)</f>
        <v>1033715302.11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2024-12-19T21:08:52Z</dcterms:modified>
</cp:coreProperties>
</file>