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Pagos Eventuales realizados\05- MAYO\"/>
    </mc:Choice>
  </mc:AlternateContent>
  <bookViews>
    <workbookView xWindow="120" yWindow="60" windowWidth="16512" windowHeight="8016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F71" i="1" l="1"/>
  <c r="F50" i="1"/>
  <c r="F28" i="1"/>
  <c r="F7" i="1"/>
  <c r="F4" i="1"/>
  <c r="F54" i="1" l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53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31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9" i="1"/>
</calcChain>
</file>

<file path=xl/sharedStrings.xml><?xml version="1.0" encoding="utf-8"?>
<sst xmlns="http://schemas.openxmlformats.org/spreadsheetml/2006/main" count="463" uniqueCount="91">
  <si>
    <t>Nro control</t>
  </si>
  <si>
    <t>Periodo</t>
  </si>
  <si>
    <t>Cuil o DNI</t>
  </si>
  <si>
    <t>Bonos Encontrados</t>
  </si>
  <si>
    <t>11/22</t>
  </si>
  <si>
    <t>Concepto</t>
  </si>
  <si>
    <t>Gratificacion 1ra cuota 2022 (noviembre 22)</t>
  </si>
  <si>
    <t>Gratificacion 2022 1ra cuota Noviembre</t>
  </si>
  <si>
    <t>Gratificacion 2da cuota 2022 (diciembre 22)</t>
  </si>
  <si>
    <t>Gratificacion 2022 2da cuota Diciembre</t>
  </si>
  <si>
    <t>12/22</t>
  </si>
  <si>
    <t>01/23</t>
  </si>
  <si>
    <t>Importe</t>
  </si>
  <si>
    <t>Gratificacion 2023 3ra cuota Enero</t>
  </si>
  <si>
    <t>EXEC [PagosEventuales.Validar]</t>
  </si>
  <si>
    <t>SP</t>
  </si>
  <si>
    <t>NOMBRE</t>
  </si>
  <si>
    <t>Gratificacion 3ra cuota 2022 (enero 23)</t>
  </si>
  <si>
    <t>Bono Aguinaldo 2022 2da cuota Julio</t>
  </si>
  <si>
    <t>Bono Aguinaldo 2da cuota 2022 julio 22)</t>
  </si>
  <si>
    <t>Bono Aguinaldo 2022 1ra cuota Junio</t>
  </si>
  <si>
    <t>Bono Aguinaldo 1ra cuota 2022 (junio 22)</t>
  </si>
  <si>
    <t>06/22</t>
  </si>
  <si>
    <t>07/22</t>
  </si>
  <si>
    <t>ORELLANA LUCAS MATIAS</t>
  </si>
  <si>
    <t>19023655</t>
  </si>
  <si>
    <t>RUIZ WALTER ANTONIO</t>
  </si>
  <si>
    <t>20366203835</t>
  </si>
  <si>
    <t>19023061</t>
  </si>
  <si>
    <t>LEDESMA VERON IVO GABRIEL</t>
  </si>
  <si>
    <t>20375307643</t>
  </si>
  <si>
    <t>19020424</t>
  </si>
  <si>
    <t>20382266715</t>
  </si>
  <si>
    <t>HERRERA LEDESMA ALFREDO L</t>
  </si>
  <si>
    <t>19015474</t>
  </si>
  <si>
    <t>ORIETA IVAN EDUARDO</t>
  </si>
  <si>
    <t>20382275226</t>
  </si>
  <si>
    <t>19015275</t>
  </si>
  <si>
    <t>JUAREZ BANEGAS PABLO</t>
  </si>
  <si>
    <t>20383655367</t>
  </si>
  <si>
    <t>19023443</t>
  </si>
  <si>
    <t>PAVON CARO EDISSON BENJAM</t>
  </si>
  <si>
    <t>20383674167</t>
  </si>
  <si>
    <t>19015432</t>
  </si>
  <si>
    <t>20387375350</t>
  </si>
  <si>
    <t>IBA¥EZ MANUEL FACUNDO</t>
  </si>
  <si>
    <t>19025291</t>
  </si>
  <si>
    <t>27395826188</t>
  </si>
  <si>
    <t>LOMBARDO TAMARA SOLEDAD</t>
  </si>
  <si>
    <t>19022683</t>
  </si>
  <si>
    <t>FERNANDEZ GASTON JAVIER</t>
  </si>
  <si>
    <t>20397021468</t>
  </si>
  <si>
    <t>19024842</t>
  </si>
  <si>
    <t>LEDESMA ENZO DANIEL</t>
  </si>
  <si>
    <t>20397043194</t>
  </si>
  <si>
    <t>19016983</t>
  </si>
  <si>
    <t>20401686682</t>
  </si>
  <si>
    <t>PEREYRA MARIO BENJAMIN</t>
  </si>
  <si>
    <t>19023582</t>
  </si>
  <si>
    <t>20402867516</t>
  </si>
  <si>
    <t>ROLDAN CASTAÑO JOSE LUIS</t>
  </si>
  <si>
    <t>19020924</t>
  </si>
  <si>
    <t>JORGE LLADO ALAN NADIR</t>
  </si>
  <si>
    <t>20405267455</t>
  </si>
  <si>
    <t>19023605</t>
  </si>
  <si>
    <t>20412990162</t>
  </si>
  <si>
    <t>ROMERO CRISTIAN AURELIANO</t>
  </si>
  <si>
    <t>19023184</t>
  </si>
  <si>
    <t>LUNA CRISTIAN ALBERTO</t>
  </si>
  <si>
    <t>20414232478</t>
  </si>
  <si>
    <t>19023451</t>
  </si>
  <si>
    <t>23414806619</t>
  </si>
  <si>
    <t>PAVON MERCADO DANIEL LUIS</t>
  </si>
  <si>
    <t>GEDO</t>
  </si>
  <si>
    <t>NO-2023-00208538-GDESDE-DGSP#MJDH</t>
  </si>
  <si>
    <t>EX-2022-05936681-GDESDE-CISM#MS</t>
  </si>
  <si>
    <t>75300722</t>
  </si>
  <si>
    <t>SANTILLAN MARIA ISABEL</t>
  </si>
  <si>
    <t>27173276368</t>
  </si>
  <si>
    <t>20311204786</t>
  </si>
  <si>
    <t>ABALOS DANIEL</t>
  </si>
  <si>
    <t>90104993</t>
  </si>
  <si>
    <t>RODRIGUEZ TERESA M</t>
  </si>
  <si>
    <t>EX2023-02333120--GDESDE-CGE</t>
  </si>
  <si>
    <t>59062604</t>
  </si>
  <si>
    <t>20219350784</t>
  </si>
  <si>
    <t>PADULA SANTIAGO OSCAR</t>
  </si>
  <si>
    <t>25029101</t>
  </si>
  <si>
    <t>20397954065</t>
  </si>
  <si>
    <t>ZIGLER JOSE MARIA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</si>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</sst>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2" xfId="0" applyFont="1" applyFill="1" applyBorder="1"/>
    <xf numFmtId="49" fontId="1" fillId="3" borderId="2" xfId="0" applyNumberFormat="1" applyFont="1" applyFill="1" applyBorder="1"/>
    <xf numFmtId="0" fontId="2" fillId="4" borderId="1" xfId="0" applyFont="1" applyFill="1" applyBorder="1"/>
    <xf numFmtId="17" fontId="2" fillId="4" borderId="1" xfId="0" applyNumberFormat="1" applyFont="1" applyFill="1" applyBorder="1"/>
    <xf numFmtId="0" fontId="2" fillId="4" borderId="3" xfId="0" applyFont="1" applyFill="1" applyBorder="1"/>
    <xf numFmtId="0" fontId="0" fillId="2" borderId="2" xfId="0" applyFill="1" applyBorder="1"/>
    <xf numFmtId="0" fontId="0" fillId="2" borderId="2" xfId="0" applyFont="1" applyFill="1" applyBorder="1"/>
    <xf numFmtId="49" fontId="0" fillId="2" borderId="2" xfId="0" applyNumberFormat="1" applyFont="1" applyFill="1" applyBorder="1"/>
    <xf numFmtId="0" fontId="0" fillId="2" borderId="0" xfId="0" applyFill="1" applyBorder="1"/>
    <xf numFmtId="0" fontId="0" fillId="2" borderId="0" xfId="0" applyFont="1" applyFill="1" applyBorder="1"/>
    <xf numFmtId="49" fontId="0" fillId="2" borderId="0" xfId="0" applyNumberFormat="1" applyFont="1" applyFill="1" applyBorder="1"/>
    <xf numFmtId="0" fontId="0" fillId="2" borderId="2" xfId="0" applyFont="1" applyFill="1" applyBorder="1" applyAlignment="1">
      <alignment horizontal="left"/>
    </xf>
    <xf numFmtId="49" fontId="0" fillId="2" borderId="2" xfId="0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49" fontId="0" fillId="2" borderId="2" xfId="0" applyNumberFormat="1" applyFill="1" applyBorder="1" applyAlignment="1">
      <alignment horizontal="left"/>
    </xf>
    <xf numFmtId="0" fontId="0" fillId="0" borderId="2" xfId="0" applyFont="1" applyFill="1" applyBorder="1"/>
    <xf numFmtId="49" fontId="0" fillId="0" borderId="2" xfId="0" applyNumberFormat="1" applyFont="1" applyFill="1" applyBorder="1"/>
    <xf numFmtId="0" fontId="0" fillId="0" borderId="2" xfId="0" applyFill="1" applyBorder="1"/>
    <xf numFmtId="0" fontId="0" fillId="0" borderId="2" xfId="0" applyFont="1" applyFill="1" applyBorder="1" applyAlignment="1">
      <alignment horizontal="left"/>
    </xf>
    <xf numFmtId="9" fontId="0" fillId="5" borderId="0" xfId="0" applyNumberFormat="1" applyFill="1" applyAlignment="1">
      <alignment horizontal="left"/>
    </xf>
    <xf numFmtId="0" fontId="0" fillId="2" borderId="0" xfId="0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5" borderId="2" xfId="0" applyFont="1" applyFill="1" applyBorder="1"/>
    <xf numFmtId="49" fontId="0" fillId="5" borderId="2" xfId="0" applyNumberFormat="1" applyFon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0" xfId="0" applyFill="1" applyAlignment="1">
      <alignment horizontal="left"/>
    </xf>
    <xf numFmtId="49" fontId="0" fillId="5" borderId="2" xfId="0" applyNumberFormat="1" applyFill="1" applyBorder="1" applyAlignment="1">
      <alignment horizontal="left"/>
    </xf>
    <xf numFmtId="49" fontId="0" fillId="5" borderId="0" xfId="0" applyNumberFormat="1" applyFill="1" applyAlignment="1">
      <alignment horizontal="left" vertical="center"/>
    </xf>
    <xf numFmtId="0" fontId="0" fillId="2" borderId="0" xfId="0" applyFill="1"/>
    <xf numFmtId="49" fontId="0" fillId="5" borderId="2" xfId="0" applyNumberFormat="1" applyFont="1" applyFill="1" applyBorder="1"/>
    <xf numFmtId="49" fontId="0" fillId="5" borderId="2" xfId="0" applyNumberFormat="1" applyFill="1" applyBorder="1" applyAlignment="1">
      <alignment horizontal="left" vertical="center"/>
    </xf>
    <xf numFmtId="0" fontId="3" fillId="3" borderId="0" xfId="0" applyFont="1" applyFill="1"/>
    <xf numFmtId="0" fontId="3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>
      <pane ySplit="1" topLeftCell="A47" activePane="bottomLeft" state="frozen"/>
      <selection pane="bottomLeft" activeCell="E17" sqref="E17"/>
    </sheetView>
  </sheetViews>
  <sheetFormatPr baseColWidth="10" defaultRowHeight="14.4" x14ac:dyDescent="0.3"/>
  <cols>
    <col min="1" max="1" width="38.21875" bestFit="1" customWidth="1"/>
    <col min="2" max="2" width="27" bestFit="1" customWidth="1"/>
    <col min="3" max="3" width="12" bestFit="1" customWidth="1"/>
    <col min="4" max="4" width="10.5546875" bestFit="1" customWidth="1"/>
    <col min="5" max="5" width="7.5546875" bestFit="1" customWidth="1"/>
    <col min="6" max="6" width="7.77734375" bestFit="1" customWidth="1"/>
    <col min="7" max="7" width="34" bestFit="1" customWidth="1"/>
    <col min="8" max="8" width="36.5546875" customWidth="1"/>
    <col min="9" max="10" width="19.5546875" bestFit="1" customWidth="1"/>
  </cols>
  <sheetData>
    <row r="1" spans="1:10" x14ac:dyDescent="0.3">
      <c r="A1" s="3" t="s">
        <v>16</v>
      </c>
      <c r="B1" s="3" t="s">
        <v>15</v>
      </c>
      <c r="C1" s="3" t="s">
        <v>2</v>
      </c>
      <c r="D1" s="3" t="s">
        <v>0</v>
      </c>
      <c r="E1" s="4" t="s">
        <v>1</v>
      </c>
      <c r="F1" s="3" t="s">
        <v>12</v>
      </c>
      <c r="G1" s="3" t="s">
        <v>5</v>
      </c>
      <c r="H1" s="3" t="s">
        <v>73</v>
      </c>
      <c r="I1" s="5" t="s">
        <v>3</v>
      </c>
    </row>
    <row r="2" spans="1:10" x14ac:dyDescent="0.3">
      <c r="A2" s="1" t="s">
        <v>21</v>
      </c>
    </row>
    <row r="3" spans="1:10" x14ac:dyDescent="0.3">
      <c r="A3" s="16" t="s">
        <v>82</v>
      </c>
      <c r="B3" s="7" t="s">
        <v>14</v>
      </c>
      <c r="C3" s="16">
        <v>27164178752</v>
      </c>
      <c r="D3" s="16">
        <v>38216253</v>
      </c>
      <c r="E3" s="17" t="s">
        <v>22</v>
      </c>
      <c r="F3" s="16">
        <v>25000</v>
      </c>
      <c r="G3" s="16" t="s">
        <v>20</v>
      </c>
      <c r="H3" s="16"/>
      <c r="I3" s="18" t="s">
        <v>90</v>
      </c>
    </row>
    <row r="4" spans="1:10" ht="15.6" x14ac:dyDescent="0.3">
      <c r="A4" s="7"/>
      <c r="B4" s="32">
        <v>1</v>
      </c>
      <c r="C4" s="10"/>
      <c r="D4" s="10"/>
      <c r="E4" s="11"/>
      <c r="F4" s="33">
        <f>SUM(F3)</f>
        <v>25000</v>
      </c>
      <c r="G4" s="10"/>
      <c r="H4" s="10"/>
      <c r="I4" s="9"/>
    </row>
    <row r="5" spans="1:10" x14ac:dyDescent="0.3">
      <c r="A5" s="1" t="s">
        <v>19</v>
      </c>
    </row>
    <row r="6" spans="1:10" x14ac:dyDescent="0.3">
      <c r="A6" s="16" t="s">
        <v>82</v>
      </c>
      <c r="B6" s="7" t="s">
        <v>14</v>
      </c>
      <c r="C6" s="16">
        <v>27164178752</v>
      </c>
      <c r="D6" s="16">
        <v>38216253</v>
      </c>
      <c r="E6" s="17" t="s">
        <v>23</v>
      </c>
      <c r="F6" s="16">
        <v>25000</v>
      </c>
      <c r="G6" s="16" t="s">
        <v>18</v>
      </c>
      <c r="H6" s="16"/>
      <c r="I6" s="18"/>
    </row>
    <row r="7" spans="1:10" ht="15.6" x14ac:dyDescent="0.3">
      <c r="A7" s="7"/>
      <c r="B7" s="32">
        <v>1</v>
      </c>
      <c r="C7" s="10"/>
      <c r="D7" s="10"/>
      <c r="E7" s="11"/>
      <c r="F7" s="33">
        <f>SUM(F6)</f>
        <v>25000</v>
      </c>
      <c r="G7" s="10"/>
      <c r="H7" s="10"/>
      <c r="I7" s="9"/>
    </row>
    <row r="8" spans="1:10" x14ac:dyDescent="0.3">
      <c r="A8" s="1" t="s">
        <v>6</v>
      </c>
    </row>
    <row r="9" spans="1:10" x14ac:dyDescent="0.3">
      <c r="A9" s="22" t="s">
        <v>24</v>
      </c>
      <c r="B9" s="23" t="s">
        <v>14</v>
      </c>
      <c r="C9" s="22">
        <v>20361228767</v>
      </c>
      <c r="D9" s="22">
        <v>19023414</v>
      </c>
      <c r="E9" s="24" t="s">
        <v>4</v>
      </c>
      <c r="F9" s="22">
        <f>60000/2</f>
        <v>30000</v>
      </c>
      <c r="G9" s="22" t="s">
        <v>7</v>
      </c>
      <c r="H9" s="22" t="s">
        <v>74</v>
      </c>
      <c r="I9" s="18" t="s">
        <v>90</v>
      </c>
      <c r="J9" s="20">
        <v>0.5</v>
      </c>
    </row>
    <row r="10" spans="1:10" x14ac:dyDescent="0.3">
      <c r="A10" s="26" t="s">
        <v>26</v>
      </c>
      <c r="B10" s="23" t="s">
        <v>14</v>
      </c>
      <c r="C10" s="24" t="s">
        <v>27</v>
      </c>
      <c r="D10" s="24" t="s">
        <v>25</v>
      </c>
      <c r="E10" s="24" t="s">
        <v>4</v>
      </c>
      <c r="F10" s="22">
        <f t="shared" ref="F10:F25" si="0">60000/2</f>
        <v>30000</v>
      </c>
      <c r="G10" s="22" t="s">
        <v>7</v>
      </c>
      <c r="H10" s="22" t="s">
        <v>74</v>
      </c>
      <c r="I10" s="18" t="s">
        <v>90</v>
      </c>
      <c r="J10" s="20">
        <v>0.5</v>
      </c>
    </row>
    <row r="11" spans="1:10" x14ac:dyDescent="0.3">
      <c r="A11" s="25" t="s">
        <v>29</v>
      </c>
      <c r="B11" s="23" t="s">
        <v>14</v>
      </c>
      <c r="C11" s="24" t="s">
        <v>30</v>
      </c>
      <c r="D11" s="24" t="s">
        <v>28</v>
      </c>
      <c r="E11" s="24" t="s">
        <v>4</v>
      </c>
      <c r="F11" s="22">
        <f t="shared" si="0"/>
        <v>30000</v>
      </c>
      <c r="G11" s="22" t="s">
        <v>7</v>
      </c>
      <c r="H11" s="22" t="s">
        <v>74</v>
      </c>
      <c r="I11" s="18" t="s">
        <v>90</v>
      </c>
      <c r="J11" s="20">
        <v>0.5</v>
      </c>
    </row>
    <row r="12" spans="1:10" x14ac:dyDescent="0.3">
      <c r="A12" s="25" t="s">
        <v>33</v>
      </c>
      <c r="B12" s="23" t="s">
        <v>14</v>
      </c>
      <c r="C12" s="24" t="s">
        <v>32</v>
      </c>
      <c r="D12" s="24" t="s">
        <v>31</v>
      </c>
      <c r="E12" s="24" t="s">
        <v>4</v>
      </c>
      <c r="F12" s="22">
        <f t="shared" si="0"/>
        <v>30000</v>
      </c>
      <c r="G12" s="22" t="s">
        <v>7</v>
      </c>
      <c r="H12" s="22" t="s">
        <v>74</v>
      </c>
      <c r="I12" s="18" t="s">
        <v>90</v>
      </c>
      <c r="J12" s="20">
        <v>0.5</v>
      </c>
    </row>
    <row r="13" spans="1:10" x14ac:dyDescent="0.3">
      <c r="A13" s="25" t="s">
        <v>35</v>
      </c>
      <c r="B13" s="23" t="s">
        <v>14</v>
      </c>
      <c r="C13" s="24" t="s">
        <v>36</v>
      </c>
      <c r="D13" s="24" t="s">
        <v>34</v>
      </c>
      <c r="E13" s="24" t="s">
        <v>4</v>
      </c>
      <c r="F13" s="22">
        <f t="shared" si="0"/>
        <v>30000</v>
      </c>
      <c r="G13" s="22" t="s">
        <v>7</v>
      </c>
      <c r="H13" s="22" t="s">
        <v>74</v>
      </c>
      <c r="I13" s="18" t="s">
        <v>90</v>
      </c>
      <c r="J13" s="20">
        <v>0.5</v>
      </c>
    </row>
    <row r="14" spans="1:10" x14ac:dyDescent="0.3">
      <c r="A14" s="25" t="s">
        <v>38</v>
      </c>
      <c r="B14" s="23" t="s">
        <v>14</v>
      </c>
      <c r="C14" s="24" t="s">
        <v>39</v>
      </c>
      <c r="D14" s="24" t="s">
        <v>37</v>
      </c>
      <c r="E14" s="24" t="s">
        <v>4</v>
      </c>
      <c r="F14" s="22">
        <f t="shared" si="0"/>
        <v>30000</v>
      </c>
      <c r="G14" s="22" t="s">
        <v>7</v>
      </c>
      <c r="H14" s="22" t="s">
        <v>74</v>
      </c>
      <c r="I14" s="18" t="s">
        <v>90</v>
      </c>
      <c r="J14" s="20">
        <v>0.5</v>
      </c>
    </row>
    <row r="15" spans="1:10" x14ac:dyDescent="0.3">
      <c r="A15" s="25" t="s">
        <v>41</v>
      </c>
      <c r="B15" s="23" t="s">
        <v>14</v>
      </c>
      <c r="C15" s="27" t="s">
        <v>42</v>
      </c>
      <c r="D15" s="28" t="s">
        <v>40</v>
      </c>
      <c r="E15" s="24" t="s">
        <v>4</v>
      </c>
      <c r="F15" s="22">
        <f t="shared" si="0"/>
        <v>30000</v>
      </c>
      <c r="G15" s="22" t="s">
        <v>7</v>
      </c>
      <c r="H15" s="22" t="s">
        <v>74</v>
      </c>
      <c r="I15" s="18" t="s">
        <v>90</v>
      </c>
      <c r="J15" s="20">
        <v>0.5</v>
      </c>
    </row>
    <row r="16" spans="1:10" x14ac:dyDescent="0.3">
      <c r="A16" s="25" t="s">
        <v>45</v>
      </c>
      <c r="B16" s="23" t="s">
        <v>14</v>
      </c>
      <c r="C16" s="27" t="s">
        <v>44</v>
      </c>
      <c r="D16" s="27" t="s">
        <v>43</v>
      </c>
      <c r="E16" s="24" t="s">
        <v>4</v>
      </c>
      <c r="F16" s="22">
        <f t="shared" si="0"/>
        <v>30000</v>
      </c>
      <c r="G16" s="22" t="s">
        <v>7</v>
      </c>
      <c r="H16" s="22" t="s">
        <v>74</v>
      </c>
      <c r="I16" s="18" t="s">
        <v>90</v>
      </c>
      <c r="J16" s="20">
        <v>0.5</v>
      </c>
    </row>
    <row r="17" spans="1:10" x14ac:dyDescent="0.3">
      <c r="A17" s="25" t="s">
        <v>48</v>
      </c>
      <c r="B17" s="23" t="s">
        <v>14</v>
      </c>
      <c r="C17" s="27" t="s">
        <v>47</v>
      </c>
      <c r="D17" s="27" t="s">
        <v>46</v>
      </c>
      <c r="E17" s="24" t="s">
        <v>4</v>
      </c>
      <c r="F17" s="22">
        <f t="shared" si="0"/>
        <v>30000</v>
      </c>
      <c r="G17" s="22" t="s">
        <v>7</v>
      </c>
      <c r="H17" s="22" t="s">
        <v>74</v>
      </c>
      <c r="I17" s="18" t="s">
        <v>90</v>
      </c>
      <c r="J17" s="20">
        <v>0.5</v>
      </c>
    </row>
    <row r="18" spans="1:10" x14ac:dyDescent="0.3">
      <c r="A18" s="25" t="s">
        <v>50</v>
      </c>
      <c r="B18" s="23" t="s">
        <v>14</v>
      </c>
      <c r="C18" s="27" t="s">
        <v>51</v>
      </c>
      <c r="D18" s="27" t="s">
        <v>49</v>
      </c>
      <c r="E18" s="24" t="s">
        <v>4</v>
      </c>
      <c r="F18" s="22">
        <f t="shared" si="0"/>
        <v>30000</v>
      </c>
      <c r="G18" s="22" t="s">
        <v>7</v>
      </c>
      <c r="H18" s="22" t="s">
        <v>74</v>
      </c>
      <c r="I18" s="18" t="s">
        <v>90</v>
      </c>
      <c r="J18" s="20">
        <v>0.5</v>
      </c>
    </row>
    <row r="19" spans="1:10" x14ac:dyDescent="0.3">
      <c r="A19" s="25" t="s">
        <v>53</v>
      </c>
      <c r="B19" s="23" t="s">
        <v>14</v>
      </c>
      <c r="C19" s="27" t="s">
        <v>54</v>
      </c>
      <c r="D19" s="27" t="s">
        <v>52</v>
      </c>
      <c r="E19" s="24" t="s">
        <v>4</v>
      </c>
      <c r="F19" s="22">
        <f t="shared" si="0"/>
        <v>30000</v>
      </c>
      <c r="G19" s="22" t="s">
        <v>7</v>
      </c>
      <c r="H19" s="22" t="s">
        <v>74</v>
      </c>
      <c r="I19" s="18" t="s">
        <v>90</v>
      </c>
      <c r="J19" s="20">
        <v>0.5</v>
      </c>
    </row>
    <row r="20" spans="1:10" x14ac:dyDescent="0.3">
      <c r="A20" s="25" t="s">
        <v>57</v>
      </c>
      <c r="B20" s="23" t="s">
        <v>14</v>
      </c>
      <c r="C20" s="27" t="s">
        <v>56</v>
      </c>
      <c r="D20" s="27" t="s">
        <v>55</v>
      </c>
      <c r="E20" s="24" t="s">
        <v>4</v>
      </c>
      <c r="F20" s="22">
        <f t="shared" si="0"/>
        <v>30000</v>
      </c>
      <c r="G20" s="22" t="s">
        <v>7</v>
      </c>
      <c r="H20" s="22" t="s">
        <v>74</v>
      </c>
      <c r="I20" s="18" t="s">
        <v>90</v>
      </c>
      <c r="J20" s="20">
        <v>0.5</v>
      </c>
    </row>
    <row r="21" spans="1:10" x14ac:dyDescent="0.3">
      <c r="A21" s="25" t="s">
        <v>60</v>
      </c>
      <c r="B21" s="23" t="s">
        <v>14</v>
      </c>
      <c r="C21" s="27" t="s">
        <v>59</v>
      </c>
      <c r="D21" s="27" t="s">
        <v>58</v>
      </c>
      <c r="E21" s="24" t="s">
        <v>4</v>
      </c>
      <c r="F21" s="22">
        <f t="shared" si="0"/>
        <v>30000</v>
      </c>
      <c r="G21" s="22" t="s">
        <v>7</v>
      </c>
      <c r="H21" s="22" t="s">
        <v>74</v>
      </c>
      <c r="I21" s="18" t="s">
        <v>90</v>
      </c>
      <c r="J21" s="20">
        <v>0.5</v>
      </c>
    </row>
    <row r="22" spans="1:10" x14ac:dyDescent="0.3">
      <c r="A22" s="25" t="s">
        <v>62</v>
      </c>
      <c r="B22" s="23" t="s">
        <v>14</v>
      </c>
      <c r="C22" s="27" t="s">
        <v>63</v>
      </c>
      <c r="D22" s="27" t="s">
        <v>61</v>
      </c>
      <c r="E22" s="24" t="s">
        <v>4</v>
      </c>
      <c r="F22" s="22">
        <f t="shared" si="0"/>
        <v>30000</v>
      </c>
      <c r="G22" s="22" t="s">
        <v>7</v>
      </c>
      <c r="H22" s="22" t="s">
        <v>74</v>
      </c>
      <c r="I22" s="18" t="s">
        <v>90</v>
      </c>
      <c r="J22" s="20">
        <v>0.5</v>
      </c>
    </row>
    <row r="23" spans="1:10" x14ac:dyDescent="0.3">
      <c r="A23" s="25" t="s">
        <v>66</v>
      </c>
      <c r="B23" s="23" t="s">
        <v>14</v>
      </c>
      <c r="C23" s="27" t="s">
        <v>65</v>
      </c>
      <c r="D23" s="27" t="s">
        <v>64</v>
      </c>
      <c r="E23" s="24" t="s">
        <v>4</v>
      </c>
      <c r="F23" s="22">
        <f t="shared" si="0"/>
        <v>30000</v>
      </c>
      <c r="G23" s="22" t="s">
        <v>7</v>
      </c>
      <c r="H23" s="22" t="s">
        <v>74</v>
      </c>
      <c r="I23" s="18" t="s">
        <v>90</v>
      </c>
      <c r="J23" s="20">
        <v>0.5</v>
      </c>
    </row>
    <row r="24" spans="1:10" x14ac:dyDescent="0.3">
      <c r="A24" s="25" t="s">
        <v>68</v>
      </c>
      <c r="B24" s="23" t="s">
        <v>14</v>
      </c>
      <c r="C24" s="27" t="s">
        <v>69</v>
      </c>
      <c r="D24" s="27" t="s">
        <v>67</v>
      </c>
      <c r="E24" s="24" t="s">
        <v>4</v>
      </c>
      <c r="F24" s="22">
        <f t="shared" si="0"/>
        <v>30000</v>
      </c>
      <c r="G24" s="22" t="s">
        <v>7</v>
      </c>
      <c r="H24" s="22" t="s">
        <v>74</v>
      </c>
      <c r="I24" s="18" t="s">
        <v>90</v>
      </c>
      <c r="J24" s="20">
        <v>0.5</v>
      </c>
    </row>
    <row r="25" spans="1:10" x14ac:dyDescent="0.3">
      <c r="A25" s="25" t="s">
        <v>72</v>
      </c>
      <c r="B25" s="23" t="s">
        <v>14</v>
      </c>
      <c r="C25" s="27" t="s">
        <v>71</v>
      </c>
      <c r="D25" s="27" t="s">
        <v>70</v>
      </c>
      <c r="E25" s="24" t="s">
        <v>4</v>
      </c>
      <c r="F25" s="22">
        <f t="shared" si="0"/>
        <v>30000</v>
      </c>
      <c r="G25" s="22" t="s">
        <v>7</v>
      </c>
      <c r="H25" s="22" t="s">
        <v>74</v>
      </c>
      <c r="I25" s="18" t="s">
        <v>90</v>
      </c>
      <c r="J25" s="20">
        <v>0.5</v>
      </c>
    </row>
    <row r="26" spans="1:10" s="29" customFormat="1" x14ac:dyDescent="0.3">
      <c r="A26" s="14" t="s">
        <v>77</v>
      </c>
      <c r="B26" s="7" t="s">
        <v>14</v>
      </c>
      <c r="C26" s="15" t="s">
        <v>78</v>
      </c>
      <c r="D26" s="15" t="s">
        <v>76</v>
      </c>
      <c r="E26" s="13" t="s">
        <v>4</v>
      </c>
      <c r="F26" s="12">
        <v>60000</v>
      </c>
      <c r="G26" s="12" t="s">
        <v>7</v>
      </c>
      <c r="H26" s="13" t="s">
        <v>75</v>
      </c>
      <c r="I26" s="18" t="s">
        <v>90</v>
      </c>
      <c r="J26" s="21"/>
    </row>
    <row r="27" spans="1:10" s="29" customFormat="1" x14ac:dyDescent="0.3">
      <c r="A27" s="14" t="s">
        <v>80</v>
      </c>
      <c r="B27" s="7" t="s">
        <v>14</v>
      </c>
      <c r="C27" s="15" t="s">
        <v>79</v>
      </c>
      <c r="D27" s="15" t="s">
        <v>81</v>
      </c>
      <c r="E27" s="13" t="s">
        <v>4</v>
      </c>
      <c r="F27" s="12">
        <v>60000</v>
      </c>
      <c r="G27" s="12" t="s">
        <v>7</v>
      </c>
      <c r="H27" s="13"/>
      <c r="I27" s="18" t="s">
        <v>90</v>
      </c>
      <c r="J27" s="21"/>
    </row>
    <row r="28" spans="1:10" ht="15.6" x14ac:dyDescent="0.3">
      <c r="A28" s="9"/>
      <c r="B28" s="32">
        <v>19</v>
      </c>
      <c r="C28" s="9"/>
      <c r="D28" s="9"/>
      <c r="E28" s="11"/>
      <c r="F28" s="33">
        <f>SUM(F9:F27)</f>
        <v>630000</v>
      </c>
      <c r="G28" s="10"/>
      <c r="H28" s="10"/>
      <c r="I28" s="9"/>
    </row>
    <row r="30" spans="1:10" x14ac:dyDescent="0.3">
      <c r="A30" s="1" t="s">
        <v>8</v>
      </c>
      <c r="B30" s="1"/>
      <c r="C30" s="1"/>
      <c r="D30" s="1"/>
      <c r="E30" s="2"/>
      <c r="F30" s="1"/>
      <c r="G30" s="1"/>
      <c r="H30" s="1"/>
      <c r="I30" s="1"/>
    </row>
    <row r="31" spans="1:10" x14ac:dyDescent="0.3">
      <c r="A31" s="22" t="s">
        <v>24</v>
      </c>
      <c r="B31" s="23" t="s">
        <v>14</v>
      </c>
      <c r="C31" s="22">
        <v>20361228767</v>
      </c>
      <c r="D31" s="22">
        <v>19023414</v>
      </c>
      <c r="E31" s="30" t="s">
        <v>10</v>
      </c>
      <c r="F31" s="23">
        <f>80000/2</f>
        <v>40000</v>
      </c>
      <c r="G31" s="23" t="s">
        <v>9</v>
      </c>
      <c r="H31" s="22" t="s">
        <v>74</v>
      </c>
      <c r="I31" s="18" t="s">
        <v>90</v>
      </c>
      <c r="J31" s="20">
        <v>0.5</v>
      </c>
    </row>
    <row r="32" spans="1:10" x14ac:dyDescent="0.3">
      <c r="A32" s="26" t="s">
        <v>26</v>
      </c>
      <c r="B32" s="23" t="s">
        <v>14</v>
      </c>
      <c r="C32" s="24" t="s">
        <v>27</v>
      </c>
      <c r="D32" s="24" t="s">
        <v>25</v>
      </c>
      <c r="E32" s="30" t="s">
        <v>10</v>
      </c>
      <c r="F32" s="23">
        <f t="shared" ref="F32:F47" si="1">80000/2</f>
        <v>40000</v>
      </c>
      <c r="G32" s="23" t="s">
        <v>9</v>
      </c>
      <c r="H32" s="22" t="s">
        <v>74</v>
      </c>
      <c r="I32" s="18" t="s">
        <v>90</v>
      </c>
      <c r="J32" s="20">
        <v>0.5</v>
      </c>
    </row>
    <row r="33" spans="1:10" x14ac:dyDescent="0.3">
      <c r="A33" s="25" t="s">
        <v>29</v>
      </c>
      <c r="B33" s="23" t="s">
        <v>14</v>
      </c>
      <c r="C33" s="24" t="s">
        <v>30</v>
      </c>
      <c r="D33" s="24" t="s">
        <v>28</v>
      </c>
      <c r="E33" s="30" t="s">
        <v>10</v>
      </c>
      <c r="F33" s="23">
        <f t="shared" si="1"/>
        <v>40000</v>
      </c>
      <c r="G33" s="23" t="s">
        <v>9</v>
      </c>
      <c r="H33" s="22" t="s">
        <v>74</v>
      </c>
      <c r="I33" s="18" t="s">
        <v>90</v>
      </c>
      <c r="J33" s="20">
        <v>0.5</v>
      </c>
    </row>
    <row r="34" spans="1:10" x14ac:dyDescent="0.3">
      <c r="A34" s="25" t="s">
        <v>33</v>
      </c>
      <c r="B34" s="23" t="s">
        <v>14</v>
      </c>
      <c r="C34" s="24" t="s">
        <v>32</v>
      </c>
      <c r="D34" s="24" t="s">
        <v>31</v>
      </c>
      <c r="E34" s="30" t="s">
        <v>10</v>
      </c>
      <c r="F34" s="23">
        <f t="shared" si="1"/>
        <v>40000</v>
      </c>
      <c r="G34" s="23" t="s">
        <v>9</v>
      </c>
      <c r="H34" s="22" t="s">
        <v>74</v>
      </c>
      <c r="I34" s="18" t="s">
        <v>90</v>
      </c>
      <c r="J34" s="20">
        <v>0.5</v>
      </c>
    </row>
    <row r="35" spans="1:10" x14ac:dyDescent="0.3">
      <c r="A35" s="25" t="s">
        <v>35</v>
      </c>
      <c r="B35" s="23" t="s">
        <v>14</v>
      </c>
      <c r="C35" s="24" t="s">
        <v>36</v>
      </c>
      <c r="D35" s="24" t="s">
        <v>34</v>
      </c>
      <c r="E35" s="30" t="s">
        <v>10</v>
      </c>
      <c r="F35" s="23">
        <f t="shared" si="1"/>
        <v>40000</v>
      </c>
      <c r="G35" s="23" t="s">
        <v>9</v>
      </c>
      <c r="H35" s="22" t="s">
        <v>74</v>
      </c>
      <c r="I35" s="18" t="s">
        <v>90</v>
      </c>
      <c r="J35" s="20">
        <v>0.5</v>
      </c>
    </row>
    <row r="36" spans="1:10" x14ac:dyDescent="0.3">
      <c r="A36" s="25" t="s">
        <v>38</v>
      </c>
      <c r="B36" s="23" t="s">
        <v>14</v>
      </c>
      <c r="C36" s="24" t="s">
        <v>39</v>
      </c>
      <c r="D36" s="24" t="s">
        <v>37</v>
      </c>
      <c r="E36" s="30" t="s">
        <v>10</v>
      </c>
      <c r="F36" s="23">
        <f t="shared" si="1"/>
        <v>40000</v>
      </c>
      <c r="G36" s="23" t="s">
        <v>9</v>
      </c>
      <c r="H36" s="22" t="s">
        <v>74</v>
      </c>
      <c r="I36" s="18" t="s">
        <v>90</v>
      </c>
      <c r="J36" s="20">
        <v>0.5</v>
      </c>
    </row>
    <row r="37" spans="1:10" x14ac:dyDescent="0.3">
      <c r="A37" s="25" t="s">
        <v>41</v>
      </c>
      <c r="B37" s="23" t="s">
        <v>14</v>
      </c>
      <c r="C37" s="27" t="s">
        <v>42</v>
      </c>
      <c r="D37" s="28" t="s">
        <v>40</v>
      </c>
      <c r="E37" s="30" t="s">
        <v>10</v>
      </c>
      <c r="F37" s="23">
        <f t="shared" si="1"/>
        <v>40000</v>
      </c>
      <c r="G37" s="23" t="s">
        <v>9</v>
      </c>
      <c r="H37" s="22" t="s">
        <v>74</v>
      </c>
      <c r="I37" s="18" t="s">
        <v>90</v>
      </c>
      <c r="J37" s="20">
        <v>0.5</v>
      </c>
    </row>
    <row r="38" spans="1:10" x14ac:dyDescent="0.3">
      <c r="A38" s="25" t="s">
        <v>45</v>
      </c>
      <c r="B38" s="23" t="s">
        <v>14</v>
      </c>
      <c r="C38" s="27" t="s">
        <v>44</v>
      </c>
      <c r="D38" s="27" t="s">
        <v>43</v>
      </c>
      <c r="E38" s="30" t="s">
        <v>10</v>
      </c>
      <c r="F38" s="23">
        <f t="shared" si="1"/>
        <v>40000</v>
      </c>
      <c r="G38" s="23" t="s">
        <v>9</v>
      </c>
      <c r="H38" s="22" t="s">
        <v>74</v>
      </c>
      <c r="I38" s="18" t="s">
        <v>90</v>
      </c>
      <c r="J38" s="20">
        <v>0.5</v>
      </c>
    </row>
    <row r="39" spans="1:10" x14ac:dyDescent="0.3">
      <c r="A39" s="25" t="s">
        <v>48</v>
      </c>
      <c r="B39" s="23" t="s">
        <v>14</v>
      </c>
      <c r="C39" s="27" t="s">
        <v>47</v>
      </c>
      <c r="D39" s="27" t="s">
        <v>46</v>
      </c>
      <c r="E39" s="30" t="s">
        <v>10</v>
      </c>
      <c r="F39" s="23">
        <f t="shared" si="1"/>
        <v>40000</v>
      </c>
      <c r="G39" s="23" t="s">
        <v>9</v>
      </c>
      <c r="H39" s="22" t="s">
        <v>74</v>
      </c>
      <c r="I39" s="18" t="s">
        <v>90</v>
      </c>
      <c r="J39" s="20">
        <v>0.5</v>
      </c>
    </row>
    <row r="40" spans="1:10" x14ac:dyDescent="0.3">
      <c r="A40" s="25" t="s">
        <v>50</v>
      </c>
      <c r="B40" s="23" t="s">
        <v>14</v>
      </c>
      <c r="C40" s="27" t="s">
        <v>51</v>
      </c>
      <c r="D40" s="27" t="s">
        <v>49</v>
      </c>
      <c r="E40" s="30" t="s">
        <v>10</v>
      </c>
      <c r="F40" s="23">
        <f t="shared" si="1"/>
        <v>40000</v>
      </c>
      <c r="G40" s="23" t="s">
        <v>9</v>
      </c>
      <c r="H40" s="22" t="s">
        <v>74</v>
      </c>
      <c r="I40" s="18" t="s">
        <v>90</v>
      </c>
      <c r="J40" s="20">
        <v>0.5</v>
      </c>
    </row>
    <row r="41" spans="1:10" x14ac:dyDescent="0.3">
      <c r="A41" s="25" t="s">
        <v>53</v>
      </c>
      <c r="B41" s="23" t="s">
        <v>14</v>
      </c>
      <c r="C41" s="27" t="s">
        <v>54</v>
      </c>
      <c r="D41" s="27" t="s">
        <v>52</v>
      </c>
      <c r="E41" s="30" t="s">
        <v>10</v>
      </c>
      <c r="F41" s="23">
        <f t="shared" si="1"/>
        <v>40000</v>
      </c>
      <c r="G41" s="23" t="s">
        <v>9</v>
      </c>
      <c r="H41" s="22" t="s">
        <v>74</v>
      </c>
      <c r="I41" s="18" t="s">
        <v>90</v>
      </c>
      <c r="J41" s="20">
        <v>0.5</v>
      </c>
    </row>
    <row r="42" spans="1:10" x14ac:dyDescent="0.3">
      <c r="A42" s="25" t="s">
        <v>57</v>
      </c>
      <c r="B42" s="23" t="s">
        <v>14</v>
      </c>
      <c r="C42" s="27" t="s">
        <v>56</v>
      </c>
      <c r="D42" s="27" t="s">
        <v>55</v>
      </c>
      <c r="E42" s="30" t="s">
        <v>10</v>
      </c>
      <c r="F42" s="23">
        <f t="shared" si="1"/>
        <v>40000</v>
      </c>
      <c r="G42" s="23" t="s">
        <v>9</v>
      </c>
      <c r="H42" s="22" t="s">
        <v>74</v>
      </c>
      <c r="I42" s="18" t="s">
        <v>90</v>
      </c>
      <c r="J42" s="20">
        <v>0.5</v>
      </c>
    </row>
    <row r="43" spans="1:10" x14ac:dyDescent="0.3">
      <c r="A43" s="25" t="s">
        <v>60</v>
      </c>
      <c r="B43" s="23" t="s">
        <v>14</v>
      </c>
      <c r="C43" s="27" t="s">
        <v>59</v>
      </c>
      <c r="D43" s="27" t="s">
        <v>58</v>
      </c>
      <c r="E43" s="30" t="s">
        <v>10</v>
      </c>
      <c r="F43" s="23">
        <f t="shared" si="1"/>
        <v>40000</v>
      </c>
      <c r="G43" s="23" t="s">
        <v>9</v>
      </c>
      <c r="H43" s="22" t="s">
        <v>74</v>
      </c>
      <c r="I43" s="18" t="s">
        <v>90</v>
      </c>
      <c r="J43" s="20">
        <v>0.5</v>
      </c>
    </row>
    <row r="44" spans="1:10" x14ac:dyDescent="0.3">
      <c r="A44" s="25" t="s">
        <v>62</v>
      </c>
      <c r="B44" s="23" t="s">
        <v>14</v>
      </c>
      <c r="C44" s="27" t="s">
        <v>63</v>
      </c>
      <c r="D44" s="27" t="s">
        <v>61</v>
      </c>
      <c r="E44" s="30" t="s">
        <v>10</v>
      </c>
      <c r="F44" s="23">
        <f t="shared" si="1"/>
        <v>40000</v>
      </c>
      <c r="G44" s="23" t="s">
        <v>9</v>
      </c>
      <c r="H44" s="22" t="s">
        <v>74</v>
      </c>
      <c r="I44" s="18" t="s">
        <v>90</v>
      </c>
      <c r="J44" s="20">
        <v>0.5</v>
      </c>
    </row>
    <row r="45" spans="1:10" x14ac:dyDescent="0.3">
      <c r="A45" s="25" t="s">
        <v>66</v>
      </c>
      <c r="B45" s="23" t="s">
        <v>14</v>
      </c>
      <c r="C45" s="27" t="s">
        <v>65</v>
      </c>
      <c r="D45" s="27" t="s">
        <v>64</v>
      </c>
      <c r="E45" s="30" t="s">
        <v>10</v>
      </c>
      <c r="F45" s="23">
        <f t="shared" si="1"/>
        <v>40000</v>
      </c>
      <c r="G45" s="23" t="s">
        <v>9</v>
      </c>
      <c r="H45" s="22" t="s">
        <v>74</v>
      </c>
      <c r="I45" s="18" t="s">
        <v>90</v>
      </c>
      <c r="J45" s="20">
        <v>0.5</v>
      </c>
    </row>
    <row r="46" spans="1:10" x14ac:dyDescent="0.3">
      <c r="A46" s="25" t="s">
        <v>68</v>
      </c>
      <c r="B46" s="23" t="s">
        <v>14</v>
      </c>
      <c r="C46" s="27" t="s">
        <v>69</v>
      </c>
      <c r="D46" s="27" t="s">
        <v>67</v>
      </c>
      <c r="E46" s="30" t="s">
        <v>10</v>
      </c>
      <c r="F46" s="23">
        <f t="shared" si="1"/>
        <v>40000</v>
      </c>
      <c r="G46" s="23" t="s">
        <v>9</v>
      </c>
      <c r="H46" s="22" t="s">
        <v>74</v>
      </c>
      <c r="I46" s="18" t="s">
        <v>90</v>
      </c>
      <c r="J46" s="20">
        <v>0.5</v>
      </c>
    </row>
    <row r="47" spans="1:10" x14ac:dyDescent="0.3">
      <c r="A47" s="25" t="s">
        <v>72</v>
      </c>
      <c r="B47" s="23" t="s">
        <v>14</v>
      </c>
      <c r="C47" s="27" t="s">
        <v>71</v>
      </c>
      <c r="D47" s="27" t="s">
        <v>70</v>
      </c>
      <c r="E47" s="30" t="s">
        <v>10</v>
      </c>
      <c r="F47" s="23">
        <f t="shared" si="1"/>
        <v>40000</v>
      </c>
      <c r="G47" s="23" t="s">
        <v>9</v>
      </c>
      <c r="H47" s="22" t="s">
        <v>74</v>
      </c>
      <c r="I47" s="18" t="s">
        <v>90</v>
      </c>
      <c r="J47" s="20">
        <v>0.5</v>
      </c>
    </row>
    <row r="48" spans="1:10" x14ac:dyDescent="0.3">
      <c r="A48" s="14" t="s">
        <v>86</v>
      </c>
      <c r="B48" s="7" t="s">
        <v>14</v>
      </c>
      <c r="C48" s="15" t="s">
        <v>85</v>
      </c>
      <c r="D48" s="15" t="s">
        <v>84</v>
      </c>
      <c r="E48" s="8" t="s">
        <v>10</v>
      </c>
      <c r="F48" s="7">
        <v>80000</v>
      </c>
      <c r="G48" s="7" t="s">
        <v>9</v>
      </c>
      <c r="H48" s="19" t="s">
        <v>83</v>
      </c>
      <c r="I48" s="18" t="s">
        <v>90</v>
      </c>
      <c r="J48" s="6"/>
    </row>
    <row r="49" spans="1:10" x14ac:dyDescent="0.3">
      <c r="A49" s="14" t="s">
        <v>89</v>
      </c>
      <c r="B49" s="7" t="s">
        <v>14</v>
      </c>
      <c r="C49" s="15" t="s">
        <v>88</v>
      </c>
      <c r="D49" s="15" t="s">
        <v>87</v>
      </c>
      <c r="E49" s="8" t="s">
        <v>10</v>
      </c>
      <c r="F49" s="7">
        <v>80000</v>
      </c>
      <c r="G49" s="7" t="s">
        <v>9</v>
      </c>
      <c r="H49" s="19"/>
      <c r="I49" s="18" t="s">
        <v>90</v>
      </c>
      <c r="J49" s="9"/>
    </row>
    <row r="50" spans="1:10" ht="15.6" x14ac:dyDescent="0.3">
      <c r="B50" s="32">
        <v>19</v>
      </c>
      <c r="F50" s="33">
        <f>SUM(F31:F49)</f>
        <v>840000</v>
      </c>
    </row>
    <row r="52" spans="1:10" x14ac:dyDescent="0.3">
      <c r="A52" s="1" t="s">
        <v>17</v>
      </c>
      <c r="B52" s="1"/>
      <c r="C52" s="1"/>
      <c r="D52" s="1"/>
      <c r="E52" s="2"/>
      <c r="F52" s="1"/>
      <c r="G52" s="1"/>
      <c r="H52" s="1"/>
      <c r="I52" s="1"/>
    </row>
    <row r="53" spans="1:10" x14ac:dyDescent="0.3">
      <c r="A53" s="22" t="s">
        <v>24</v>
      </c>
      <c r="B53" s="23" t="s">
        <v>14</v>
      </c>
      <c r="C53" s="22">
        <v>20361228767</v>
      </c>
      <c r="D53" s="22">
        <v>19023414</v>
      </c>
      <c r="E53" s="30" t="s">
        <v>11</v>
      </c>
      <c r="F53" s="23">
        <f>60000/2</f>
        <v>30000</v>
      </c>
      <c r="G53" s="23" t="s">
        <v>13</v>
      </c>
      <c r="H53" s="22" t="s">
        <v>74</v>
      </c>
      <c r="I53" s="18" t="s">
        <v>90</v>
      </c>
      <c r="J53" s="20">
        <v>0.5</v>
      </c>
    </row>
    <row r="54" spans="1:10" x14ac:dyDescent="0.3">
      <c r="A54" s="25" t="s">
        <v>26</v>
      </c>
      <c r="B54" s="23" t="s">
        <v>14</v>
      </c>
      <c r="C54" s="24" t="s">
        <v>27</v>
      </c>
      <c r="D54" s="24" t="s">
        <v>25</v>
      </c>
      <c r="E54" s="30" t="s">
        <v>11</v>
      </c>
      <c r="F54" s="23">
        <f t="shared" ref="F54:F69" si="2">60000/2</f>
        <v>30000</v>
      </c>
      <c r="G54" s="23" t="s">
        <v>13</v>
      </c>
      <c r="H54" s="22" t="s">
        <v>74</v>
      </c>
      <c r="I54" s="18" t="s">
        <v>90</v>
      </c>
      <c r="J54" s="20">
        <v>0.5</v>
      </c>
    </row>
    <row r="55" spans="1:10" x14ac:dyDescent="0.3">
      <c r="A55" s="25" t="s">
        <v>29</v>
      </c>
      <c r="B55" s="23" t="s">
        <v>14</v>
      </c>
      <c r="C55" s="24" t="s">
        <v>30</v>
      </c>
      <c r="D55" s="24" t="s">
        <v>28</v>
      </c>
      <c r="E55" s="30" t="s">
        <v>11</v>
      </c>
      <c r="F55" s="23">
        <f t="shared" si="2"/>
        <v>30000</v>
      </c>
      <c r="G55" s="23" t="s">
        <v>13</v>
      </c>
      <c r="H55" s="22" t="s">
        <v>74</v>
      </c>
      <c r="I55" s="18" t="s">
        <v>90</v>
      </c>
      <c r="J55" s="20">
        <v>0.5</v>
      </c>
    </row>
    <row r="56" spans="1:10" x14ac:dyDescent="0.3">
      <c r="A56" s="25" t="s">
        <v>33</v>
      </c>
      <c r="B56" s="23" t="s">
        <v>14</v>
      </c>
      <c r="C56" s="24" t="s">
        <v>32</v>
      </c>
      <c r="D56" s="24" t="s">
        <v>31</v>
      </c>
      <c r="E56" s="30" t="s">
        <v>11</v>
      </c>
      <c r="F56" s="23">
        <f t="shared" si="2"/>
        <v>30000</v>
      </c>
      <c r="G56" s="23" t="s">
        <v>13</v>
      </c>
      <c r="H56" s="22" t="s">
        <v>74</v>
      </c>
      <c r="I56" s="18" t="s">
        <v>90</v>
      </c>
      <c r="J56" s="20">
        <v>0.5</v>
      </c>
    </row>
    <row r="57" spans="1:10" x14ac:dyDescent="0.3">
      <c r="A57" s="25" t="s">
        <v>35</v>
      </c>
      <c r="B57" s="23" t="s">
        <v>14</v>
      </c>
      <c r="C57" s="24" t="s">
        <v>36</v>
      </c>
      <c r="D57" s="24" t="s">
        <v>34</v>
      </c>
      <c r="E57" s="30" t="s">
        <v>11</v>
      </c>
      <c r="F57" s="23">
        <f t="shared" si="2"/>
        <v>30000</v>
      </c>
      <c r="G57" s="23" t="s">
        <v>13</v>
      </c>
      <c r="H57" s="22" t="s">
        <v>74</v>
      </c>
      <c r="I57" s="18" t="s">
        <v>90</v>
      </c>
      <c r="J57" s="20">
        <v>0.5</v>
      </c>
    </row>
    <row r="58" spans="1:10" x14ac:dyDescent="0.3">
      <c r="A58" s="25" t="s">
        <v>38</v>
      </c>
      <c r="B58" s="23" t="s">
        <v>14</v>
      </c>
      <c r="C58" s="24" t="s">
        <v>39</v>
      </c>
      <c r="D58" s="24" t="s">
        <v>37</v>
      </c>
      <c r="E58" s="30" t="s">
        <v>11</v>
      </c>
      <c r="F58" s="23">
        <f t="shared" si="2"/>
        <v>30000</v>
      </c>
      <c r="G58" s="23" t="s">
        <v>13</v>
      </c>
      <c r="H58" s="22" t="s">
        <v>74</v>
      </c>
      <c r="I58" s="18" t="s">
        <v>90</v>
      </c>
      <c r="J58" s="20">
        <v>0.5</v>
      </c>
    </row>
    <row r="59" spans="1:10" x14ac:dyDescent="0.3">
      <c r="A59" s="25" t="s">
        <v>41</v>
      </c>
      <c r="B59" s="23" t="s">
        <v>14</v>
      </c>
      <c r="C59" s="27" t="s">
        <v>42</v>
      </c>
      <c r="D59" s="31" t="s">
        <v>40</v>
      </c>
      <c r="E59" s="30" t="s">
        <v>11</v>
      </c>
      <c r="F59" s="23">
        <f t="shared" si="2"/>
        <v>30000</v>
      </c>
      <c r="G59" s="23" t="s">
        <v>13</v>
      </c>
      <c r="H59" s="22" t="s">
        <v>74</v>
      </c>
      <c r="I59" s="18" t="s">
        <v>90</v>
      </c>
      <c r="J59" s="20">
        <v>0.5</v>
      </c>
    </row>
    <row r="60" spans="1:10" x14ac:dyDescent="0.3">
      <c r="A60" s="25" t="s">
        <v>45</v>
      </c>
      <c r="B60" s="23" t="s">
        <v>14</v>
      </c>
      <c r="C60" s="27" t="s">
        <v>44</v>
      </c>
      <c r="D60" s="27" t="s">
        <v>43</v>
      </c>
      <c r="E60" s="30" t="s">
        <v>11</v>
      </c>
      <c r="F60" s="23">
        <f t="shared" si="2"/>
        <v>30000</v>
      </c>
      <c r="G60" s="23" t="s">
        <v>13</v>
      </c>
      <c r="H60" s="22" t="s">
        <v>74</v>
      </c>
      <c r="I60" s="18" t="s">
        <v>90</v>
      </c>
      <c r="J60" s="20">
        <v>0.5</v>
      </c>
    </row>
    <row r="61" spans="1:10" x14ac:dyDescent="0.3">
      <c r="A61" s="25" t="s">
        <v>48</v>
      </c>
      <c r="B61" s="23" t="s">
        <v>14</v>
      </c>
      <c r="C61" s="27" t="s">
        <v>47</v>
      </c>
      <c r="D61" s="27" t="s">
        <v>46</v>
      </c>
      <c r="E61" s="30" t="s">
        <v>11</v>
      </c>
      <c r="F61" s="23">
        <f t="shared" si="2"/>
        <v>30000</v>
      </c>
      <c r="G61" s="23" t="s">
        <v>13</v>
      </c>
      <c r="H61" s="22" t="s">
        <v>74</v>
      </c>
      <c r="I61" s="18" t="s">
        <v>90</v>
      </c>
      <c r="J61" s="20">
        <v>0.5</v>
      </c>
    </row>
    <row r="62" spans="1:10" x14ac:dyDescent="0.3">
      <c r="A62" s="25" t="s">
        <v>50</v>
      </c>
      <c r="B62" s="23" t="s">
        <v>14</v>
      </c>
      <c r="C62" s="27" t="s">
        <v>51</v>
      </c>
      <c r="D62" s="27" t="s">
        <v>49</v>
      </c>
      <c r="E62" s="30" t="s">
        <v>11</v>
      </c>
      <c r="F62" s="23">
        <f t="shared" si="2"/>
        <v>30000</v>
      </c>
      <c r="G62" s="23" t="s">
        <v>13</v>
      </c>
      <c r="H62" s="22" t="s">
        <v>74</v>
      </c>
      <c r="I62" s="18" t="s">
        <v>90</v>
      </c>
      <c r="J62" s="20">
        <v>0.5</v>
      </c>
    </row>
    <row r="63" spans="1:10" x14ac:dyDescent="0.3">
      <c r="A63" s="25" t="s">
        <v>53</v>
      </c>
      <c r="B63" s="23" t="s">
        <v>14</v>
      </c>
      <c r="C63" s="27" t="s">
        <v>54</v>
      </c>
      <c r="D63" s="27" t="s">
        <v>52</v>
      </c>
      <c r="E63" s="30" t="s">
        <v>11</v>
      </c>
      <c r="F63" s="23">
        <f t="shared" si="2"/>
        <v>30000</v>
      </c>
      <c r="G63" s="23" t="s">
        <v>13</v>
      </c>
      <c r="H63" s="22" t="s">
        <v>74</v>
      </c>
      <c r="I63" s="18" t="s">
        <v>90</v>
      </c>
      <c r="J63" s="20">
        <v>0.5</v>
      </c>
    </row>
    <row r="64" spans="1:10" x14ac:dyDescent="0.3">
      <c r="A64" s="25" t="s">
        <v>57</v>
      </c>
      <c r="B64" s="23" t="s">
        <v>14</v>
      </c>
      <c r="C64" s="27" t="s">
        <v>56</v>
      </c>
      <c r="D64" s="27" t="s">
        <v>55</v>
      </c>
      <c r="E64" s="30" t="s">
        <v>11</v>
      </c>
      <c r="F64" s="23">
        <f t="shared" si="2"/>
        <v>30000</v>
      </c>
      <c r="G64" s="23" t="s">
        <v>13</v>
      </c>
      <c r="H64" s="22" t="s">
        <v>74</v>
      </c>
      <c r="I64" s="18" t="s">
        <v>90</v>
      </c>
      <c r="J64" s="20">
        <v>0.5</v>
      </c>
    </row>
    <row r="65" spans="1:10" x14ac:dyDescent="0.3">
      <c r="A65" s="25" t="s">
        <v>60</v>
      </c>
      <c r="B65" s="23" t="s">
        <v>14</v>
      </c>
      <c r="C65" s="27" t="s">
        <v>59</v>
      </c>
      <c r="D65" s="27" t="s">
        <v>58</v>
      </c>
      <c r="E65" s="30" t="s">
        <v>11</v>
      </c>
      <c r="F65" s="23">
        <f t="shared" si="2"/>
        <v>30000</v>
      </c>
      <c r="G65" s="23" t="s">
        <v>13</v>
      </c>
      <c r="H65" s="22" t="s">
        <v>74</v>
      </c>
      <c r="I65" s="18" t="s">
        <v>90</v>
      </c>
      <c r="J65" s="20">
        <v>0.5</v>
      </c>
    </row>
    <row r="66" spans="1:10" x14ac:dyDescent="0.3">
      <c r="A66" s="25" t="s">
        <v>62</v>
      </c>
      <c r="B66" s="23" t="s">
        <v>14</v>
      </c>
      <c r="C66" s="27" t="s">
        <v>63</v>
      </c>
      <c r="D66" s="27" t="s">
        <v>61</v>
      </c>
      <c r="E66" s="30" t="s">
        <v>11</v>
      </c>
      <c r="F66" s="23">
        <f t="shared" si="2"/>
        <v>30000</v>
      </c>
      <c r="G66" s="23" t="s">
        <v>13</v>
      </c>
      <c r="H66" s="22" t="s">
        <v>74</v>
      </c>
      <c r="I66" s="18" t="s">
        <v>90</v>
      </c>
      <c r="J66" s="20">
        <v>0.5</v>
      </c>
    </row>
    <row r="67" spans="1:10" x14ac:dyDescent="0.3">
      <c r="A67" s="25" t="s">
        <v>66</v>
      </c>
      <c r="B67" s="23" t="s">
        <v>14</v>
      </c>
      <c r="C67" s="27" t="s">
        <v>65</v>
      </c>
      <c r="D67" s="27" t="s">
        <v>64</v>
      </c>
      <c r="E67" s="30" t="s">
        <v>11</v>
      </c>
      <c r="F67" s="23">
        <f t="shared" si="2"/>
        <v>30000</v>
      </c>
      <c r="G67" s="23" t="s">
        <v>13</v>
      </c>
      <c r="H67" s="22" t="s">
        <v>74</v>
      </c>
      <c r="I67" s="18" t="s">
        <v>90</v>
      </c>
      <c r="J67" s="20">
        <v>0.5</v>
      </c>
    </row>
    <row r="68" spans="1:10" x14ac:dyDescent="0.3">
      <c r="A68" s="25" t="s">
        <v>68</v>
      </c>
      <c r="B68" s="23" t="s">
        <v>14</v>
      </c>
      <c r="C68" s="27" t="s">
        <v>69</v>
      </c>
      <c r="D68" s="27" t="s">
        <v>67</v>
      </c>
      <c r="E68" s="30" t="s">
        <v>11</v>
      </c>
      <c r="F68" s="23">
        <f t="shared" si="2"/>
        <v>30000</v>
      </c>
      <c r="G68" s="23" t="s">
        <v>13</v>
      </c>
      <c r="H68" s="22" t="s">
        <v>74</v>
      </c>
      <c r="I68" s="18" t="s">
        <v>90</v>
      </c>
      <c r="J68" s="20">
        <v>0.5</v>
      </c>
    </row>
    <row r="69" spans="1:10" x14ac:dyDescent="0.3">
      <c r="A69" s="25" t="s">
        <v>72</v>
      </c>
      <c r="B69" s="23" t="s">
        <v>14</v>
      </c>
      <c r="C69" s="27" t="s">
        <v>71</v>
      </c>
      <c r="D69" s="27" t="s">
        <v>70</v>
      </c>
      <c r="E69" s="30" t="s">
        <v>11</v>
      </c>
      <c r="F69" s="23">
        <f t="shared" si="2"/>
        <v>30000</v>
      </c>
      <c r="G69" s="23" t="s">
        <v>13</v>
      </c>
      <c r="H69" s="22" t="s">
        <v>74</v>
      </c>
      <c r="I69" s="18" t="s">
        <v>90</v>
      </c>
      <c r="J69" s="20">
        <v>0.5</v>
      </c>
    </row>
    <row r="70" spans="1:10" x14ac:dyDescent="0.3">
      <c r="A70" s="14" t="s">
        <v>86</v>
      </c>
      <c r="B70" s="7" t="s">
        <v>14</v>
      </c>
      <c r="C70" s="15" t="s">
        <v>85</v>
      </c>
      <c r="D70" s="15" t="s">
        <v>84</v>
      </c>
      <c r="E70" s="8" t="s">
        <v>11</v>
      </c>
      <c r="F70" s="7">
        <v>60000</v>
      </c>
      <c r="G70" s="7" t="s">
        <v>13</v>
      </c>
      <c r="H70" s="19" t="s">
        <v>83</v>
      </c>
      <c r="I70" s="18" t="s">
        <v>90</v>
      </c>
      <c r="J70" s="6"/>
    </row>
    <row r="71" spans="1:10" ht="15.6" x14ac:dyDescent="0.3">
      <c r="B71" s="32">
        <v>18</v>
      </c>
      <c r="F71" s="33">
        <f>SUM(F52:F70)</f>
        <v>570000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Stefano</cp:lastModifiedBy>
  <dcterms:created xsi:type="dcterms:W3CDTF">2022-10-19T14:27:23Z</dcterms:created>
  <dcterms:modified xsi:type="dcterms:W3CDTF">2023-05-22T22:15:21Z</dcterms:modified>
</cp:coreProperties>
</file>