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Hoja1!$A$1:$J$78</definedName>
  </definedNames>
  <calcPr calcId="162913"/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4" i="1"/>
  <c r="F62" i="1"/>
  <c r="F61" i="1"/>
  <c r="F60" i="1"/>
  <c r="F59" i="1"/>
  <c r="F58" i="1"/>
  <c r="F57" i="1"/>
  <c r="F56" i="1"/>
  <c r="F55" i="1"/>
  <c r="F54" i="1"/>
  <c r="F53" i="1"/>
  <c r="F63" i="1"/>
  <c r="F79" i="1" l="1"/>
  <c r="F48" i="1"/>
  <c r="F42" i="1"/>
  <c r="F38" i="1"/>
  <c r="F34" i="1"/>
  <c r="F30" i="1"/>
  <c r="F78" i="1" l="1"/>
  <c r="F15" i="1" l="1"/>
  <c r="F18" i="1"/>
  <c r="F21" i="1"/>
  <c r="F10" i="1"/>
  <c r="F7" i="1"/>
  <c r="F24" i="1" l="1"/>
</calcChain>
</file>

<file path=xl/sharedStrings.xml><?xml version="1.0" encoding="utf-8"?>
<sst xmlns="http://schemas.openxmlformats.org/spreadsheetml/2006/main" count="170" uniqueCount="66">
  <si>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</si>
  <si>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</si>
  <si>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</si>
  <si>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</si>
  <si>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</si>
  <si>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</si>
  <si>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</si>
  <si>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</si>
  <si>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</si>
  <si>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</si>
  <si>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</si>
  <si>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</si>
  <si>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</si>
  <si>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</si>
  <si>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</si>
  <si>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</si>
  <si>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</si>
  <si>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</si>
  <si>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</si>
  <si>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</si>
  <si>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</si>
  <si>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</si>
  <si>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</si>
  <si>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</si>
  <si>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</si>
  <si>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</si>
  <si>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</si>
  <si>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</si>
  <si>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</si>
  <si>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</si>
  <si>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</si>
  <si>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</si>
  <si>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</si>
  <si>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</si>
  <si>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</si>
  <si>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</si>
  <si>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</si>
  <si>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</si>
  <si>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</si>
  <si>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</si>
  <si>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</si>
  <si>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</si>
  <si>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</si>
  <si>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</si>
  <si>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</si>
  <si>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</si>
  <si>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</si>
  <si>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</si>
  <si>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</si>
  <si>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</si>
  <si>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 xml:space="preserve">ASAD ELIAS PABLO JOSE    </t>
  </si>
  <si>
    <t>EXEC [PagosEventuales.Validar]</t>
  </si>
  <si>
    <t>NO-2032-0715964-GDESDE-CTT</t>
  </si>
  <si>
    <t>NO-2023-07082636-GDESDE-DGSP#MJDH</t>
  </si>
  <si>
    <t xml:space="preserve">SALTO JULIO CESAR        </t>
  </si>
  <si>
    <t xml:space="preserve">FERNANDEZ GASTON JAVIER  </t>
  </si>
  <si>
    <t>HERRERA LEDESMA ALFREDO L</t>
  </si>
  <si>
    <t xml:space="preserve">JORGE LLADO ALAN NADIR   </t>
  </si>
  <si>
    <t xml:space="preserve">OLIVERA MARTIN ANTONIO   </t>
  </si>
  <si>
    <t xml:space="preserve">PEREYRA JAVIER RODOLFO   </t>
  </si>
  <si>
    <t xml:space="preserve">ROLDAN CASTAÑO JOSE LUIS </t>
  </si>
  <si>
    <t xml:space="preserve">RUIZ WALTER ANTONIO      </t>
  </si>
  <si>
    <t>NO DNI</t>
  </si>
  <si>
    <t>SUAREZ FRANCO MAXIMILIANO</t>
  </si>
  <si>
    <t xml:space="preserve">ZALAZAR WALTER IVAN      </t>
  </si>
  <si>
    <t>MAXIMILIANO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</si>
</sst>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4" borderId="0" xfId="0" applyFont="1" applyFill="1" applyBorder="1"/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9"/>
  <sheetViews>
    <sheetView tabSelected="1" zoomScale="85" zoomScaleNormal="85" workbookViewId="0">
      <pane ySplit="1" topLeftCell="A2" activePane="bottomLeft" state="frozen"/>
      <selection pane="bottomLeft" activeCell="D72" sqref="D72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5.5546875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25" t="s">
        <v>46</v>
      </c>
    </row>
    <row r="2" spans="1:10" hidden="1" x14ac:dyDescent="0.3">
      <c r="A2" s="30">
        <v>2020</v>
      </c>
      <c r="B2" s="31"/>
      <c r="C2" s="31"/>
      <c r="D2" s="31"/>
      <c r="E2" s="31"/>
      <c r="F2" s="31"/>
      <c r="G2" s="31"/>
      <c r="H2" s="31"/>
      <c r="I2" s="31"/>
      <c r="J2">
        <v>2020</v>
      </c>
    </row>
    <row r="3" spans="1:10" hidden="1" x14ac:dyDescent="0.3">
      <c r="A3" s="30"/>
      <c r="B3" s="31"/>
      <c r="C3" s="31"/>
      <c r="D3" s="31"/>
      <c r="E3" s="31"/>
      <c r="F3" s="31"/>
      <c r="G3" s="31"/>
      <c r="H3" s="31"/>
      <c r="I3" s="31"/>
      <c r="J3">
        <v>2020</v>
      </c>
    </row>
    <row r="4" spans="1:10" hidden="1" x14ac:dyDescent="0.3">
      <c r="A4" s="1" t="s">
        <v>31</v>
      </c>
      <c r="B4" s="13"/>
      <c r="C4" s="13"/>
      <c r="D4" s="13"/>
      <c r="E4" s="13"/>
      <c r="F4" s="13"/>
      <c r="G4" s="13"/>
      <c r="H4" s="20"/>
      <c r="I4" s="13"/>
      <c r="J4">
        <v>2020</v>
      </c>
    </row>
    <row r="5" spans="1:10" s="13" customFormat="1" hidden="1" x14ac:dyDescent="0.3">
      <c r="A5" s="11"/>
      <c r="B5" s="5"/>
      <c r="C5" s="26"/>
      <c r="D5" s="26"/>
      <c r="E5" s="10" t="s">
        <v>36</v>
      </c>
      <c r="F5" s="9">
        <v>17000</v>
      </c>
      <c r="G5" s="9" t="s">
        <v>32</v>
      </c>
      <c r="H5" s="10"/>
      <c r="I5" s="22"/>
      <c r="J5" s="13">
        <v>2020</v>
      </c>
    </row>
    <row r="6" spans="1:10" hidden="1" x14ac:dyDescent="0.3">
      <c r="A6" s="11"/>
      <c r="B6" s="5"/>
      <c r="C6" s="18"/>
      <c r="D6" s="18"/>
      <c r="E6" s="10"/>
      <c r="F6" s="9"/>
      <c r="G6" s="9"/>
      <c r="H6" s="10"/>
      <c r="I6" s="12"/>
      <c r="J6">
        <v>2020</v>
      </c>
    </row>
    <row r="7" spans="1:10" s="13" customFormat="1" ht="14.4" hidden="1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>
        <v>2020</v>
      </c>
    </row>
    <row r="8" spans="1:10" s="13" customFormat="1" ht="13.8" hidden="1" customHeight="1" x14ac:dyDescent="0.3">
      <c r="A8" s="1" t="s">
        <v>33</v>
      </c>
      <c r="H8" s="20"/>
      <c r="J8">
        <v>2020</v>
      </c>
    </row>
    <row r="9" spans="1:10" s="13" customFormat="1" hidden="1" x14ac:dyDescent="0.3">
      <c r="A9" s="11"/>
      <c r="B9" s="5"/>
      <c r="C9" s="26"/>
      <c r="D9" s="26"/>
      <c r="E9" s="10" t="s">
        <v>35</v>
      </c>
      <c r="F9" s="9">
        <v>17000</v>
      </c>
      <c r="G9" s="9" t="s">
        <v>34</v>
      </c>
      <c r="H9" s="10"/>
      <c r="I9" s="22"/>
      <c r="J9" s="13">
        <v>2020</v>
      </c>
    </row>
    <row r="10" spans="1:10" ht="15.6" hidden="1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>
        <v>2020</v>
      </c>
    </row>
    <row r="11" spans="1:10" hidden="1" x14ac:dyDescent="0.3">
      <c r="A11" s="30">
        <v>2021</v>
      </c>
      <c r="B11" s="31"/>
      <c r="C11" s="31"/>
      <c r="D11" s="31"/>
      <c r="E11" s="31"/>
      <c r="F11" s="31"/>
      <c r="G11" s="31"/>
      <c r="H11" s="31"/>
      <c r="I11" s="31"/>
      <c r="J11">
        <v>2021</v>
      </c>
    </row>
    <row r="12" spans="1:10" hidden="1" x14ac:dyDescent="0.3">
      <c r="A12" s="30"/>
      <c r="B12" s="31"/>
      <c r="C12" s="31"/>
      <c r="D12" s="31"/>
      <c r="E12" s="31"/>
      <c r="F12" s="31"/>
      <c r="G12" s="31"/>
      <c r="H12" s="31"/>
      <c r="I12" s="31"/>
      <c r="J12">
        <v>2021</v>
      </c>
    </row>
    <row r="13" spans="1:10" hidden="1" x14ac:dyDescent="0.3">
      <c r="A13" s="1" t="s">
        <v>37</v>
      </c>
      <c r="B13" s="13"/>
      <c r="C13" s="13"/>
      <c r="D13" s="13"/>
      <c r="E13" s="13"/>
      <c r="F13" s="13"/>
      <c r="G13" s="13"/>
      <c r="H13" s="20"/>
      <c r="I13" s="13"/>
      <c r="J13">
        <v>2021</v>
      </c>
    </row>
    <row r="14" spans="1:10" s="13" customFormat="1" hidden="1" x14ac:dyDescent="0.3">
      <c r="A14" s="5"/>
      <c r="B14" s="5"/>
      <c r="C14" s="5"/>
      <c r="D14" s="5"/>
      <c r="E14" s="27" t="s">
        <v>39</v>
      </c>
      <c r="F14" s="5">
        <v>15000</v>
      </c>
      <c r="G14" s="5" t="s">
        <v>38</v>
      </c>
      <c r="H14" s="27"/>
      <c r="I14" s="22"/>
      <c r="J14" s="13">
        <v>2021</v>
      </c>
    </row>
    <row r="15" spans="1:10" ht="15.6" hidden="1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>
        <v>2021</v>
      </c>
    </row>
    <row r="16" spans="1:10" hidden="1" x14ac:dyDescent="0.3">
      <c r="A16" s="1" t="s">
        <v>40</v>
      </c>
      <c r="B16" s="13"/>
      <c r="C16" s="13"/>
      <c r="D16" s="13"/>
      <c r="E16" s="13"/>
      <c r="F16" s="13"/>
      <c r="G16" s="13"/>
      <c r="H16" s="20"/>
      <c r="I16" s="13"/>
      <c r="J16">
        <v>2021</v>
      </c>
    </row>
    <row r="17" spans="1:10" s="13" customFormat="1" hidden="1" x14ac:dyDescent="0.3">
      <c r="A17" s="5"/>
      <c r="B17" s="5"/>
      <c r="C17" s="5"/>
      <c r="D17" s="5"/>
      <c r="E17" s="27" t="s">
        <v>42</v>
      </c>
      <c r="F17" s="5">
        <v>30000</v>
      </c>
      <c r="G17" s="5" t="s">
        <v>41</v>
      </c>
      <c r="H17" s="27"/>
      <c r="I17" s="22"/>
      <c r="J17" s="13">
        <v>2021</v>
      </c>
    </row>
    <row r="18" spans="1:10" ht="15.6" hidden="1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>
        <v>2021</v>
      </c>
    </row>
    <row r="19" spans="1:10" hidden="1" x14ac:dyDescent="0.3">
      <c r="A19" s="1" t="s">
        <v>43</v>
      </c>
      <c r="B19" s="13"/>
      <c r="C19" s="13"/>
      <c r="D19" s="13"/>
      <c r="E19" s="13"/>
      <c r="F19" s="13"/>
      <c r="G19" s="13"/>
      <c r="H19" s="20"/>
      <c r="I19" s="13"/>
      <c r="J19">
        <v>2021</v>
      </c>
    </row>
    <row r="20" spans="1:10" s="13" customFormat="1" hidden="1" x14ac:dyDescent="0.3">
      <c r="A20" s="5"/>
      <c r="B20" s="5"/>
      <c r="C20" s="5"/>
      <c r="D20" s="5"/>
      <c r="E20" s="27" t="s">
        <v>45</v>
      </c>
      <c r="F20" s="5">
        <v>30000</v>
      </c>
      <c r="G20" s="5" t="s">
        <v>44</v>
      </c>
      <c r="H20" s="27"/>
      <c r="I20" s="22"/>
      <c r="J20" s="13">
        <v>2021</v>
      </c>
    </row>
    <row r="21" spans="1:10" ht="15.6" hidden="1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>
        <v>2021</v>
      </c>
    </row>
    <row r="22" spans="1:10" ht="15.6" hidden="1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>
        <v>2021</v>
      </c>
    </row>
    <row r="23" spans="1:10" s="13" customFormat="1" hidden="1" x14ac:dyDescent="0.3">
      <c r="A23" s="5"/>
      <c r="B23" s="5"/>
      <c r="C23" s="5"/>
      <c r="D23" s="5"/>
      <c r="E23" s="27" t="s">
        <v>26</v>
      </c>
      <c r="F23" s="5">
        <v>30000</v>
      </c>
      <c r="G23" s="5" t="s">
        <v>25</v>
      </c>
      <c r="H23" s="27"/>
      <c r="I23" s="22"/>
      <c r="J23" s="13">
        <v>2021</v>
      </c>
    </row>
    <row r="24" spans="1:10" ht="15.6" hidden="1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>
        <v>2021</v>
      </c>
    </row>
    <row r="25" spans="1:10" hidden="1" x14ac:dyDescent="0.3">
      <c r="A25" s="30">
        <v>2022</v>
      </c>
      <c r="B25" s="31"/>
      <c r="C25" s="31"/>
      <c r="D25" s="31"/>
      <c r="E25" s="31"/>
      <c r="F25" s="31"/>
      <c r="G25" s="31"/>
      <c r="H25" s="31"/>
      <c r="I25" s="31"/>
      <c r="J25">
        <v>2022</v>
      </c>
    </row>
    <row r="26" spans="1:10" hidden="1" x14ac:dyDescent="0.3">
      <c r="A26" s="30"/>
      <c r="B26" s="31"/>
      <c r="C26" s="31"/>
      <c r="D26" s="31"/>
      <c r="E26" s="31"/>
      <c r="F26" s="31"/>
      <c r="G26" s="31"/>
      <c r="H26" s="31"/>
      <c r="I26" s="31"/>
      <c r="J26">
        <v>2022</v>
      </c>
    </row>
    <row r="27" spans="1:10" s="16" customFormat="1" hidden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>
        <v>2022</v>
      </c>
    </row>
    <row r="28" spans="1:10" s="13" customFormat="1" hidden="1" x14ac:dyDescent="0.3">
      <c r="A28" s="5"/>
      <c r="B28" s="5"/>
      <c r="C28" s="5"/>
      <c r="D28" s="5"/>
      <c r="E28" s="27" t="s">
        <v>20</v>
      </c>
      <c r="F28" s="5">
        <v>25000</v>
      </c>
      <c r="G28" s="5" t="s">
        <v>18</v>
      </c>
      <c r="H28" s="27"/>
      <c r="I28" s="22" t="s">
        <v>23</v>
      </c>
      <c r="J28" s="13">
        <v>2022</v>
      </c>
    </row>
    <row r="29" spans="1:10" s="13" customFormat="1" hidden="1" x14ac:dyDescent="0.3">
      <c r="A29" s="5"/>
      <c r="B29" s="5"/>
      <c r="C29" s="5"/>
      <c r="D29" s="5"/>
      <c r="E29" s="27"/>
      <c r="F29" s="5"/>
      <c r="G29" s="5"/>
      <c r="H29" s="10"/>
      <c r="I29" s="22"/>
      <c r="J29" s="13">
        <v>2022</v>
      </c>
    </row>
    <row r="30" spans="1:10" s="16" customFormat="1" ht="15.6" hidden="1" x14ac:dyDescent="0.3">
      <c r="A30" s="5"/>
      <c r="B30" s="14">
        <v>0</v>
      </c>
      <c r="C30" s="7"/>
      <c r="D30" s="7"/>
      <c r="E30" s="8"/>
      <c r="F30" s="15">
        <f>SUM(F28:F29)</f>
        <v>25000</v>
      </c>
      <c r="G30" s="7"/>
      <c r="H30" s="8"/>
      <c r="I30" s="6"/>
      <c r="J30">
        <v>2022</v>
      </c>
    </row>
    <row r="31" spans="1:10" s="16" customFormat="1" hidden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>
        <v>2022</v>
      </c>
    </row>
    <row r="32" spans="1:10" s="13" customFormat="1" hidden="1" x14ac:dyDescent="0.3">
      <c r="A32" s="5"/>
      <c r="B32" s="5"/>
      <c r="C32" s="5"/>
      <c r="D32" s="5"/>
      <c r="E32" s="27" t="s">
        <v>21</v>
      </c>
      <c r="F32" s="5">
        <v>25000</v>
      </c>
      <c r="G32" s="5" t="s">
        <v>16</v>
      </c>
      <c r="H32" s="27"/>
      <c r="I32" s="22"/>
      <c r="J32" s="13">
        <v>2022</v>
      </c>
    </row>
    <row r="33" spans="1:10" s="13" customFormat="1" hidden="1" x14ac:dyDescent="0.3">
      <c r="A33" s="5"/>
      <c r="B33" s="5"/>
      <c r="C33" s="5"/>
      <c r="D33" s="5"/>
      <c r="E33" s="27"/>
      <c r="F33" s="5"/>
      <c r="G33" s="5"/>
      <c r="H33" s="10"/>
      <c r="I33" s="22"/>
      <c r="J33" s="13">
        <v>2022</v>
      </c>
    </row>
    <row r="34" spans="1:10" s="16" customFormat="1" ht="15.6" hidden="1" x14ac:dyDescent="0.3">
      <c r="A34" s="5"/>
      <c r="B34" s="14">
        <v>0</v>
      </c>
      <c r="C34" s="7"/>
      <c r="D34" s="7"/>
      <c r="E34" s="8"/>
      <c r="F34" s="15">
        <f>SUM(F32:F33)</f>
        <v>25000</v>
      </c>
      <c r="G34" s="7"/>
      <c r="H34" s="8"/>
      <c r="I34" s="6"/>
      <c r="J34">
        <v>2022</v>
      </c>
    </row>
    <row r="35" spans="1:10" s="16" customFormat="1" hidden="1" x14ac:dyDescent="0.3">
      <c r="A35" s="1" t="s">
        <v>6</v>
      </c>
      <c r="B35"/>
      <c r="C35"/>
      <c r="D35"/>
      <c r="E35"/>
      <c r="F35"/>
      <c r="G35"/>
      <c r="H35" s="17"/>
      <c r="I35"/>
      <c r="J35">
        <v>2022</v>
      </c>
    </row>
    <row r="36" spans="1:10" s="13" customFormat="1" hidden="1" x14ac:dyDescent="0.3">
      <c r="A36" s="11"/>
      <c r="B36" s="5"/>
      <c r="C36" s="26"/>
      <c r="D36" s="26"/>
      <c r="E36" s="10" t="s">
        <v>4</v>
      </c>
      <c r="F36" s="9">
        <v>60000</v>
      </c>
      <c r="G36" s="9" t="s">
        <v>7</v>
      </c>
      <c r="H36" s="10"/>
      <c r="I36" s="22"/>
      <c r="J36" s="13">
        <v>2022</v>
      </c>
    </row>
    <row r="37" spans="1:10" s="13" customFormat="1" hidden="1" x14ac:dyDescent="0.3">
      <c r="A37" s="5"/>
      <c r="B37" s="5"/>
      <c r="C37" s="5"/>
      <c r="D37" s="5"/>
      <c r="E37" s="10"/>
      <c r="F37" s="9"/>
      <c r="G37" s="9"/>
      <c r="H37" s="27"/>
      <c r="I37" s="22"/>
      <c r="J37" s="13">
        <v>2022</v>
      </c>
    </row>
    <row r="38" spans="1:10" ht="15.6" hidden="1" x14ac:dyDescent="0.3">
      <c r="A38" s="6"/>
      <c r="B38" s="14">
        <v>2</v>
      </c>
      <c r="C38" s="6"/>
      <c r="D38" s="6"/>
      <c r="E38" s="8"/>
      <c r="F38" s="15">
        <f>SUM(F36:F37)</f>
        <v>60000</v>
      </c>
      <c r="G38" s="7"/>
      <c r="H38" s="8"/>
      <c r="I38" s="6"/>
      <c r="J38">
        <v>2022</v>
      </c>
    </row>
    <row r="39" spans="1:10" hidden="1" x14ac:dyDescent="0.3">
      <c r="A39" s="1" t="s">
        <v>8</v>
      </c>
      <c r="B39" s="21"/>
      <c r="C39" s="21"/>
      <c r="D39" s="21"/>
      <c r="E39" s="23"/>
      <c r="F39" s="21"/>
      <c r="G39" s="21"/>
      <c r="H39" s="23"/>
      <c r="I39" s="21"/>
      <c r="J39">
        <v>2022</v>
      </c>
    </row>
    <row r="40" spans="1:10" s="13" customFormat="1" hidden="1" x14ac:dyDescent="0.3">
      <c r="A40" s="11"/>
      <c r="B40" s="5"/>
      <c r="C40" s="26"/>
      <c r="D40" s="26"/>
      <c r="E40" s="27" t="s">
        <v>10</v>
      </c>
      <c r="F40" s="5">
        <v>80000</v>
      </c>
      <c r="G40" s="5" t="s">
        <v>9</v>
      </c>
      <c r="H40" s="10"/>
      <c r="I40" s="22"/>
      <c r="J40" s="13">
        <v>2022</v>
      </c>
    </row>
    <row r="41" spans="1:10" s="13" customFormat="1" hidden="1" x14ac:dyDescent="0.3">
      <c r="A41" s="5"/>
      <c r="B41" s="5"/>
      <c r="C41" s="5"/>
      <c r="D41" s="5"/>
      <c r="E41" s="27"/>
      <c r="F41" s="5"/>
      <c r="G41" s="5"/>
      <c r="H41" s="27"/>
      <c r="I41" s="22"/>
      <c r="J41" s="13">
        <v>2022</v>
      </c>
    </row>
    <row r="42" spans="1:10" ht="15.6" hidden="1" x14ac:dyDescent="0.3">
      <c r="B42" s="14">
        <v>2</v>
      </c>
      <c r="C42" s="19"/>
      <c r="D42" s="19"/>
      <c r="F42" s="15">
        <f>SUM(F40:F41)</f>
        <v>80000</v>
      </c>
      <c r="H42" s="17"/>
      <c r="J42">
        <v>2022</v>
      </c>
    </row>
    <row r="43" spans="1:10" hidden="1" x14ac:dyDescent="0.3">
      <c r="A43" s="1" t="s">
        <v>15</v>
      </c>
      <c r="B43" s="21"/>
      <c r="C43" s="24"/>
      <c r="D43" s="24"/>
      <c r="E43" s="23"/>
      <c r="F43" s="21"/>
      <c r="G43" s="21"/>
      <c r="H43" s="23"/>
      <c r="I43" s="21"/>
      <c r="J43">
        <v>2022</v>
      </c>
    </row>
    <row r="44" spans="1:10" s="13" customFormat="1" hidden="1" x14ac:dyDescent="0.3">
      <c r="A44" s="11"/>
      <c r="B44" s="5"/>
      <c r="C44" s="26"/>
      <c r="D44" s="26"/>
      <c r="E44" s="27" t="s">
        <v>11</v>
      </c>
      <c r="F44" s="5">
        <v>60000</v>
      </c>
      <c r="G44" s="5" t="s">
        <v>30</v>
      </c>
      <c r="H44" s="10"/>
      <c r="I44" s="22"/>
      <c r="J44" s="13">
        <v>2022</v>
      </c>
    </row>
    <row r="45" spans="1:10" s="13" customFormat="1" hidden="1" x14ac:dyDescent="0.3">
      <c r="A45" s="11"/>
      <c r="B45" s="5"/>
      <c r="C45" s="18"/>
      <c r="D45" s="28"/>
      <c r="E45" s="27"/>
      <c r="F45" s="5"/>
      <c r="G45" s="5"/>
      <c r="H45" s="10"/>
      <c r="I45" s="22"/>
      <c r="J45" s="13">
        <v>2022</v>
      </c>
    </row>
    <row r="46" spans="1:10" s="29" customFormat="1" hidden="1" x14ac:dyDescent="0.3">
      <c r="A46" s="5"/>
      <c r="B46" s="5"/>
      <c r="C46" s="5"/>
      <c r="D46" s="5"/>
      <c r="E46" s="27"/>
      <c r="F46" s="5"/>
      <c r="G46" s="5"/>
      <c r="H46" s="27"/>
      <c r="I46" s="22"/>
      <c r="J46" s="13">
        <v>2022</v>
      </c>
    </row>
    <row r="47" spans="1:10" s="6" customFormat="1" hidden="1" x14ac:dyDescent="0.3">
      <c r="A47" s="5"/>
      <c r="B47" s="5"/>
      <c r="C47" s="5"/>
      <c r="D47" s="5"/>
      <c r="E47" s="27"/>
      <c r="F47" s="5"/>
      <c r="G47" s="5"/>
      <c r="H47" s="10"/>
      <c r="J47" s="13">
        <v>2022</v>
      </c>
    </row>
    <row r="48" spans="1:10" ht="15.6" hidden="1" x14ac:dyDescent="0.3">
      <c r="B48" s="14">
        <v>4</v>
      </c>
      <c r="F48" s="15">
        <f>SUM(F44:F47)</f>
        <v>60000</v>
      </c>
      <c r="H48" s="17"/>
      <c r="J48">
        <v>2022</v>
      </c>
    </row>
    <row r="49" spans="1:10" x14ac:dyDescent="0.3">
      <c r="A49" s="30">
        <v>2023</v>
      </c>
      <c r="B49" s="31"/>
      <c r="C49" s="31"/>
      <c r="D49" s="31"/>
      <c r="E49" s="31"/>
      <c r="F49" s="31"/>
      <c r="G49" s="31"/>
      <c r="H49" s="31"/>
      <c r="I49" s="31"/>
      <c r="J49">
        <v>2023</v>
      </c>
    </row>
    <row r="50" spans="1:10" x14ac:dyDescent="0.3">
      <c r="A50" s="30"/>
      <c r="B50" s="31"/>
      <c r="C50" s="31"/>
      <c r="D50" s="31"/>
      <c r="E50" s="31"/>
      <c r="F50" s="31"/>
      <c r="G50" s="31"/>
      <c r="H50" s="31"/>
      <c r="I50" s="31"/>
      <c r="J50">
        <v>2023</v>
      </c>
    </row>
    <row r="51" spans="1:10" x14ac:dyDescent="0.3">
      <c r="A51" s="1" t="s">
        <v>27</v>
      </c>
      <c r="B51" s="21"/>
      <c r="C51" s="21"/>
      <c r="D51" s="21"/>
      <c r="E51" s="23"/>
      <c r="F51" s="21"/>
      <c r="G51" s="21"/>
      <c r="H51" s="23"/>
      <c r="I51" s="21"/>
      <c r="J51">
        <v>2023</v>
      </c>
    </row>
    <row r="52" spans="1:10" x14ac:dyDescent="0.3">
      <c r="A52" s="11" t="s">
        <v>50</v>
      </c>
      <c r="B52" s="5" t="s">
        <v>51</v>
      </c>
      <c r="C52" s="5">
        <v>26928534</v>
      </c>
      <c r="D52" s="5">
        <v>88007824</v>
      </c>
      <c r="E52" s="27" t="s">
        <v>28</v>
      </c>
      <c r="F52" s="5">
        <v>75000</v>
      </c>
      <c r="G52" s="5" t="s">
        <v>29</v>
      </c>
      <c r="H52" s="10" t="s">
        <v>52</v>
      </c>
      <c r="I52" s="22"/>
      <c r="J52">
        <v>2023</v>
      </c>
    </row>
    <row r="53" spans="1:10" x14ac:dyDescent="0.3">
      <c r="A53" s="11" t="s">
        <v>54</v>
      </c>
      <c r="B53" s="5" t="s">
        <v>51</v>
      </c>
      <c r="C53" s="5">
        <v>32249753</v>
      </c>
      <c r="D53" s="5">
        <v>19014444</v>
      </c>
      <c r="E53" s="27" t="s">
        <v>28</v>
      </c>
      <c r="F53" s="5">
        <f>75000/2</f>
        <v>37500</v>
      </c>
      <c r="G53" s="5" t="s">
        <v>29</v>
      </c>
      <c r="H53" s="10" t="s">
        <v>53</v>
      </c>
      <c r="I53" s="22"/>
      <c r="J53">
        <v>2023</v>
      </c>
    </row>
    <row r="54" spans="1:10" x14ac:dyDescent="0.3">
      <c r="A54" s="11" t="s">
        <v>55</v>
      </c>
      <c r="B54" s="5" t="s">
        <v>51</v>
      </c>
      <c r="C54" s="5">
        <v>39702146</v>
      </c>
      <c r="D54" s="5">
        <v>19022683</v>
      </c>
      <c r="E54" s="27" t="s">
        <v>28</v>
      </c>
      <c r="F54" s="5">
        <f>75000/2</f>
        <v>37500</v>
      </c>
      <c r="G54" s="5" t="s">
        <v>29</v>
      </c>
      <c r="H54" s="10" t="s">
        <v>53</v>
      </c>
      <c r="I54" s="22"/>
      <c r="J54">
        <v>2023</v>
      </c>
    </row>
    <row r="55" spans="1:10" x14ac:dyDescent="0.3">
      <c r="A55" s="11" t="s">
        <v>56</v>
      </c>
      <c r="B55" s="5" t="s">
        <v>51</v>
      </c>
      <c r="C55" s="5">
        <v>38226671</v>
      </c>
      <c r="D55" s="5">
        <v>19020424</v>
      </c>
      <c r="E55" s="27" t="s">
        <v>28</v>
      </c>
      <c r="F55" s="5">
        <f>75000/2</f>
        <v>37500</v>
      </c>
      <c r="G55" s="5" t="s">
        <v>29</v>
      </c>
      <c r="H55" s="10" t="s">
        <v>53</v>
      </c>
      <c r="I55" s="22"/>
      <c r="J55">
        <v>2023</v>
      </c>
    </row>
    <row r="56" spans="1:10" x14ac:dyDescent="0.3">
      <c r="A56" s="11" t="s">
        <v>57</v>
      </c>
      <c r="B56" s="5" t="s">
        <v>51</v>
      </c>
      <c r="C56" s="5">
        <v>40526745</v>
      </c>
      <c r="D56" s="5">
        <v>19020924</v>
      </c>
      <c r="E56" s="27" t="s">
        <v>28</v>
      </c>
      <c r="F56" s="5">
        <f>75000/2</f>
        <v>37500</v>
      </c>
      <c r="G56" s="5" t="s">
        <v>29</v>
      </c>
      <c r="H56" s="10" t="s">
        <v>53</v>
      </c>
      <c r="I56" s="22"/>
      <c r="J56">
        <v>2023</v>
      </c>
    </row>
    <row r="57" spans="1:10" x14ac:dyDescent="0.3">
      <c r="A57" s="11" t="s">
        <v>58</v>
      </c>
      <c r="B57" s="5" t="s">
        <v>51</v>
      </c>
      <c r="C57" s="5">
        <v>38365265</v>
      </c>
      <c r="D57" s="5">
        <v>19016941</v>
      </c>
      <c r="E57" s="27" t="s">
        <v>28</v>
      </c>
      <c r="F57" s="5">
        <f>75000/2</f>
        <v>37500</v>
      </c>
      <c r="G57" s="5" t="s">
        <v>29</v>
      </c>
      <c r="H57" s="10" t="s">
        <v>53</v>
      </c>
      <c r="I57" s="22"/>
      <c r="J57">
        <v>2023</v>
      </c>
    </row>
    <row r="58" spans="1:10" x14ac:dyDescent="0.3">
      <c r="A58" s="11" t="s">
        <v>59</v>
      </c>
      <c r="B58" s="5" t="s">
        <v>51</v>
      </c>
      <c r="C58" s="5">
        <v>40050416</v>
      </c>
      <c r="D58" s="5">
        <v>19016933</v>
      </c>
      <c r="E58" s="27" t="s">
        <v>28</v>
      </c>
      <c r="F58" s="5">
        <f>75000/2</f>
        <v>37500</v>
      </c>
      <c r="G58" s="5" t="s">
        <v>29</v>
      </c>
      <c r="H58" s="10" t="s">
        <v>53</v>
      </c>
      <c r="I58" s="22"/>
      <c r="J58">
        <v>2023</v>
      </c>
    </row>
    <row r="59" spans="1:10" x14ac:dyDescent="0.3">
      <c r="A59" s="11" t="s">
        <v>60</v>
      </c>
      <c r="B59" s="5" t="s">
        <v>51</v>
      </c>
      <c r="C59" s="5">
        <v>40286751</v>
      </c>
      <c r="D59" s="5">
        <v>19023582</v>
      </c>
      <c r="E59" s="27" t="s">
        <v>28</v>
      </c>
      <c r="F59" s="5">
        <f>75000/2</f>
        <v>37500</v>
      </c>
      <c r="G59" s="5" t="s">
        <v>29</v>
      </c>
      <c r="H59" s="10" t="s">
        <v>53</v>
      </c>
      <c r="I59" s="22"/>
      <c r="J59">
        <v>2023</v>
      </c>
    </row>
    <row r="60" spans="1:10" x14ac:dyDescent="0.3">
      <c r="A60" s="11" t="s">
        <v>61</v>
      </c>
      <c r="B60" s="5" t="s">
        <v>51</v>
      </c>
      <c r="C60" s="5">
        <v>36620383</v>
      </c>
      <c r="D60" s="5">
        <v>19023655</v>
      </c>
      <c r="E60" s="27" t="s">
        <v>28</v>
      </c>
      <c r="F60" s="5">
        <f>75000/2</f>
        <v>37500</v>
      </c>
      <c r="G60" s="5" t="s">
        <v>29</v>
      </c>
      <c r="H60" s="10" t="s">
        <v>53</v>
      </c>
      <c r="I60" s="22"/>
      <c r="J60">
        <v>2023</v>
      </c>
    </row>
    <row r="61" spans="1:10" x14ac:dyDescent="0.3">
      <c r="A61" s="11" t="s">
        <v>63</v>
      </c>
      <c r="B61" s="5" t="s">
        <v>51</v>
      </c>
      <c r="C61" s="5">
        <v>38366355</v>
      </c>
      <c r="D61" s="5">
        <v>19023812</v>
      </c>
      <c r="E61" s="27" t="s">
        <v>28</v>
      </c>
      <c r="F61" s="5">
        <f>75000/2</f>
        <v>37500</v>
      </c>
      <c r="G61" s="5" t="s">
        <v>29</v>
      </c>
      <c r="H61" s="10" t="s">
        <v>53</v>
      </c>
      <c r="I61" s="22"/>
      <c r="J61">
        <v>2023</v>
      </c>
    </row>
    <row r="62" spans="1:10" x14ac:dyDescent="0.3">
      <c r="A62" s="11" t="s">
        <v>65</v>
      </c>
      <c r="B62" s="5" t="s">
        <v>62</v>
      </c>
      <c r="C62" s="5" t="s">
        <v>62</v>
      </c>
      <c r="D62" s="5" t="s">
        <v>62</v>
      </c>
      <c r="E62" s="27" t="s">
        <v>28</v>
      </c>
      <c r="F62" s="5">
        <f>75000/2</f>
        <v>37500</v>
      </c>
      <c r="G62" s="5" t="s">
        <v>29</v>
      </c>
      <c r="H62" s="10" t="s">
        <v>53</v>
      </c>
      <c r="I62" s="22"/>
    </row>
    <row r="63" spans="1:10" s="13" customFormat="1" x14ac:dyDescent="0.3">
      <c r="A63" s="11" t="s">
        <v>64</v>
      </c>
      <c r="B63" s="5" t="s">
        <v>51</v>
      </c>
      <c r="C63" s="5">
        <v>40049882</v>
      </c>
      <c r="D63" s="5">
        <v>19023951</v>
      </c>
      <c r="E63" s="27" t="s">
        <v>28</v>
      </c>
      <c r="F63" s="5">
        <f>75000/2</f>
        <v>37500</v>
      </c>
      <c r="G63" s="5" t="s">
        <v>29</v>
      </c>
      <c r="H63" s="10" t="s">
        <v>53</v>
      </c>
      <c r="I63" s="22"/>
      <c r="J63" s="13">
        <v>2023</v>
      </c>
    </row>
    <row r="64" spans="1:10" ht="15.6" x14ac:dyDescent="0.3">
      <c r="A64" s="13"/>
      <c r="B64" s="14">
        <v>12</v>
      </c>
      <c r="C64" s="13"/>
      <c r="D64" s="13"/>
      <c r="E64" s="13"/>
      <c r="F64" s="15">
        <f>SUBTOTAL(9,F52:F63)</f>
        <v>487500</v>
      </c>
      <c r="G64" s="13"/>
      <c r="H64" s="20"/>
      <c r="I64" s="13"/>
      <c r="J64">
        <v>2023</v>
      </c>
    </row>
    <row r="65" spans="1:10" x14ac:dyDescent="0.3">
      <c r="A65" s="1" t="s">
        <v>47</v>
      </c>
      <c r="B65" s="21"/>
      <c r="C65" s="21"/>
      <c r="D65" s="21"/>
      <c r="E65" s="23"/>
      <c r="F65" s="21"/>
      <c r="G65" s="21"/>
      <c r="H65" s="23"/>
      <c r="I65" s="21"/>
      <c r="J65">
        <v>2023</v>
      </c>
    </row>
    <row r="66" spans="1:10" s="13" customFormat="1" x14ac:dyDescent="0.3">
      <c r="A66" s="11" t="s">
        <v>50</v>
      </c>
      <c r="B66" s="5" t="s">
        <v>51</v>
      </c>
      <c r="C66" s="5">
        <v>26928534</v>
      </c>
      <c r="D66" s="5">
        <v>88007824</v>
      </c>
      <c r="E66" s="27" t="s">
        <v>49</v>
      </c>
      <c r="F66" s="5">
        <v>75000</v>
      </c>
      <c r="G66" s="5" t="s">
        <v>48</v>
      </c>
      <c r="H66" s="10" t="s">
        <v>52</v>
      </c>
      <c r="I66" s="22"/>
      <c r="J66" s="13">
        <v>2023</v>
      </c>
    </row>
    <row r="67" spans="1:10" s="13" customFormat="1" x14ac:dyDescent="0.3">
      <c r="A67" s="11" t="s">
        <v>54</v>
      </c>
      <c r="B67" s="5" t="s">
        <v>51</v>
      </c>
      <c r="C67" s="5">
        <v>32249753</v>
      </c>
      <c r="D67" s="5">
        <v>19014444</v>
      </c>
      <c r="E67" s="27" t="s">
        <v>49</v>
      </c>
      <c r="F67" s="5">
        <f>75000/2</f>
        <v>37500</v>
      </c>
      <c r="G67" s="5" t="s">
        <v>48</v>
      </c>
      <c r="H67" s="10" t="s">
        <v>53</v>
      </c>
      <c r="I67" s="22"/>
    </row>
    <row r="68" spans="1:10" s="13" customFormat="1" x14ac:dyDescent="0.3">
      <c r="A68" s="11" t="s">
        <v>55</v>
      </c>
      <c r="B68" s="5" t="s">
        <v>51</v>
      </c>
      <c r="C68" s="5">
        <v>39702146</v>
      </c>
      <c r="D68" s="5">
        <v>19022683</v>
      </c>
      <c r="E68" s="27" t="s">
        <v>49</v>
      </c>
      <c r="F68" s="5">
        <f>75000/2</f>
        <v>37500</v>
      </c>
      <c r="G68" s="5" t="s">
        <v>48</v>
      </c>
      <c r="H68" s="10" t="s">
        <v>53</v>
      </c>
      <c r="I68" s="22"/>
    </row>
    <row r="69" spans="1:10" s="13" customFormat="1" x14ac:dyDescent="0.3">
      <c r="A69" s="11" t="s">
        <v>56</v>
      </c>
      <c r="B69" s="5" t="s">
        <v>51</v>
      </c>
      <c r="C69" s="5">
        <v>38226671</v>
      </c>
      <c r="D69" s="5">
        <v>19020424</v>
      </c>
      <c r="E69" s="27" t="s">
        <v>49</v>
      </c>
      <c r="F69" s="5">
        <f>75000/2</f>
        <v>37500</v>
      </c>
      <c r="G69" s="5" t="s">
        <v>48</v>
      </c>
      <c r="H69" s="10" t="s">
        <v>53</v>
      </c>
      <c r="I69" s="22"/>
    </row>
    <row r="70" spans="1:10" s="13" customFormat="1" x14ac:dyDescent="0.3">
      <c r="A70" s="11" t="s">
        <v>57</v>
      </c>
      <c r="B70" s="5" t="s">
        <v>51</v>
      </c>
      <c r="C70" s="5">
        <v>40526745</v>
      </c>
      <c r="D70" s="5">
        <v>19020924</v>
      </c>
      <c r="E70" s="27" t="s">
        <v>49</v>
      </c>
      <c r="F70" s="5">
        <f>75000/2</f>
        <v>37500</v>
      </c>
      <c r="G70" s="5" t="s">
        <v>48</v>
      </c>
      <c r="H70" s="10" t="s">
        <v>53</v>
      </c>
      <c r="I70" s="22"/>
    </row>
    <row r="71" spans="1:10" s="13" customFormat="1" x14ac:dyDescent="0.3">
      <c r="A71" s="11" t="s">
        <v>58</v>
      </c>
      <c r="B71" s="5" t="s">
        <v>51</v>
      </c>
      <c r="C71" s="5">
        <v>38365265</v>
      </c>
      <c r="D71" s="5">
        <v>19016941</v>
      </c>
      <c r="E71" s="27" t="s">
        <v>49</v>
      </c>
      <c r="F71" s="5">
        <f>75000/2</f>
        <v>37500</v>
      </c>
      <c r="G71" s="5" t="s">
        <v>48</v>
      </c>
      <c r="H71" s="10" t="s">
        <v>53</v>
      </c>
      <c r="I71" s="22"/>
    </row>
    <row r="72" spans="1:10" s="13" customFormat="1" x14ac:dyDescent="0.3">
      <c r="A72" s="11" t="s">
        <v>59</v>
      </c>
      <c r="B72" s="5" t="s">
        <v>51</v>
      </c>
      <c r="C72" s="5">
        <v>40050416</v>
      </c>
      <c r="D72" s="5">
        <v>19016933</v>
      </c>
      <c r="E72" s="27" t="s">
        <v>49</v>
      </c>
      <c r="F72" s="5">
        <f>75000/2</f>
        <v>37500</v>
      </c>
      <c r="G72" s="5" t="s">
        <v>48</v>
      </c>
      <c r="H72" s="10" t="s">
        <v>53</v>
      </c>
      <c r="I72" s="22"/>
    </row>
    <row r="73" spans="1:10" s="13" customFormat="1" x14ac:dyDescent="0.3">
      <c r="A73" s="11" t="s">
        <v>60</v>
      </c>
      <c r="B73" s="5" t="s">
        <v>51</v>
      </c>
      <c r="C73" s="5">
        <v>40286751</v>
      </c>
      <c r="D73" s="5">
        <v>19023582</v>
      </c>
      <c r="E73" s="27" t="s">
        <v>49</v>
      </c>
      <c r="F73" s="5">
        <f>75000/2</f>
        <v>37500</v>
      </c>
      <c r="G73" s="5" t="s">
        <v>48</v>
      </c>
      <c r="H73" s="10" t="s">
        <v>53</v>
      </c>
      <c r="I73" s="22"/>
    </row>
    <row r="74" spans="1:10" s="13" customFormat="1" x14ac:dyDescent="0.3">
      <c r="A74" s="11" t="s">
        <v>61</v>
      </c>
      <c r="B74" s="5" t="s">
        <v>51</v>
      </c>
      <c r="C74" s="5">
        <v>36620383</v>
      </c>
      <c r="D74" s="5">
        <v>19023655</v>
      </c>
      <c r="E74" s="27" t="s">
        <v>49</v>
      </c>
      <c r="F74" s="5">
        <f>75000/2</f>
        <v>37500</v>
      </c>
      <c r="G74" s="5" t="s">
        <v>48</v>
      </c>
      <c r="H74" s="10" t="s">
        <v>53</v>
      </c>
      <c r="I74" s="22"/>
    </row>
    <row r="75" spans="1:10" s="13" customFormat="1" x14ac:dyDescent="0.3">
      <c r="A75" s="11" t="s">
        <v>63</v>
      </c>
      <c r="B75" s="5" t="s">
        <v>51</v>
      </c>
      <c r="C75" s="5">
        <v>38366355</v>
      </c>
      <c r="D75" s="5">
        <v>19023812</v>
      </c>
      <c r="E75" s="27" t="s">
        <v>49</v>
      </c>
      <c r="F75" s="5">
        <f>75000/2</f>
        <v>37500</v>
      </c>
      <c r="G75" s="5" t="s">
        <v>48</v>
      </c>
      <c r="H75" s="10" t="s">
        <v>53</v>
      </c>
      <c r="I75" s="22"/>
    </row>
    <row r="76" spans="1:10" s="13" customFormat="1" x14ac:dyDescent="0.3">
      <c r="A76" s="11" t="s">
        <v>65</v>
      </c>
      <c r="B76" s="5" t="s">
        <v>62</v>
      </c>
      <c r="C76" s="5" t="s">
        <v>62</v>
      </c>
      <c r="D76" s="5" t="s">
        <v>62</v>
      </c>
      <c r="E76" s="27" t="s">
        <v>49</v>
      </c>
      <c r="F76" s="5">
        <f>75000/2</f>
        <v>37500</v>
      </c>
      <c r="G76" s="5" t="s">
        <v>48</v>
      </c>
      <c r="H76" s="10" t="s">
        <v>53</v>
      </c>
      <c r="I76" s="22"/>
    </row>
    <row r="77" spans="1:10" s="13" customFormat="1" x14ac:dyDescent="0.3">
      <c r="A77" s="11" t="s">
        <v>64</v>
      </c>
      <c r="B77" s="5" t="s">
        <v>51</v>
      </c>
      <c r="C77" s="5">
        <v>40049882</v>
      </c>
      <c r="D77" s="5">
        <v>19023951</v>
      </c>
      <c r="E77" s="27" t="s">
        <v>49</v>
      </c>
      <c r="F77" s="5">
        <f>75000/2</f>
        <v>37500</v>
      </c>
      <c r="G77" s="5" t="s">
        <v>48</v>
      </c>
      <c r="H77" s="10" t="s">
        <v>53</v>
      </c>
      <c r="I77" s="22"/>
    </row>
    <row r="78" spans="1:10" ht="15.6" hidden="1" x14ac:dyDescent="0.3">
      <c r="A78" s="13"/>
      <c r="B78" s="14">
        <v>2</v>
      </c>
      <c r="C78" s="13"/>
      <c r="D78" s="13"/>
      <c r="E78" s="13"/>
      <c r="F78" s="15">
        <f>SUM(F66:F77)</f>
        <v>487500</v>
      </c>
      <c r="G78" s="13"/>
      <c r="H78" s="20"/>
      <c r="I78" s="13"/>
    </row>
    <row r="79" spans="1:10" ht="15.6" x14ac:dyDescent="0.3">
      <c r="B79" s="14">
        <v>12</v>
      </c>
      <c r="F79" s="15">
        <f>SUBTOTAL(9,F66:F77)</f>
        <v>487500</v>
      </c>
    </row>
  </sheetData>
  <autoFilter ref="A1:J78">
    <filterColumn colId="9">
      <filters>
        <filter val="2023"/>
      </filters>
    </filterColumn>
  </autoFilter>
  <mergeCells count="4">
    <mergeCell ref="A25:I26"/>
    <mergeCell ref="A11:I12"/>
    <mergeCell ref="A2:I3"/>
    <mergeCell ref="A49:I50"/>
  </mergeCells>
  <conditionalFormatting sqref="H78:H1048576 H64:H65 H1:H51">
    <cfRule type="duplicateValues" dxfId="13" priority="16"/>
  </conditionalFormatting>
  <conditionalFormatting sqref="H52:H63">
    <cfRule type="duplicateValues" dxfId="12" priority="15"/>
  </conditionalFormatting>
  <conditionalFormatting sqref="H67">
    <cfRule type="duplicateValues" dxfId="11" priority="12"/>
  </conditionalFormatting>
  <conditionalFormatting sqref="H68">
    <cfRule type="duplicateValues" dxfId="10" priority="11"/>
  </conditionalFormatting>
  <conditionalFormatting sqref="H69">
    <cfRule type="duplicateValues" dxfId="9" priority="10"/>
  </conditionalFormatting>
  <conditionalFormatting sqref="H70">
    <cfRule type="duplicateValues" dxfId="8" priority="9"/>
  </conditionalFormatting>
  <conditionalFormatting sqref="H66">
    <cfRule type="duplicateValues" dxfId="7" priority="8"/>
  </conditionalFormatting>
  <conditionalFormatting sqref="H71">
    <cfRule type="duplicateValues" dxfId="6" priority="7"/>
  </conditionalFormatting>
  <conditionalFormatting sqref="H72">
    <cfRule type="duplicateValues" dxfId="5" priority="6"/>
  </conditionalFormatting>
  <conditionalFormatting sqref="H73">
    <cfRule type="duplicateValues" dxfId="4" priority="5"/>
  </conditionalFormatting>
  <conditionalFormatting sqref="H74">
    <cfRule type="duplicateValues" dxfId="3" priority="4"/>
  </conditionalFormatting>
  <conditionalFormatting sqref="H75">
    <cfRule type="duplicateValues" dxfId="2" priority="3"/>
  </conditionalFormatting>
  <conditionalFormatting sqref="H76">
    <cfRule type="duplicateValues" dxfId="1" priority="2"/>
  </conditionalFormatting>
  <conditionalFormatting sqref="H7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2023-08-03T21:26:50Z</dcterms:modified>
</cp:coreProperties>
</file>