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djah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A34" i="1"/>
  <c r="B27" i="1"/>
  <c r="A27" i="1"/>
</calcChain>
</file>

<file path=xl/sharedStrings.xml><?xml version="1.0" encoding="utf-8"?>
<sst xmlns="http://schemas.openxmlformats.org/spreadsheetml/2006/main" count="155" uniqueCount="108">
  <si>
    <t>Name</t>
  </si>
  <si>
    <t>URL</t>
  </si>
  <si>
    <t>ASCII Table</t>
  </si>
  <si>
    <t>Rapid Tables</t>
  </si>
  <si>
    <t>ASCII Codes Table</t>
  </si>
  <si>
    <t>ASCII Table, ASCII Codes</t>
  </si>
  <si>
    <t>Tech On The Net</t>
  </si>
  <si>
    <t>Science Buddies</t>
  </si>
  <si>
    <t>Comm Front</t>
  </si>
  <si>
    <t>Man7</t>
  </si>
  <si>
    <t>C++ Reference</t>
  </si>
  <si>
    <t>Wikipedia</t>
  </si>
  <si>
    <t>Carnegie Mellon University</t>
  </si>
  <si>
    <t>https://www.asciitable.com</t>
  </si>
  <si>
    <t>https://www.rapidtables.com/code/text/ascii-table.html</t>
  </si>
  <si>
    <t>https://ascii.cl/</t>
  </si>
  <si>
    <t>http://www.theasciicode.com.ar/</t>
  </si>
  <si>
    <t>https://www.techonthenet.com/ascii/chart.php</t>
  </si>
  <si>
    <t>https://www.sciencebuddies.org/science-fair-projects/references/table-of-8-bit-ascii-character-codes</t>
  </si>
  <si>
    <t>https://www.commfront.com/pages/ascii-chart</t>
  </si>
  <si>
    <t>http://man7.org/linux/man-pages/man7/ascii.7.html</t>
  </si>
  <si>
    <t>http://en.cppreference.com/w/cpp/language/ascii</t>
  </si>
  <si>
    <t>https://en.wikipedia.org/wiki/ASCII</t>
  </si>
  <si>
    <t>https://www.cs.cmu.edu/~pattis/15-1XX/common/handouts/ascii.html</t>
  </si>
  <si>
    <t>US</t>
  </si>
  <si>
    <t>CH</t>
  </si>
  <si>
    <t>Keywords</t>
  </si>
  <si>
    <t>ascii table, ascii, ascii chart, ascii code, ascii characters</t>
  </si>
  <si>
    <t>cm to inches, mm to inches, celsius to fahrenheit, fahrenheit to celsius, kg to lbs</t>
  </si>
  <si>
    <t>ascii table, ascii, ascii chart, ascii code table, ascii code</t>
  </si>
  <si>
    <t>ascii table, micro symbol, ascii chart, ascii code, extended ascii table</t>
  </si>
  <si>
    <t>vlookup, vlookup in excel, alter table add column, sumif function, c function to stop program</t>
  </si>
  <si>
    <t>scientific method, variance formula, hypothesis, bibliography, science buddies</t>
  </si>
  <si>
    <t>ascii table, rs232, rs-232, rs 232, ascii hex codes</t>
  </si>
  <si>
    <t>pthread_create, ascii table, fcntl, usleep, ls</t>
  </si>
  <si>
    <t>c vector, vector c, memcpy, std::vector, c enum</t>
  </si>
  <si>
    <t>facebook, google maps, youtube, google translate, gmail</t>
  </si>
  <si>
    <t>ascii table, carnegie mellon, carnegie mellon university, cmu sio, cmu</t>
  </si>
  <si>
    <t>Alexa</t>
  </si>
  <si>
    <t>Site Worth Traffic</t>
  </si>
  <si>
    <t>Value (USD)</t>
  </si>
  <si>
    <t>Worth of Web</t>
  </si>
  <si>
    <t>Similar Web</t>
  </si>
  <si>
    <t>Web Hosting</t>
  </si>
  <si>
    <t>Reference</t>
  </si>
  <si>
    <t>Software</t>
  </si>
  <si>
    <t>Business and Industry</t>
  </si>
  <si>
    <t>Science</t>
  </si>
  <si>
    <t>Computer and Electronics</t>
  </si>
  <si>
    <t>People and Society</t>
  </si>
  <si>
    <t>Computer and Electronics &gt; Programming</t>
  </si>
  <si>
    <t>Reference &gt; Dictionaries and Encyclopedias</t>
  </si>
  <si>
    <t>Career and Education &gt; Universities and Colleges</t>
  </si>
  <si>
    <t>-</t>
  </si>
  <si>
    <t>12.11.1999</t>
  </si>
  <si>
    <t>03.02.2007</t>
  </si>
  <si>
    <t>20.04.2003</t>
  </si>
  <si>
    <t>08.04.2002</t>
  </si>
  <si>
    <t>02.03.2006</t>
  </si>
  <si>
    <t>15.12.2005</t>
  </si>
  <si>
    <t>08.08.2000</t>
  </si>
  <si>
    <t>10.12.2004</t>
  </si>
  <si>
    <t>24.04.1985</t>
  </si>
  <si>
    <t>DE</t>
  </si>
  <si>
    <t>NL</t>
  </si>
  <si>
    <t>URL Void</t>
  </si>
  <si>
    <t>City / Region</t>
  </si>
  <si>
    <t>Houston / Texas</t>
  </si>
  <si>
    <t>Newark / New Jersey</t>
  </si>
  <si>
    <t>Dallas / Texas</t>
  </si>
  <si>
    <t>Ashburn / Virginia</t>
  </si>
  <si>
    <t>Baltimore / Maryland</t>
  </si>
  <si>
    <t>Columbus / Ohio</t>
  </si>
  <si>
    <t>Phoenix / Arizona</t>
  </si>
  <si>
    <t>Berkeley / California</t>
  </si>
  <si>
    <t>Pittsburgh / Pensylvania</t>
  </si>
  <si>
    <t>Features</t>
  </si>
  <si>
    <t>ASCII Table, Extended ASCII Table, Description</t>
  </si>
  <si>
    <t>ASCII Quick Lookup, ASCII Table (Control Characters, Printable Characters, Extended ASCII Table)</t>
  </si>
  <si>
    <t>ASCII Table (Standard Characters only)</t>
  </si>
  <si>
    <t>ASCII Table (Control Characters, Printable Characters, Extended Characters, Frequently Used, Most Consulted, Vowels Acute Accent, Vowels With Diaresis, Mathematical Symbols, Commercial / Trade Symbols, Quotes And Parenthesis, Show Details On Hover And Click, Brief History of ASCII code, How to use the ASCII code, Full list of ASCII characters)</t>
  </si>
  <si>
    <t>ASCII Table (Standard Characters), Description, ASCII Table Compact View, Notes, See Also…</t>
  </si>
  <si>
    <t>ASCII Table (Standard Characters), See Also…</t>
  </si>
  <si>
    <t>Full Encyclopedic Entry</t>
  </si>
  <si>
    <t>Introduction, Legend, ASCII Table</t>
  </si>
  <si>
    <t>LRC (Local Rank Country)</t>
  </si>
  <si>
    <t>DTOS (Daily Time on Site)</t>
  </si>
  <si>
    <t>LR (Local Rank)</t>
  </si>
  <si>
    <t>GR (Global Rank)</t>
  </si>
  <si>
    <t>DPVPV (Daily Page Views Per Visitor)</t>
  </si>
  <si>
    <t>BR (Bounce Rate)</t>
  </si>
  <si>
    <t>UV (Unique Visitors)</t>
  </si>
  <si>
    <t>DRFA (Daily Revenue From Ads (USD))</t>
  </si>
  <si>
    <t>UPV (Unique Page Views)</t>
  </si>
  <si>
    <t>DR (Daily Revenue (USD))</t>
  </si>
  <si>
    <t>DV (Daily Visits)</t>
  </si>
  <si>
    <t>DP (Daily Pageviews)</t>
  </si>
  <si>
    <t>TS (Traffic Score)</t>
  </si>
  <si>
    <t>PS (Previous Searches)</t>
  </si>
  <si>
    <t>CR (Category Rank)</t>
  </si>
  <si>
    <t>CRN (Category Rank Name)</t>
  </si>
  <si>
    <t>TV (Total Visits)</t>
  </si>
  <si>
    <t>AVD (Avgerage Visit Duration)</t>
  </si>
  <si>
    <t>PPV (Pages per Visit)</t>
  </si>
  <si>
    <t>DFR (Domain First Registered)</t>
  </si>
  <si>
    <t>SL (Server Location)</t>
  </si>
  <si>
    <t>Median Global Rank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</si>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</sst>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/>
    <xf numFmtId="0" fontId="0" fillId="5" borderId="0" xfId="0" applyFill="1" applyAlignment="1">
      <alignment horizontal="center"/>
    </xf>
    <xf numFmtId="0" fontId="0" fillId="5" borderId="0" xfId="0" applyFill="1"/>
    <xf numFmtId="21" fontId="0" fillId="3" borderId="0" xfId="0" applyNumberFormat="1" applyFill="1"/>
    <xf numFmtId="10" fontId="0" fillId="3" borderId="0" xfId="0" applyNumberFormat="1" applyFill="1"/>
    <xf numFmtId="9" fontId="0" fillId="3" borderId="0" xfId="0" applyNumberFormat="1" applyFill="1"/>
    <xf numFmtId="21" fontId="0" fillId="5" borderId="0" xfId="0" applyNumberFormat="1" applyFill="1"/>
    <xf numFmtId="10" fontId="0" fillId="5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front.com/pages/ascii-chart" TargetMode="External"/><Relationship Id="rId3" Type="http://schemas.openxmlformats.org/officeDocument/2006/relationships/hyperlink" Target="https://ascii.cl/" TargetMode="External"/><Relationship Id="rId7" Type="http://schemas.openxmlformats.org/officeDocument/2006/relationships/hyperlink" Target="http://man7.org/linux/man-pages/man7/ascii.7.html" TargetMode="External"/><Relationship Id="rId2" Type="http://schemas.openxmlformats.org/officeDocument/2006/relationships/hyperlink" Target="https://www.rapidtables.com/code/text/ascii-table.html" TargetMode="External"/><Relationship Id="rId1" Type="http://schemas.openxmlformats.org/officeDocument/2006/relationships/hyperlink" Target="https://www.asciitable.com/" TargetMode="External"/><Relationship Id="rId6" Type="http://schemas.openxmlformats.org/officeDocument/2006/relationships/hyperlink" Target="https://www.sciencebuddies.org/science-fair-projects/references/table-of-8-bit-ascii-character-codes" TargetMode="External"/><Relationship Id="rId11" Type="http://schemas.openxmlformats.org/officeDocument/2006/relationships/hyperlink" Target="https://www.cs.cmu.edu/~pattis/15-1XX/common/handouts/ascii.html" TargetMode="External"/><Relationship Id="rId5" Type="http://schemas.openxmlformats.org/officeDocument/2006/relationships/hyperlink" Target="https://www.techonthenet.com/ascii/chart.php" TargetMode="External"/><Relationship Id="rId10" Type="http://schemas.openxmlformats.org/officeDocument/2006/relationships/hyperlink" Target="https://en.wikipedia.org/wiki/ASCII" TargetMode="External"/><Relationship Id="rId4" Type="http://schemas.openxmlformats.org/officeDocument/2006/relationships/hyperlink" Target="http://www.theasciicode.com.ar/" TargetMode="External"/><Relationship Id="rId9" Type="http://schemas.openxmlformats.org/officeDocument/2006/relationships/hyperlink" Target="http://en.cppreference.com/w/cpp/language/asc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activeCell="D27" sqref="D27"/>
    </sheetView>
  </sheetViews>
  <sheetFormatPr defaultRowHeight="15" x14ac:dyDescent="0.25"/>
  <cols>
    <col min="1" max="1" width="25" customWidth="1"/>
    <col min="2" max="2" width="16.7109375" customWidth="1"/>
    <col min="3" max="3" width="8.5703125" customWidth="1"/>
    <col min="4" max="4" width="21.7109375" customWidth="1"/>
    <col min="5" max="5" width="7.140625" customWidth="1"/>
    <col min="6" max="6" width="3.7109375" customWidth="1"/>
    <col min="7" max="7" width="6.85546875" customWidth="1"/>
    <col min="8" max="8" width="5.140625" customWidth="1"/>
    <col min="9" max="9" width="6.85546875" customWidth="1"/>
    <col min="11" max="11" width="9.140625" customWidth="1"/>
    <col min="12" max="12" width="7.140625" customWidth="1"/>
    <col min="13" max="13" width="10.7109375" customWidth="1"/>
    <col min="14" max="14" width="10.42578125" customWidth="1"/>
    <col min="15" max="15" width="12.28515625" customWidth="1"/>
    <col min="16" max="16" width="7.7109375" customWidth="1"/>
    <col min="17" max="17" width="9.7109375" customWidth="1"/>
    <col min="18" max="18" width="10.85546875" customWidth="1"/>
    <col min="19" max="19" width="3.7109375" customWidth="1"/>
    <col min="20" max="20" width="5.7109375" customWidth="1"/>
    <col min="21" max="21" width="8.140625" customWidth="1"/>
    <col min="22" max="22" width="6.7109375" customWidth="1"/>
    <col min="23" max="23" width="4.140625" customWidth="1"/>
    <col min="24" max="24" width="6.140625" customWidth="1"/>
    <col min="26" max="26" width="11.140625" customWidth="1"/>
    <col min="30" max="30" width="11.28515625" customWidth="1"/>
    <col min="32" max="32" width="12.7109375" customWidth="1"/>
  </cols>
  <sheetData>
    <row r="1" spans="1:33" x14ac:dyDescent="0.25">
      <c r="D1" s="4" t="s">
        <v>38</v>
      </c>
      <c r="E1" s="4"/>
      <c r="F1" s="4"/>
      <c r="G1" s="4"/>
      <c r="H1" s="4"/>
      <c r="I1" s="4"/>
      <c r="J1" s="4"/>
      <c r="K1" s="6" t="s">
        <v>39</v>
      </c>
      <c r="L1" s="6"/>
      <c r="M1" s="6"/>
      <c r="N1" s="6"/>
      <c r="O1" s="2" t="s">
        <v>41</v>
      </c>
      <c r="P1" s="2"/>
      <c r="Q1" s="2"/>
      <c r="R1" s="2"/>
      <c r="S1" s="2"/>
      <c r="T1" s="2"/>
      <c r="U1" s="9" t="s">
        <v>42</v>
      </c>
      <c r="V1" s="9"/>
      <c r="W1" s="9"/>
      <c r="X1" s="9"/>
      <c r="Y1" s="9"/>
      <c r="Z1" s="9"/>
      <c r="AA1" s="9"/>
      <c r="AB1" s="9"/>
      <c r="AC1" s="9"/>
      <c r="AD1" s="16" t="s">
        <v>65</v>
      </c>
      <c r="AE1" s="16"/>
      <c r="AF1" s="16"/>
      <c r="AG1" s="8"/>
    </row>
    <row r="2" spans="1:33" x14ac:dyDescent="0.25">
      <c r="A2" t="s">
        <v>0</v>
      </c>
      <c r="B2" t="s">
        <v>1</v>
      </c>
      <c r="C2" t="s">
        <v>76</v>
      </c>
      <c r="D2" s="5" t="s">
        <v>88</v>
      </c>
      <c r="E2" s="5" t="s">
        <v>87</v>
      </c>
      <c r="F2" s="5" t="s">
        <v>85</v>
      </c>
      <c r="G2" s="5" t="s">
        <v>86</v>
      </c>
      <c r="H2" s="5" t="s">
        <v>89</v>
      </c>
      <c r="I2" s="5" t="s">
        <v>90</v>
      </c>
      <c r="J2" s="5" t="s">
        <v>26</v>
      </c>
      <c r="K2" s="7" t="s">
        <v>91</v>
      </c>
      <c r="L2" s="7" t="s">
        <v>92</v>
      </c>
      <c r="M2" s="7" t="s">
        <v>93</v>
      </c>
      <c r="N2" s="7" t="s">
        <v>40</v>
      </c>
      <c r="O2" s="3" t="s">
        <v>40</v>
      </c>
      <c r="P2" s="3" t="s">
        <v>94</v>
      </c>
      <c r="Q2" s="3" t="s">
        <v>95</v>
      </c>
      <c r="R2" s="3" t="s">
        <v>96</v>
      </c>
      <c r="S2" s="3" t="s">
        <v>97</v>
      </c>
      <c r="T2" s="3" t="s">
        <v>98</v>
      </c>
      <c r="U2" s="10" t="s">
        <v>88</v>
      </c>
      <c r="V2" s="10" t="s">
        <v>87</v>
      </c>
      <c r="W2" s="10" t="s">
        <v>85</v>
      </c>
      <c r="X2" s="10" t="s">
        <v>99</v>
      </c>
      <c r="Y2" s="10" t="s">
        <v>100</v>
      </c>
      <c r="Z2" s="10" t="s">
        <v>101</v>
      </c>
      <c r="AA2" s="10" t="s">
        <v>102</v>
      </c>
      <c r="AB2" s="10" t="s">
        <v>103</v>
      </c>
      <c r="AC2" s="10" t="s">
        <v>90</v>
      </c>
      <c r="AD2" s="17" t="s">
        <v>104</v>
      </c>
      <c r="AE2" s="17" t="s">
        <v>105</v>
      </c>
      <c r="AF2" s="17" t="s">
        <v>66</v>
      </c>
    </row>
    <row r="3" spans="1:33" x14ac:dyDescent="0.25">
      <c r="A3" t="s">
        <v>11</v>
      </c>
      <c r="B3" s="1" t="s">
        <v>22</v>
      </c>
      <c r="C3" t="s">
        <v>83</v>
      </c>
      <c r="D3" s="5">
        <v>5</v>
      </c>
      <c r="E3" s="5">
        <v>6</v>
      </c>
      <c r="F3" s="5" t="s">
        <v>24</v>
      </c>
      <c r="G3" s="11">
        <v>2.9282407407407412E-3</v>
      </c>
      <c r="H3" s="5">
        <v>3.25</v>
      </c>
      <c r="I3" s="12">
        <v>0.58299999999999996</v>
      </c>
      <c r="J3" s="5" t="s">
        <v>36</v>
      </c>
      <c r="K3" s="7">
        <v>62464797</v>
      </c>
      <c r="L3" s="7">
        <v>202748</v>
      </c>
      <c r="M3" s="7">
        <v>202746672</v>
      </c>
      <c r="N3" s="7">
        <v>444016233</v>
      </c>
      <c r="O3" s="3">
        <v>12000000000</v>
      </c>
      <c r="P3" s="3">
        <v>3899999</v>
      </c>
      <c r="Q3" s="3">
        <v>260000000</v>
      </c>
      <c r="R3" s="3">
        <v>1299999896</v>
      </c>
      <c r="S3" s="3">
        <v>98</v>
      </c>
      <c r="T3" s="3">
        <v>32176</v>
      </c>
      <c r="U3" s="10">
        <v>10</v>
      </c>
      <c r="V3" s="10">
        <v>10</v>
      </c>
      <c r="W3" s="10" t="s">
        <v>24</v>
      </c>
      <c r="X3" s="10">
        <v>1</v>
      </c>
      <c r="Y3" s="10" t="s">
        <v>51</v>
      </c>
      <c r="Z3" s="10">
        <v>5350000000</v>
      </c>
      <c r="AA3" s="14">
        <v>2.627314814814815E-3</v>
      </c>
      <c r="AB3" s="10">
        <v>2.91</v>
      </c>
      <c r="AC3" s="10">
        <v>58.26</v>
      </c>
      <c r="AD3" s="17" t="s">
        <v>61</v>
      </c>
      <c r="AE3" s="17" t="s">
        <v>64</v>
      </c>
      <c r="AF3" s="17" t="s">
        <v>53</v>
      </c>
    </row>
    <row r="4" spans="1:33" x14ac:dyDescent="0.25">
      <c r="A4" t="s">
        <v>12</v>
      </c>
      <c r="B4" s="1" t="s">
        <v>23</v>
      </c>
      <c r="C4" t="s">
        <v>84</v>
      </c>
      <c r="D4" s="5">
        <v>2108</v>
      </c>
      <c r="E4" s="5">
        <v>1102</v>
      </c>
      <c r="F4" s="5" t="s">
        <v>24</v>
      </c>
      <c r="G4" s="11">
        <v>2.2916666666666667E-3</v>
      </c>
      <c r="H4" s="5">
        <v>3.34</v>
      </c>
      <c r="I4" s="12">
        <v>0.60599999999999998</v>
      </c>
      <c r="J4" s="5" t="s">
        <v>37</v>
      </c>
      <c r="K4" s="7">
        <v>105076</v>
      </c>
      <c r="L4" s="7">
        <v>315</v>
      </c>
      <c r="M4" s="7">
        <v>315229</v>
      </c>
      <c r="N4" s="7">
        <v>690352</v>
      </c>
      <c r="O4" s="3">
        <v>86000000</v>
      </c>
      <c r="P4" s="3">
        <v>35592</v>
      </c>
      <c r="Q4" s="3">
        <v>2373000</v>
      </c>
      <c r="R4" s="3">
        <v>11864496</v>
      </c>
      <c r="S4" s="3">
        <v>86</v>
      </c>
      <c r="T4" s="3">
        <v>563</v>
      </c>
      <c r="U4" s="10">
        <v>5413</v>
      </c>
      <c r="V4" s="10">
        <v>1769</v>
      </c>
      <c r="W4" s="10" t="s">
        <v>24</v>
      </c>
      <c r="X4" s="10">
        <v>40</v>
      </c>
      <c r="Y4" s="10" t="s">
        <v>52</v>
      </c>
      <c r="Z4" s="10">
        <v>1120000</v>
      </c>
      <c r="AA4" s="14">
        <v>2.2453703703703702E-3</v>
      </c>
      <c r="AB4" s="10">
        <v>3.7</v>
      </c>
      <c r="AC4" s="15">
        <v>0.63460000000000005</v>
      </c>
      <c r="AD4" s="17" t="s">
        <v>62</v>
      </c>
      <c r="AE4" s="17" t="s">
        <v>24</v>
      </c>
      <c r="AF4" s="17" t="s">
        <v>75</v>
      </c>
    </row>
    <row r="5" spans="1:33" x14ac:dyDescent="0.25">
      <c r="A5" t="s">
        <v>3</v>
      </c>
      <c r="B5" s="1" t="s">
        <v>14</v>
      </c>
      <c r="C5" t="s">
        <v>78</v>
      </c>
      <c r="D5" s="5">
        <v>3201</v>
      </c>
      <c r="E5" s="5">
        <v>1524</v>
      </c>
      <c r="F5" s="5" t="s">
        <v>24</v>
      </c>
      <c r="G5" s="11">
        <v>1.5277777777777779E-3</v>
      </c>
      <c r="H5" s="5">
        <v>1.3</v>
      </c>
      <c r="I5" s="12">
        <v>0.747</v>
      </c>
      <c r="J5" s="5" t="s">
        <v>28</v>
      </c>
      <c r="K5" s="7">
        <v>253921</v>
      </c>
      <c r="L5" s="7">
        <v>330</v>
      </c>
      <c r="M5" s="7">
        <v>330137</v>
      </c>
      <c r="N5" s="7">
        <v>723003</v>
      </c>
      <c r="O5" s="3">
        <v>72500000</v>
      </c>
      <c r="P5" s="3">
        <v>19392</v>
      </c>
      <c r="Q5" s="3">
        <v>1293000</v>
      </c>
      <c r="R5" s="3">
        <v>6464585</v>
      </c>
      <c r="S5" s="3">
        <v>86</v>
      </c>
      <c r="T5" s="3">
        <v>1176</v>
      </c>
      <c r="U5" s="10">
        <v>6282</v>
      </c>
      <c r="V5" s="10">
        <v>3263</v>
      </c>
      <c r="W5" s="10" t="s">
        <v>24</v>
      </c>
      <c r="X5" s="10">
        <v>106</v>
      </c>
      <c r="Y5" s="10" t="s">
        <v>44</v>
      </c>
      <c r="Z5" s="10">
        <v>14420000</v>
      </c>
      <c r="AA5" s="14">
        <v>1.0995370370370371E-3</v>
      </c>
      <c r="AB5" s="10">
        <v>1.54</v>
      </c>
      <c r="AC5" s="15">
        <v>0.74509999999999998</v>
      </c>
      <c r="AD5" s="17" t="s">
        <v>55</v>
      </c>
      <c r="AE5" s="17" t="s">
        <v>24</v>
      </c>
      <c r="AF5" s="17" t="s">
        <v>68</v>
      </c>
    </row>
    <row r="6" spans="1:33" x14ac:dyDescent="0.25">
      <c r="A6" t="s">
        <v>10</v>
      </c>
      <c r="B6" s="1" t="s">
        <v>21</v>
      </c>
      <c r="C6" t="s">
        <v>82</v>
      </c>
      <c r="D6" s="5">
        <v>6238</v>
      </c>
      <c r="E6" s="5">
        <v>1856</v>
      </c>
      <c r="F6" s="5" t="s">
        <v>25</v>
      </c>
      <c r="G6" s="11">
        <v>2.0949074074074073E-3</v>
      </c>
      <c r="H6" s="5">
        <v>2.58</v>
      </c>
      <c r="I6" s="12">
        <v>0.67800000000000005</v>
      </c>
      <c r="J6" s="5" t="s">
        <v>35</v>
      </c>
      <c r="K6" s="7">
        <v>56644</v>
      </c>
      <c r="L6" s="7">
        <v>132</v>
      </c>
      <c r="M6" s="7">
        <v>132322</v>
      </c>
      <c r="N6" s="7">
        <v>289785</v>
      </c>
      <c r="O6" s="3">
        <v>38125000</v>
      </c>
      <c r="P6" s="3">
        <v>5253</v>
      </c>
      <c r="Q6" s="3">
        <v>350267</v>
      </c>
      <c r="R6" s="3">
        <v>1751116</v>
      </c>
      <c r="S6" s="3">
        <v>84</v>
      </c>
      <c r="T6" s="3">
        <v>47</v>
      </c>
      <c r="U6" s="10">
        <v>13963</v>
      </c>
      <c r="V6" s="10">
        <v>10642</v>
      </c>
      <c r="W6" s="10" t="s">
        <v>24</v>
      </c>
      <c r="X6" s="10">
        <v>35</v>
      </c>
      <c r="Y6" s="10" t="s">
        <v>50</v>
      </c>
      <c r="Z6" s="10">
        <v>5770000</v>
      </c>
      <c r="AA6" s="14">
        <v>2.2569444444444447E-3</v>
      </c>
      <c r="AB6" s="10">
        <v>2.17</v>
      </c>
      <c r="AC6" s="15">
        <v>0.65290000000000004</v>
      </c>
      <c r="AD6" s="17" t="s">
        <v>60</v>
      </c>
      <c r="AE6" s="17" t="s">
        <v>24</v>
      </c>
      <c r="AF6" s="17" t="s">
        <v>74</v>
      </c>
    </row>
    <row r="7" spans="1:33" x14ac:dyDescent="0.25">
      <c r="A7" t="s">
        <v>6</v>
      </c>
      <c r="B7" s="1" t="s">
        <v>17</v>
      </c>
      <c r="C7" t="s">
        <v>79</v>
      </c>
      <c r="D7" s="5">
        <v>7742</v>
      </c>
      <c r="E7" s="5">
        <v>5429</v>
      </c>
      <c r="F7" s="5" t="s">
        <v>24</v>
      </c>
      <c r="G7" s="11">
        <v>1.5046296296296294E-3</v>
      </c>
      <c r="H7" s="5">
        <v>1.42</v>
      </c>
      <c r="I7" s="12">
        <v>0.79800000000000004</v>
      </c>
      <c r="J7" s="5" t="s">
        <v>31</v>
      </c>
      <c r="K7" s="7">
        <v>89596</v>
      </c>
      <c r="L7" s="7">
        <v>127</v>
      </c>
      <c r="M7" s="7">
        <v>126626</v>
      </c>
      <c r="N7" s="7">
        <v>277311</v>
      </c>
      <c r="O7" s="3">
        <v>23875000</v>
      </c>
      <c r="P7" s="3">
        <v>3744</v>
      </c>
      <c r="Q7" s="3">
        <v>249667</v>
      </c>
      <c r="R7" s="3">
        <v>1248141</v>
      </c>
      <c r="S7" s="3">
        <v>82</v>
      </c>
      <c r="T7" s="3">
        <v>445</v>
      </c>
      <c r="U7" s="10">
        <v>20344</v>
      </c>
      <c r="V7" s="10">
        <v>14306</v>
      </c>
      <c r="W7" s="10" t="s">
        <v>24</v>
      </c>
      <c r="X7" s="10">
        <v>540</v>
      </c>
      <c r="Y7" s="10" t="s">
        <v>45</v>
      </c>
      <c r="Z7" s="10">
        <v>4610000</v>
      </c>
      <c r="AA7" s="14">
        <v>1.25E-3</v>
      </c>
      <c r="AB7" s="10">
        <v>1.42</v>
      </c>
      <c r="AC7" s="15">
        <v>0.80930000000000002</v>
      </c>
      <c r="AD7" s="17" t="s">
        <v>56</v>
      </c>
      <c r="AE7" s="17" t="s">
        <v>24</v>
      </c>
      <c r="AF7" s="17" t="s">
        <v>71</v>
      </c>
    </row>
    <row r="8" spans="1:33" x14ac:dyDescent="0.25">
      <c r="A8" t="s">
        <v>7</v>
      </c>
      <c r="B8" s="1" t="s">
        <v>18</v>
      </c>
      <c r="C8" t="s">
        <v>79</v>
      </c>
      <c r="D8" s="5">
        <v>24341</v>
      </c>
      <c r="E8" s="5">
        <v>8769</v>
      </c>
      <c r="F8" s="5" t="s">
        <v>24</v>
      </c>
      <c r="G8" s="11">
        <v>1.689814814814815E-3</v>
      </c>
      <c r="H8" s="5">
        <v>1.76</v>
      </c>
      <c r="I8" s="12">
        <v>0.73199999999999998</v>
      </c>
      <c r="J8" s="5" t="s">
        <v>32</v>
      </c>
      <c r="K8" s="7">
        <v>23843</v>
      </c>
      <c r="L8" s="7">
        <v>54</v>
      </c>
      <c r="M8" s="7">
        <v>54205</v>
      </c>
      <c r="N8" s="7">
        <v>118710</v>
      </c>
      <c r="O8" s="3">
        <v>1626400</v>
      </c>
      <c r="P8" s="3">
        <v>1035</v>
      </c>
      <c r="Q8" s="3">
        <v>69054</v>
      </c>
      <c r="R8" s="3">
        <v>345100</v>
      </c>
      <c r="S8" s="3">
        <v>78</v>
      </c>
      <c r="T8" s="3">
        <v>352</v>
      </c>
      <c r="U8" s="10">
        <v>33178</v>
      </c>
      <c r="V8" s="10">
        <v>9988</v>
      </c>
      <c r="W8" s="10" t="s">
        <v>24</v>
      </c>
      <c r="X8" s="10">
        <v>104</v>
      </c>
      <c r="Y8" s="10" t="s">
        <v>47</v>
      </c>
      <c r="Z8" s="10">
        <v>1720000</v>
      </c>
      <c r="AA8" s="14">
        <v>2.0949074074074073E-3</v>
      </c>
      <c r="AB8" s="10">
        <v>3.54</v>
      </c>
      <c r="AC8" s="15">
        <v>0.62709999999999999</v>
      </c>
      <c r="AD8" s="17" t="s">
        <v>57</v>
      </c>
      <c r="AE8" s="17" t="s">
        <v>24</v>
      </c>
      <c r="AF8" s="17" t="s">
        <v>72</v>
      </c>
    </row>
    <row r="9" spans="1:33" x14ac:dyDescent="0.25">
      <c r="A9" t="s">
        <v>9</v>
      </c>
      <c r="B9" s="1" t="s">
        <v>20</v>
      </c>
      <c r="C9" t="s">
        <v>81</v>
      </c>
      <c r="D9" s="5">
        <v>31869</v>
      </c>
      <c r="E9" s="5">
        <v>13403</v>
      </c>
      <c r="F9" s="5" t="s">
        <v>24</v>
      </c>
      <c r="G9" s="11">
        <v>1.6550925925925926E-3</v>
      </c>
      <c r="H9" s="5">
        <v>1.5</v>
      </c>
      <c r="I9" s="12">
        <v>0.77800000000000002</v>
      </c>
      <c r="J9" s="5" t="s">
        <v>34</v>
      </c>
      <c r="K9" s="7">
        <v>10920</v>
      </c>
      <c r="L9" s="7">
        <v>33</v>
      </c>
      <c r="M9" s="7">
        <v>32759</v>
      </c>
      <c r="N9" s="7">
        <v>71742</v>
      </c>
      <c r="O9" s="3">
        <v>1194400</v>
      </c>
      <c r="P9" s="3">
        <v>805</v>
      </c>
      <c r="Q9" s="3">
        <v>53720</v>
      </c>
      <c r="R9" s="3">
        <v>268429</v>
      </c>
      <c r="S9" s="3">
        <v>77</v>
      </c>
      <c r="T9" s="3">
        <v>31</v>
      </c>
      <c r="U9" s="10">
        <v>54241</v>
      </c>
      <c r="V9" s="10">
        <v>30576</v>
      </c>
      <c r="W9" s="10" t="s">
        <v>24</v>
      </c>
      <c r="X9" s="10">
        <v>1185</v>
      </c>
      <c r="Y9" s="10" t="s">
        <v>49</v>
      </c>
      <c r="Z9" s="10">
        <v>1500000</v>
      </c>
      <c r="AA9" s="14">
        <v>1.4467592592592594E-3</v>
      </c>
      <c r="AB9" s="10">
        <v>1.55</v>
      </c>
      <c r="AC9" s="15">
        <v>0.78010000000000002</v>
      </c>
      <c r="AD9" s="17" t="s">
        <v>59</v>
      </c>
      <c r="AE9" s="17" t="s">
        <v>63</v>
      </c>
      <c r="AF9" s="17" t="s">
        <v>53</v>
      </c>
    </row>
    <row r="10" spans="1:33" x14ac:dyDescent="0.25">
      <c r="A10" t="s">
        <v>2</v>
      </c>
      <c r="B10" s="1" t="s">
        <v>13</v>
      </c>
      <c r="C10" t="s">
        <v>77</v>
      </c>
      <c r="D10" s="5">
        <v>39301</v>
      </c>
      <c r="E10" s="5">
        <v>17607</v>
      </c>
      <c r="F10" s="5" t="s">
        <v>24</v>
      </c>
      <c r="G10" s="11">
        <v>1.25E-3</v>
      </c>
      <c r="H10" s="5">
        <v>1.02</v>
      </c>
      <c r="I10" s="12">
        <v>0.90200000000000002</v>
      </c>
      <c r="J10" s="5" t="s">
        <v>27</v>
      </c>
      <c r="K10" s="7">
        <v>25297</v>
      </c>
      <c r="L10" s="7">
        <v>25</v>
      </c>
      <c r="M10" s="7">
        <v>25475</v>
      </c>
      <c r="N10" s="7">
        <v>55790</v>
      </c>
      <c r="O10" s="3">
        <v>743200</v>
      </c>
      <c r="P10" s="3">
        <v>565</v>
      </c>
      <c r="Q10" s="3">
        <v>37735</v>
      </c>
      <c r="R10" s="3">
        <v>188527</v>
      </c>
      <c r="S10" s="3">
        <v>76</v>
      </c>
      <c r="T10" s="3">
        <v>219</v>
      </c>
      <c r="U10" s="10">
        <v>65995</v>
      </c>
      <c r="V10" s="10">
        <v>36119</v>
      </c>
      <c r="W10" s="10" t="s">
        <v>24</v>
      </c>
      <c r="X10" s="10">
        <v>390</v>
      </c>
      <c r="Y10" s="10" t="s">
        <v>43</v>
      </c>
      <c r="Z10" s="10">
        <v>1290000</v>
      </c>
      <c r="AA10" s="14">
        <v>5.0925925925925921E-4</v>
      </c>
      <c r="AB10" s="10">
        <v>1.27</v>
      </c>
      <c r="AC10" s="15">
        <v>0.8528</v>
      </c>
      <c r="AD10" s="17" t="s">
        <v>54</v>
      </c>
      <c r="AE10" s="17" t="s">
        <v>24</v>
      </c>
      <c r="AF10" s="17" t="s">
        <v>67</v>
      </c>
    </row>
    <row r="11" spans="1:33" x14ac:dyDescent="0.25">
      <c r="A11" t="s">
        <v>4</v>
      </c>
      <c r="B11" s="1" t="s">
        <v>15</v>
      </c>
      <c r="C11" t="s">
        <v>79</v>
      </c>
      <c r="D11" s="5">
        <v>67256</v>
      </c>
      <c r="E11" s="5">
        <v>39571</v>
      </c>
      <c r="F11" s="5" t="s">
        <v>24</v>
      </c>
      <c r="G11" s="11">
        <v>1.1805555555555556E-3</v>
      </c>
      <c r="H11" s="5">
        <v>1.1000000000000001</v>
      </c>
      <c r="I11" s="13">
        <v>0.82</v>
      </c>
      <c r="J11" s="5" t="s">
        <v>29</v>
      </c>
      <c r="K11" s="7">
        <v>19405</v>
      </c>
      <c r="L11" s="7">
        <v>22</v>
      </c>
      <c r="M11" s="7">
        <v>21814</v>
      </c>
      <c r="N11" s="7">
        <v>47773</v>
      </c>
      <c r="O11" s="3">
        <v>84588</v>
      </c>
      <c r="P11" s="3">
        <v>198</v>
      </c>
      <c r="Q11" s="3">
        <v>13225</v>
      </c>
      <c r="R11" s="3">
        <v>66035</v>
      </c>
      <c r="S11" s="3">
        <v>73</v>
      </c>
      <c r="T11" s="3">
        <v>52</v>
      </c>
      <c r="U11" s="10">
        <v>126994</v>
      </c>
      <c r="V11" s="10">
        <v>84587</v>
      </c>
      <c r="W11" s="10" t="s">
        <v>24</v>
      </c>
      <c r="X11" s="10">
        <v>3376</v>
      </c>
      <c r="Y11" s="10" t="s">
        <v>45</v>
      </c>
      <c r="Z11" s="10">
        <v>586450</v>
      </c>
      <c r="AA11" s="14">
        <v>4.9768518518518521E-4</v>
      </c>
      <c r="AB11" s="10">
        <v>1.26</v>
      </c>
      <c r="AC11" s="15">
        <v>0.84470000000000001</v>
      </c>
      <c r="AD11" s="17" t="s">
        <v>53</v>
      </c>
      <c r="AE11" s="17" t="s">
        <v>24</v>
      </c>
      <c r="AF11" s="17" t="s">
        <v>69</v>
      </c>
    </row>
    <row r="12" spans="1:33" x14ac:dyDescent="0.25">
      <c r="A12" t="s">
        <v>5</v>
      </c>
      <c r="B12" s="1" t="s">
        <v>16</v>
      </c>
      <c r="C12" t="s">
        <v>80</v>
      </c>
      <c r="D12" s="5">
        <v>69453</v>
      </c>
      <c r="E12" s="5">
        <v>42629</v>
      </c>
      <c r="F12" s="5" t="s">
        <v>24</v>
      </c>
      <c r="G12" s="11">
        <v>1.2384259259259258E-3</v>
      </c>
      <c r="H12" s="5">
        <v>1.4</v>
      </c>
      <c r="I12" s="12">
        <v>0.76600000000000001</v>
      </c>
      <c r="J12" s="5" t="s">
        <v>30</v>
      </c>
      <c r="K12" s="7">
        <v>3451</v>
      </c>
      <c r="L12" s="7">
        <v>10</v>
      </c>
      <c r="M12" s="7">
        <v>10353</v>
      </c>
      <c r="N12" s="7">
        <v>22673</v>
      </c>
      <c r="O12" s="3">
        <v>92270</v>
      </c>
      <c r="P12" s="3">
        <v>207</v>
      </c>
      <c r="Q12" s="3">
        <v>13805</v>
      </c>
      <c r="R12" s="3">
        <v>68939</v>
      </c>
      <c r="S12" s="3">
        <v>74</v>
      </c>
      <c r="T12" s="3">
        <v>27</v>
      </c>
      <c r="U12" s="10">
        <v>119471</v>
      </c>
      <c r="V12" s="10">
        <v>82132</v>
      </c>
      <c r="W12" s="10" t="s">
        <v>24</v>
      </c>
      <c r="X12" s="10">
        <v>9247</v>
      </c>
      <c r="Y12" s="10" t="s">
        <v>46</v>
      </c>
      <c r="Z12" s="10">
        <v>561130</v>
      </c>
      <c r="AA12" s="14">
        <v>7.407407407407407E-4</v>
      </c>
      <c r="AB12" s="10">
        <v>1.54</v>
      </c>
      <c r="AC12" s="15">
        <v>0.73399999999999999</v>
      </c>
      <c r="AD12" s="17" t="s">
        <v>53</v>
      </c>
      <c r="AE12" s="17" t="s">
        <v>24</v>
      </c>
      <c r="AF12" s="17" t="s">
        <v>70</v>
      </c>
    </row>
    <row r="13" spans="1:33" x14ac:dyDescent="0.25">
      <c r="A13" t="s">
        <v>8</v>
      </c>
      <c r="B13" s="1" t="s">
        <v>19</v>
      </c>
      <c r="C13" t="s">
        <v>77</v>
      </c>
      <c r="D13" s="5">
        <v>575613</v>
      </c>
      <c r="E13" s="5">
        <v>265878</v>
      </c>
      <c r="F13" s="5" t="s">
        <v>24</v>
      </c>
      <c r="G13" s="11">
        <v>1.1458333333333333E-3</v>
      </c>
      <c r="H13" s="5">
        <v>1.2</v>
      </c>
      <c r="I13" s="12">
        <v>0.79400000000000004</v>
      </c>
      <c r="J13" s="5" t="s">
        <v>33</v>
      </c>
      <c r="K13" s="7">
        <v>443</v>
      </c>
      <c r="L13" s="7">
        <v>1</v>
      </c>
      <c r="M13" s="7">
        <v>1328</v>
      </c>
      <c r="N13" s="7">
        <v>969</v>
      </c>
      <c r="O13" s="3">
        <v>13785</v>
      </c>
      <c r="P13" s="3">
        <v>44</v>
      </c>
      <c r="Q13" s="3">
        <v>2986</v>
      </c>
      <c r="R13" s="3">
        <v>14755</v>
      </c>
      <c r="S13" s="3">
        <v>63</v>
      </c>
      <c r="T13" s="3">
        <v>78</v>
      </c>
      <c r="U13" s="10">
        <v>1207632</v>
      </c>
      <c r="V13" s="10">
        <v>727641</v>
      </c>
      <c r="W13" s="10" t="s">
        <v>24</v>
      </c>
      <c r="X13" s="10">
        <v>35836</v>
      </c>
      <c r="Y13" s="10" t="s">
        <v>48</v>
      </c>
      <c r="Z13" s="10" t="s">
        <v>53</v>
      </c>
      <c r="AA13" s="10" t="s">
        <v>53</v>
      </c>
      <c r="AB13" s="10" t="s">
        <v>53</v>
      </c>
      <c r="AC13" s="10" t="s">
        <v>53</v>
      </c>
      <c r="AD13" s="17" t="s">
        <v>58</v>
      </c>
      <c r="AE13" s="17" t="s">
        <v>24</v>
      </c>
      <c r="AF13" s="17" t="s">
        <v>73</v>
      </c>
    </row>
    <row r="25" spans="1:4" x14ac:dyDescent="0.25">
      <c r="A25" t="s">
        <v>38</v>
      </c>
      <c r="B25" t="s">
        <v>39</v>
      </c>
    </row>
    <row r="26" spans="1:4" x14ac:dyDescent="0.25">
      <c r="A26" t="s">
        <v>106</v>
      </c>
      <c r="B26" t="s">
        <v>107</v>
      </c>
    </row>
    <row r="27" spans="1:4" x14ac:dyDescent="0.25">
      <c r="A27">
        <f>MEDIAN(D3,D13)</f>
        <v>287809</v>
      </c>
      <c r="B27">
        <f>MEDIAN(K3,K13)</f>
        <v>31232620</v>
      </c>
      <c r="D27" t="e">
        <f>(D3:D13+D4:D13)</f>
        <v>#VALUE!</v>
      </c>
    </row>
    <row r="34" spans="1:1" x14ac:dyDescent="0.25">
      <c r="A34">
        <f>AVERAGE(D3:D13)</f>
        <v>75193.363636363632</v>
      </c>
    </row>
  </sheetData>
  <sortState ref="A3:AG13">
    <sortCondition ref="D3"/>
  </sortState>
  <mergeCells count="5">
    <mergeCell ref="D1:J1"/>
    <mergeCell ref="K1:N1"/>
    <mergeCell ref="O1:T1"/>
    <mergeCell ref="U1:AC1"/>
    <mergeCell ref="AD1:AF1"/>
  </mergeCells>
  <hyperlinks>
    <hyperlink ref="B10" r:id="rId1"/>
    <hyperlink ref="B5" r:id="rId2"/>
    <hyperlink ref="B11" r:id="rId3"/>
    <hyperlink ref="B12" r:id="rId4"/>
    <hyperlink ref="B7" r:id="rId5"/>
    <hyperlink ref="B8" r:id="rId6"/>
    <hyperlink ref="B9" r:id="rId7"/>
    <hyperlink ref="B13" r:id="rId8"/>
    <hyperlink ref="B6" r:id="rId9"/>
    <hyperlink ref="B3" r:id="rId10"/>
    <hyperlink ref="B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mandjah</dc:creator>
  <cp:lastModifiedBy>mandjah</cp:lastModifiedBy>
  <dcterms:created xsi:type="dcterms:W3CDTF">2018-05-31T12:08:44Z</dcterms:created>
  <dcterms:modified xsi:type="dcterms:W3CDTF">2018-05-31T19:42:56Z</dcterms:modified>
</cp:coreProperties>
</file>