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ouaillg\OneDrive - Charité - Universitätsmedizin Berlin\11_COVID Hamster\02_Zwerghamster\01_dwarf vs gold Manuscript\04_Data Geraldine cell cts\"/>
    </mc:Choice>
  </mc:AlternateContent>
  <bookViews>
    <workbookView xWindow="0" yWindow="0" windowWidth="28800" windowHeight="123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 l="1"/>
  <c r="L15" i="1"/>
  <c r="K15" i="1"/>
  <c r="J15" i="1"/>
  <c r="I15" i="1"/>
  <c r="F15" i="1"/>
  <c r="E15" i="1"/>
  <c r="D15" i="1"/>
  <c r="C15" i="1"/>
  <c r="B15" i="1"/>
  <c r="M14" i="1"/>
  <c r="L14" i="1"/>
  <c r="K14" i="1"/>
  <c r="J14" i="1"/>
  <c r="I14" i="1"/>
  <c r="F14" i="1"/>
  <c r="E14" i="1"/>
  <c r="D14" i="1"/>
  <c r="C14" i="1"/>
  <c r="B14" i="1"/>
  <c r="M13" i="1"/>
  <c r="L13" i="1"/>
  <c r="K13" i="1"/>
  <c r="J13" i="1"/>
  <c r="I13" i="1"/>
  <c r="F13" i="1"/>
  <c r="E13" i="1"/>
  <c r="D13" i="1"/>
  <c r="C13" i="1"/>
  <c r="B13" i="1"/>
</calcChain>
</file>

<file path=xl/sharedStrings.xml><?xml version="1.0" encoding="utf-8"?>
<sst xmlns="http://schemas.openxmlformats.org/spreadsheetml/2006/main" count="57" uniqueCount="22">
  <si>
    <t>volume counted from</t>
  </si>
  <si>
    <t>day 0</t>
  </si>
  <si>
    <t>day 2</t>
  </si>
  <si>
    <t>day 3</t>
  </si>
  <si>
    <t>day 5</t>
  </si>
  <si>
    <t>day 14</t>
  </si>
  <si>
    <t>day 2 low</t>
  </si>
  <si>
    <t>day 3 low</t>
  </si>
  <si>
    <t>day 2 high</t>
  </si>
  <si>
    <t>day 3 high</t>
  </si>
  <si>
    <t>GH1</t>
  </si>
  <si>
    <t>ZH1</t>
  </si>
  <si>
    <t>GH2</t>
  </si>
  <si>
    <t>ZH2</t>
  </si>
  <si>
    <t>GH3</t>
  </si>
  <si>
    <t>ZH3</t>
  </si>
  <si>
    <t>Zh2</t>
  </si>
  <si>
    <t>total cells per lobe (x 10e6)</t>
  </si>
  <si>
    <r>
      <rPr>
        <i/>
        <sz val="11"/>
        <color rgb="FFFF0000"/>
        <rFont val="Calibri"/>
        <family val="2"/>
        <scheme val="minor"/>
      </rPr>
      <t>triple</t>
    </r>
    <r>
      <rPr>
        <sz val="11"/>
        <color rgb="FFFF0000"/>
        <rFont val="Calibri"/>
        <family val="2"/>
        <scheme val="minor"/>
      </rPr>
      <t xml:space="preserve"> lungs</t>
    </r>
  </si>
  <si>
    <t>geteilt durch 2</t>
  </si>
  <si>
    <t>Bei den Zwerghamstern habe ich versucht dir soviel wie möglich zu geben (Lungen waren auch schon ziemlich hinüber), da habe ich jeweils nur den cranialen Flügel rausgepopelt, ein kleines stück vom medialen abgemacht und dir den Rest der rechten Lunge geschick</t>
  </si>
  <si>
    <t>concentration counted (x 10e6/mL)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</si>
</sst>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applyAlignment="1">
      <alignment horizontal="center"/>
    </xf>
    <xf numFmtId="0" fontId="0" fillId="2" borderId="0" xfId="0" applyFill="1"/>
    <xf numFmtId="0" fontId="2"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workbookViewId="0">
      <selection activeCell="H20" sqref="H20"/>
    </sheetView>
  </sheetViews>
  <sheetFormatPr baseColWidth="10" defaultRowHeight="14.5" x14ac:dyDescent="0.35"/>
  <cols>
    <col min="15" max="15" width="13.7265625" bestFit="1" customWidth="1"/>
  </cols>
  <sheetData>
    <row r="1" spans="1:16" x14ac:dyDescent="0.35">
      <c r="B1" s="2" t="s">
        <v>0</v>
      </c>
      <c r="C1" s="2"/>
      <c r="D1" s="2"/>
      <c r="E1" s="2"/>
      <c r="F1" s="2"/>
      <c r="I1" s="2" t="s">
        <v>0</v>
      </c>
      <c r="J1" s="2"/>
      <c r="K1" s="2"/>
      <c r="L1" s="2"/>
      <c r="M1" s="2"/>
    </row>
    <row r="2" spans="1:16" x14ac:dyDescent="0.35">
      <c r="B2" t="s">
        <v>1</v>
      </c>
      <c r="C2" t="s">
        <v>2</v>
      </c>
      <c r="D2" t="s">
        <v>3</v>
      </c>
      <c r="E2" t="s">
        <v>4</v>
      </c>
      <c r="F2" t="s">
        <v>5</v>
      </c>
      <c r="I2" t="s">
        <v>1</v>
      </c>
      <c r="J2" t="s">
        <v>6</v>
      </c>
      <c r="K2" t="s">
        <v>7</v>
      </c>
      <c r="L2" t="s">
        <v>8</v>
      </c>
      <c r="M2" t="s">
        <v>9</v>
      </c>
    </row>
    <row r="3" spans="1:16" x14ac:dyDescent="0.35">
      <c r="A3" t="s">
        <v>10</v>
      </c>
      <c r="B3">
        <v>4</v>
      </c>
      <c r="C3">
        <v>4</v>
      </c>
      <c r="D3">
        <v>4</v>
      </c>
      <c r="E3">
        <v>4</v>
      </c>
      <c r="F3">
        <v>6</v>
      </c>
      <c r="H3" t="s">
        <v>11</v>
      </c>
      <c r="I3">
        <v>0.5</v>
      </c>
      <c r="J3">
        <v>2</v>
      </c>
      <c r="K3">
        <v>2</v>
      </c>
      <c r="L3">
        <v>2</v>
      </c>
      <c r="M3">
        <v>2</v>
      </c>
    </row>
    <row r="4" spans="1:16" x14ac:dyDescent="0.35">
      <c r="A4" t="s">
        <v>12</v>
      </c>
      <c r="B4">
        <v>4</v>
      </c>
      <c r="C4">
        <v>4</v>
      </c>
      <c r="D4">
        <v>4</v>
      </c>
      <c r="E4">
        <v>4</v>
      </c>
      <c r="F4">
        <v>6</v>
      </c>
      <c r="H4" t="s">
        <v>13</v>
      </c>
      <c r="I4">
        <v>2</v>
      </c>
      <c r="J4">
        <v>2</v>
      </c>
      <c r="K4">
        <v>2</v>
      </c>
      <c r="L4">
        <v>2</v>
      </c>
      <c r="M4">
        <v>2</v>
      </c>
    </row>
    <row r="5" spans="1:16" x14ac:dyDescent="0.35">
      <c r="A5" t="s">
        <v>14</v>
      </c>
      <c r="B5">
        <v>4</v>
      </c>
      <c r="C5">
        <v>4</v>
      </c>
      <c r="D5">
        <v>4</v>
      </c>
      <c r="E5">
        <v>4</v>
      </c>
      <c r="F5">
        <v>6</v>
      </c>
      <c r="H5" t="s">
        <v>15</v>
      </c>
      <c r="I5">
        <v>2</v>
      </c>
      <c r="J5">
        <v>2</v>
      </c>
      <c r="K5">
        <v>2</v>
      </c>
      <c r="L5">
        <v>2</v>
      </c>
      <c r="M5">
        <v>2</v>
      </c>
    </row>
    <row r="6" spans="1:16" x14ac:dyDescent="0.35">
      <c r="B6" s="2" t="s">
        <v>21</v>
      </c>
      <c r="C6" s="2"/>
      <c r="D6" s="2"/>
      <c r="E6" s="2"/>
      <c r="F6" s="2"/>
      <c r="I6" s="2" t="s">
        <v>21</v>
      </c>
      <c r="J6" s="2"/>
      <c r="K6" s="2"/>
      <c r="L6" s="2"/>
      <c r="M6" s="2"/>
    </row>
    <row r="7" spans="1:16" x14ac:dyDescent="0.35">
      <c r="B7" t="s">
        <v>1</v>
      </c>
      <c r="C7" t="s">
        <v>2</v>
      </c>
      <c r="D7" t="s">
        <v>3</v>
      </c>
      <c r="E7" t="s">
        <v>4</v>
      </c>
      <c r="F7" t="s">
        <v>5</v>
      </c>
      <c r="I7" t="s">
        <v>1</v>
      </c>
      <c r="J7" t="s">
        <v>6</v>
      </c>
      <c r="K7" t="s">
        <v>7</v>
      </c>
      <c r="L7" t="s">
        <v>8</v>
      </c>
      <c r="M7" t="s">
        <v>9</v>
      </c>
    </row>
    <row r="8" spans="1:16" x14ac:dyDescent="0.35">
      <c r="A8" t="s">
        <v>10</v>
      </c>
      <c r="B8">
        <v>2.875</v>
      </c>
      <c r="C8">
        <v>4.0999999999999996</v>
      </c>
      <c r="D8">
        <v>4.2</v>
      </c>
      <c r="E8">
        <v>8.0500000000000007</v>
      </c>
      <c r="F8">
        <v>4.75</v>
      </c>
      <c r="H8" t="s">
        <v>11</v>
      </c>
      <c r="I8">
        <v>3.8</v>
      </c>
      <c r="J8">
        <v>1.425</v>
      </c>
      <c r="K8">
        <v>5.4749999999999996</v>
      </c>
      <c r="L8">
        <v>2.0249999999999999</v>
      </c>
      <c r="M8">
        <v>2.4249999999999998</v>
      </c>
    </row>
    <row r="9" spans="1:16" x14ac:dyDescent="0.35">
      <c r="A9" t="s">
        <v>12</v>
      </c>
      <c r="B9">
        <v>3.0750000000000002</v>
      </c>
      <c r="C9">
        <v>4.5999999999999996</v>
      </c>
      <c r="D9">
        <v>4.3</v>
      </c>
      <c r="E9">
        <v>4.45</v>
      </c>
      <c r="F9">
        <v>5.0999999999999996</v>
      </c>
      <c r="H9" t="s">
        <v>16</v>
      </c>
      <c r="I9">
        <v>1.175</v>
      </c>
      <c r="J9">
        <v>1.3</v>
      </c>
      <c r="K9">
        <v>4.375</v>
      </c>
      <c r="L9" s="1">
        <v>3.875</v>
      </c>
      <c r="M9">
        <v>4.4249999999999998</v>
      </c>
      <c r="O9" s="1" t="s">
        <v>18</v>
      </c>
      <c r="P9" s="1" t="s">
        <v>20</v>
      </c>
    </row>
    <row r="10" spans="1:16" x14ac:dyDescent="0.35">
      <c r="A10" t="s">
        <v>14</v>
      </c>
      <c r="B10">
        <v>3.15</v>
      </c>
      <c r="C10">
        <v>4.5999999999999996</v>
      </c>
      <c r="D10">
        <v>5.5</v>
      </c>
      <c r="E10">
        <v>5.4</v>
      </c>
      <c r="F10">
        <v>3.4</v>
      </c>
      <c r="H10" t="s">
        <v>15</v>
      </c>
      <c r="I10">
        <v>1.375</v>
      </c>
      <c r="J10">
        <v>1.27</v>
      </c>
      <c r="K10">
        <v>3</v>
      </c>
      <c r="L10" s="1">
        <v>4.0250000000000004</v>
      </c>
      <c r="M10">
        <v>3.3250000000000002</v>
      </c>
      <c r="O10" t="s">
        <v>19</v>
      </c>
    </row>
    <row r="11" spans="1:16" x14ac:dyDescent="0.35">
      <c r="A11" s="3"/>
      <c r="B11" s="4" t="s">
        <v>17</v>
      </c>
      <c r="C11" s="4"/>
      <c r="D11" s="4"/>
      <c r="E11" s="4"/>
      <c r="F11" s="4"/>
      <c r="G11" s="3"/>
      <c r="H11" s="3"/>
      <c r="I11" s="4" t="s">
        <v>17</v>
      </c>
      <c r="J11" s="4"/>
      <c r="K11" s="4"/>
      <c r="L11" s="4"/>
      <c r="M11" s="4"/>
    </row>
    <row r="12" spans="1:16" x14ac:dyDescent="0.35">
      <c r="A12" s="3"/>
      <c r="B12" s="3" t="s">
        <v>1</v>
      </c>
      <c r="C12" s="3" t="s">
        <v>2</v>
      </c>
      <c r="D12" s="3" t="s">
        <v>3</v>
      </c>
      <c r="E12" s="3" t="s">
        <v>4</v>
      </c>
      <c r="F12" s="3" t="s">
        <v>5</v>
      </c>
      <c r="G12" s="3"/>
      <c r="H12" s="3"/>
      <c r="I12" s="3" t="s">
        <v>1</v>
      </c>
      <c r="J12" s="3" t="s">
        <v>6</v>
      </c>
      <c r="K12" s="3" t="s">
        <v>7</v>
      </c>
      <c r="L12" s="3" t="s">
        <v>8</v>
      </c>
      <c r="M12" s="3" t="s">
        <v>9</v>
      </c>
    </row>
    <row r="13" spans="1:16" x14ac:dyDescent="0.35">
      <c r="A13" s="3" t="s">
        <v>10</v>
      </c>
      <c r="B13" s="3">
        <f t="shared" ref="B13:F15" si="0">B3*B8</f>
        <v>11.5</v>
      </c>
      <c r="C13" s="3">
        <f t="shared" si="0"/>
        <v>16.399999999999999</v>
      </c>
      <c r="D13" s="3">
        <f t="shared" si="0"/>
        <v>16.8</v>
      </c>
      <c r="E13" s="3">
        <f>E3*E8</f>
        <v>32.200000000000003</v>
      </c>
      <c r="F13" s="3">
        <f t="shared" si="0"/>
        <v>28.5</v>
      </c>
      <c r="G13" s="3"/>
      <c r="H13" s="3" t="s">
        <v>11</v>
      </c>
      <c r="I13" s="3">
        <f t="shared" ref="I13:M15" si="1">I3*I8</f>
        <v>1.9</v>
      </c>
      <c r="J13" s="3">
        <f t="shared" si="1"/>
        <v>2.85</v>
      </c>
      <c r="K13" s="3">
        <f t="shared" si="1"/>
        <v>10.95</v>
      </c>
      <c r="L13" s="3">
        <f t="shared" si="1"/>
        <v>4.05</v>
      </c>
      <c r="M13" s="3">
        <f t="shared" si="1"/>
        <v>4.8499999999999996</v>
      </c>
    </row>
    <row r="14" spans="1:16" x14ac:dyDescent="0.35">
      <c r="A14" s="3" t="s">
        <v>12</v>
      </c>
      <c r="B14" s="3">
        <f t="shared" si="0"/>
        <v>12.3</v>
      </c>
      <c r="C14" s="3">
        <f t="shared" si="0"/>
        <v>18.399999999999999</v>
      </c>
      <c r="D14" s="3">
        <f t="shared" si="0"/>
        <v>17.2</v>
      </c>
      <c r="E14" s="3">
        <f t="shared" si="0"/>
        <v>17.8</v>
      </c>
      <c r="F14" s="3">
        <f t="shared" si="0"/>
        <v>30.599999999999998</v>
      </c>
      <c r="G14" s="3"/>
      <c r="H14" s="3" t="s">
        <v>13</v>
      </c>
      <c r="I14" s="3">
        <f t="shared" si="1"/>
        <v>2.35</v>
      </c>
      <c r="J14" s="3">
        <f t="shared" si="1"/>
        <v>2.6</v>
      </c>
      <c r="K14" s="3">
        <f t="shared" si="1"/>
        <v>8.75</v>
      </c>
      <c r="L14" s="3">
        <f>L4*L9/2</f>
        <v>3.875</v>
      </c>
      <c r="M14" s="3">
        <f t="shared" si="1"/>
        <v>8.85</v>
      </c>
    </row>
    <row r="15" spans="1:16" x14ac:dyDescent="0.35">
      <c r="A15" s="3" t="s">
        <v>14</v>
      </c>
      <c r="B15" s="3">
        <f t="shared" si="0"/>
        <v>12.6</v>
      </c>
      <c r="C15" s="3">
        <f t="shared" si="0"/>
        <v>18.399999999999999</v>
      </c>
      <c r="D15" s="3">
        <f t="shared" si="0"/>
        <v>22</v>
      </c>
      <c r="E15" s="3">
        <f t="shared" si="0"/>
        <v>21.6</v>
      </c>
      <c r="F15" s="3">
        <f t="shared" si="0"/>
        <v>20.399999999999999</v>
      </c>
      <c r="G15" s="3"/>
      <c r="H15" s="3" t="s">
        <v>15</v>
      </c>
      <c r="I15" s="3">
        <f t="shared" si="1"/>
        <v>2.75</v>
      </c>
      <c r="J15" s="3">
        <f t="shared" si="1"/>
        <v>2.54</v>
      </c>
      <c r="K15" s="3">
        <f t="shared" si="1"/>
        <v>6</v>
      </c>
      <c r="L15" s="3">
        <f>L5*L10/2</f>
        <v>4.0250000000000004</v>
      </c>
      <c r="M15" s="3">
        <f t="shared" si="1"/>
        <v>6.65</v>
      </c>
    </row>
  </sheetData>
  <mergeCells count="6">
    <mergeCell ref="B1:F1"/>
    <mergeCell ref="I1:M1"/>
    <mergeCell ref="B6:F6"/>
    <mergeCell ref="I6:M6"/>
    <mergeCell ref="B11:F11"/>
    <mergeCell ref="I11:M11"/>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A34C7845C88B4589819AB139DE35DD" ma:contentTypeVersion="14" ma:contentTypeDescription="Create a new document." ma:contentTypeScope="" ma:versionID="42698cb5cfd7d58aa17800cb186949f1">
  <xsd:schema xmlns:xsd="http://www.w3.org/2001/XMLSchema" xmlns:xs="http://www.w3.org/2001/XMLSchema" xmlns:p="http://schemas.microsoft.com/office/2006/metadata/properties" xmlns:ns3="d0d5103c-b90a-4a38-b610-628dbca45d0e" xmlns:ns4="63bc265c-ce59-4c31-a2a5-336a7fcf9d48" targetNamespace="http://schemas.microsoft.com/office/2006/metadata/properties" ma:root="true" ma:fieldsID="b142cf1088215df7c1376193c526aba7" ns3:_="" ns4:_="">
    <xsd:import namespace="d0d5103c-b90a-4a38-b610-628dbca45d0e"/>
    <xsd:import namespace="63bc265c-ce59-4c31-a2a5-336a7fcf9d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d5103c-b90a-4a38-b610-628dbca45d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c265c-ce59-4c31-a2a5-336a7fcf9d4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3ADB35-58ED-4F98-BED3-F4BD337A8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d5103c-b90a-4a38-b610-628dbca45d0e"/>
    <ds:schemaRef ds:uri="63bc265c-ce59-4c31-a2a5-336a7fcf9d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3A856F-31C6-4026-892E-531B33E8C766}">
  <ds:schemaRefs>
    <ds:schemaRef ds:uri="http://schemas.openxmlformats.org/package/2006/metadata/core-properties"/>
    <ds:schemaRef ds:uri="http://purl.org/dc/dcmitype/"/>
    <ds:schemaRef ds:uri="http://schemas.microsoft.com/office/infopath/2007/PartnerControls"/>
    <ds:schemaRef ds:uri="63bc265c-ce59-4c31-a2a5-336a7fcf9d48"/>
    <ds:schemaRef ds:uri="http://schemas.microsoft.com/office/2006/documentManagement/types"/>
    <ds:schemaRef ds:uri="http://purl.org/dc/elements/1.1/"/>
    <ds:schemaRef ds:uri="http://purl.org/dc/terms/"/>
    <ds:schemaRef ds:uri="d0d5103c-b90a-4a38-b610-628dbca45d0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5F0634A-BBAE-442B-851A-A0E69D675F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Charité Universitaetsmedizin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Nouailles-Kursar, Geraldine</dc:creator>
  <cp:lastModifiedBy>Nouailles-Kursar, Geraldine</cp:lastModifiedBy>
  <dcterms:created xsi:type="dcterms:W3CDTF">2022-10-05T11:40:10Z</dcterms:created>
  <dcterms:modified xsi:type="dcterms:W3CDTF">2022-10-11T11:54:59Z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0x010100E4A34C7845C88B4589819AB139DE35DD</vt:lpwstr>
  </property>
</Properties>
</file>