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ffano\Desktop\tarea\"/>
    </mc:Choice>
  </mc:AlternateContent>
  <bookViews>
    <workbookView xWindow="0" yWindow="0" windowWidth="16815" windowHeight="7755" tabRatio="500" firstSheet="1" activeTab="1"/>
  </bookViews>
  <sheets>
    <sheet name="TABLA DATOS" sheetId="2" r:id="rId1"/>
    <sheet name="DATOS ESTADISTICOS" sheetId="3" r:id="rId2"/>
    <sheet name="GRAFICOS RETORNO" sheetId="4" r:id="rId3"/>
    <sheet name="GRAFICO PRECIOS" sheetId="5" r:id="rId4"/>
  </sheets>
  <calcPr calcId="15251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2" l="1"/>
  <c r="I3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3" i="2"/>
  <c r="H2" i="2"/>
  <c r="H4" i="2"/>
  <c r="H5" i="2"/>
  <c r="H6" i="2"/>
  <c r="H7" i="2"/>
  <c r="H8" i="2"/>
  <c r="H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2" i="2"/>
  <c r="F3" i="2"/>
</calcChain>
</file>

<file path=xl/sharedStrings.xml><?xml version="1.0" encoding="utf-8"?>
<sst xmlns="http://schemas.openxmlformats.org/spreadsheetml/2006/main" count="26" uniqueCount="22">
  <si>
    <t>FECHA</t>
  </si>
  <si>
    <t>PRECIO.IGPA</t>
  </si>
  <si>
    <t>RETORNO.IGPA</t>
  </si>
  <si>
    <t>PRECIO.GASCO</t>
  </si>
  <si>
    <t>PRECIO.CAP</t>
  </si>
  <si>
    <t>PRECIO.BUPCL</t>
  </si>
  <si>
    <t>RETORNO.GASCO</t>
  </si>
  <si>
    <t>RETORNO.BUPCL</t>
  </si>
  <si>
    <t>RETORNO.CAP</t>
  </si>
  <si>
    <t>EMPRESAS</t>
  </si>
  <si>
    <t>DEV.ESTANDAR</t>
  </si>
  <si>
    <t>GASCO</t>
  </si>
  <si>
    <t>CAP</t>
  </si>
  <si>
    <t>BUPCL</t>
  </si>
  <si>
    <t>Analisis Estadistico</t>
  </si>
  <si>
    <r>
      <t>(</t>
    </r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X)/N RETORNO</t>
    </r>
  </si>
  <si>
    <t>BETA</t>
  </si>
  <si>
    <r>
      <t>R</t>
    </r>
    <r>
      <rPr>
        <sz val="12"/>
        <color theme="1"/>
        <rFont val="Calibri"/>
        <family val="2"/>
      </rPr>
      <t>ˆ2</t>
    </r>
  </si>
  <si>
    <t>valor t</t>
  </si>
  <si>
    <t>valot p</t>
  </si>
  <si>
    <t>0.8839</t>
  </si>
  <si>
    <t>0.0001304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</si>
</sst>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70" formatCode="#,##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2" fontId="0" fillId="0" borderId="0" xfId="0" applyNumberFormat="1"/>
    <xf numFmtId="22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9" fontId="0" fillId="0" borderId="0" xfId="1" applyFont="1"/>
    <xf numFmtId="0" fontId="0" fillId="5" borderId="0" xfId="0" applyFill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3" fillId="6" borderId="0" xfId="0" applyFont="1" applyFill="1" applyAlignment="1">
      <alignment vertical="center"/>
    </xf>
    <xf numFmtId="170" fontId="3" fillId="6" borderId="0" xfId="0" applyNumberFormat="1" applyFont="1" applyFill="1" applyAlignment="1">
      <alignment vertical="center"/>
    </xf>
    <xf numFmtId="3" fontId="0" fillId="6" borderId="1" xfId="0" applyNumberFormat="1" applyFill="1" applyBorder="1"/>
    <xf numFmtId="170" fontId="0" fillId="6" borderId="1" xfId="0" applyNumberFormat="1" applyFill="1" applyBorder="1"/>
    <xf numFmtId="11" fontId="0" fillId="6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17773</xdr:rowOff>
    </xdr:from>
    <xdr:to>
      <xdr:col>6</xdr:col>
      <xdr:colOff>695325</xdr:colOff>
      <xdr:row>22</xdr:row>
      <xdr:rowOff>19050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8123"/>
          <a:ext cx="6705600" cy="1601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9524</xdr:colOff>
      <xdr:row>14</xdr:row>
      <xdr:rowOff>9525</xdr:rowOff>
    </xdr:to>
    <xdr:sp macro="" textlink="">
      <xdr:nvSpPr>
        <xdr:cNvPr id="3" name="CuadroTexto 2"/>
        <xdr:cNvSpPr txBox="1"/>
      </xdr:nvSpPr>
      <xdr:spPr>
        <a:xfrm>
          <a:off x="0" y="2600325"/>
          <a:ext cx="3362324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MATRIZ</a:t>
          </a:r>
          <a:r>
            <a:rPr lang="es-ES" sz="1100" baseline="0"/>
            <a:t> DE CORRELACION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9525</xdr:rowOff>
    </xdr:from>
    <xdr:to>
      <xdr:col>11</xdr:col>
      <xdr:colOff>0</xdr:colOff>
      <xdr:row>27</xdr:row>
      <xdr:rowOff>47625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09625"/>
          <a:ext cx="9144000" cy="463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4</xdr:row>
      <xdr:rowOff>9526</xdr:rowOff>
    </xdr:from>
    <xdr:to>
      <xdr:col>24</xdr:col>
      <xdr:colOff>66674</xdr:colOff>
      <xdr:row>26</xdr:row>
      <xdr:rowOff>149872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809626"/>
          <a:ext cx="9267824" cy="4540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9365</xdr:colOff>
      <xdr:row>4</xdr:row>
      <xdr:rowOff>9524</xdr:rowOff>
    </xdr:from>
    <xdr:to>
      <xdr:col>36</xdr:col>
      <xdr:colOff>38101</xdr:colOff>
      <xdr:row>25</xdr:row>
      <xdr:rowOff>9525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4365" y="809624"/>
          <a:ext cx="9248936" cy="420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4</xdr:row>
      <xdr:rowOff>0</xdr:rowOff>
    </xdr:from>
    <xdr:to>
      <xdr:col>49</xdr:col>
      <xdr:colOff>209550</xdr:colOff>
      <xdr:row>26</xdr:row>
      <xdr:rowOff>66675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13400" y="800100"/>
          <a:ext cx="10267950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371475</xdr:colOff>
      <xdr:row>26</xdr:row>
      <xdr:rowOff>180975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10429875" cy="478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3</xdr:row>
      <xdr:rowOff>9525</xdr:rowOff>
    </xdr:from>
    <xdr:to>
      <xdr:col>24</xdr:col>
      <xdr:colOff>628650</xdr:colOff>
      <xdr:row>25</xdr:row>
      <xdr:rowOff>104775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609600"/>
          <a:ext cx="9839325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828675</xdr:colOff>
      <xdr:row>3</xdr:row>
      <xdr:rowOff>0</xdr:rowOff>
    </xdr:from>
    <xdr:to>
      <xdr:col>36</xdr:col>
      <xdr:colOff>819150</xdr:colOff>
      <xdr:row>24</xdr:row>
      <xdr:rowOff>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5475" y="600075"/>
          <a:ext cx="1004887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9525</xdr:colOff>
      <xdr:row>3</xdr:row>
      <xdr:rowOff>9525</xdr:rowOff>
    </xdr:from>
    <xdr:to>
      <xdr:col>50</xdr:col>
      <xdr:colOff>19050</xdr:colOff>
      <xdr:row>25</xdr:row>
      <xdr:rowOff>85725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61125" y="609600"/>
          <a:ext cx="10067925" cy="447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B1" workbookViewId="0"/>
  </sheetViews>
  <sheetFormatPr baseColWidth="10" defaultRowHeight="15.75" x14ac:dyDescent="0.25"/>
  <cols>
    <col min="1" max="1" width="16.25" customWidth="1"/>
    <col min="2" max="2" width="22" customWidth="1"/>
    <col min="3" max="3" width="19.625" customWidth="1"/>
    <col min="4" max="4" width="14.625" customWidth="1"/>
    <col min="5" max="5" width="14.25" customWidth="1"/>
    <col min="6" max="6" width="14.5" customWidth="1"/>
    <col min="7" max="7" width="18" customWidth="1"/>
    <col min="8" max="8" width="18.875" customWidth="1"/>
    <col min="9" max="9" width="16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8</v>
      </c>
      <c r="I1" s="1" t="s">
        <v>7</v>
      </c>
    </row>
    <row r="2" spans="1:9" x14ac:dyDescent="0.25">
      <c r="A2" s="3">
        <v>41096</v>
      </c>
      <c r="B2">
        <v>21127.37</v>
      </c>
      <c r="C2" s="2">
        <v>3395</v>
      </c>
      <c r="D2" s="2">
        <v>18853</v>
      </c>
      <c r="E2" s="2">
        <v>532.5</v>
      </c>
      <c r="F2" s="5">
        <f>(B2/B3)-1</f>
        <v>6.7915662966377965E-3</v>
      </c>
      <c r="G2" s="5">
        <f>(C2/C3)-1</f>
        <v>4.4615384615384723E-2</v>
      </c>
      <c r="H2" s="4">
        <f>(D2/D3)-1</f>
        <v>8.6672730191001968E-3</v>
      </c>
      <c r="I2" s="4">
        <f>(E2/E3)-1</f>
        <v>2.4038461538461453E-2</v>
      </c>
    </row>
    <row r="3" spans="1:9" x14ac:dyDescent="0.25">
      <c r="A3" s="3">
        <v>41103</v>
      </c>
      <c r="B3">
        <v>20984.85</v>
      </c>
      <c r="C3" s="2">
        <v>3250</v>
      </c>
      <c r="D3" s="2">
        <v>18691</v>
      </c>
      <c r="E3" s="2">
        <v>520</v>
      </c>
      <c r="F3" s="5">
        <f>(B3/B4)-1</f>
        <v>-2.3789047625160098E-3</v>
      </c>
      <c r="G3" s="5">
        <f t="shared" ref="G3:G66" si="0">(C3/C4)-1</f>
        <v>-1.5151515151515138E-2</v>
      </c>
      <c r="H3" s="4">
        <f>(D3/D4)-1</f>
        <v>-1.6935780781570542E-2</v>
      </c>
      <c r="I3" s="4">
        <f>(E3/E4)-1</f>
        <v>9.8459984852310445E-3</v>
      </c>
    </row>
    <row r="4" spans="1:9" x14ac:dyDescent="0.25">
      <c r="A4" s="3">
        <v>41110</v>
      </c>
      <c r="B4">
        <v>21034.89</v>
      </c>
      <c r="C4" s="2">
        <v>3300</v>
      </c>
      <c r="D4" s="2">
        <v>19013</v>
      </c>
      <c r="E4" s="2">
        <v>514.92999999999995</v>
      </c>
      <c r="F4" s="5">
        <f t="shared" ref="F4:F67" si="1">(B4/B5)-1</f>
        <v>2.306740899224291E-2</v>
      </c>
      <c r="G4" s="5">
        <f t="shared" si="0"/>
        <v>-2.9411764705882359E-2</v>
      </c>
      <c r="H4" s="4">
        <f t="shared" ref="H4:H66" si="2">(D4/D5)-1</f>
        <v>8.0591077010514267E-2</v>
      </c>
      <c r="I4" s="4">
        <f t="shared" ref="I4:I66" si="3">(E4/E5)-1</f>
        <v>-5.9266409266409692E-3</v>
      </c>
    </row>
    <row r="5" spans="1:9" x14ac:dyDescent="0.25">
      <c r="A5" s="3">
        <v>41117</v>
      </c>
      <c r="B5">
        <v>20560.61</v>
      </c>
      <c r="C5" s="2">
        <v>3400</v>
      </c>
      <c r="D5" s="2">
        <v>17595</v>
      </c>
      <c r="E5" s="2">
        <v>518</v>
      </c>
      <c r="F5" s="5">
        <f t="shared" si="1"/>
        <v>1.3058009153712691E-2</v>
      </c>
      <c r="G5" s="5">
        <f t="shared" si="0"/>
        <v>0</v>
      </c>
      <c r="H5" s="4">
        <f t="shared" si="2"/>
        <v>-2.26821661468668E-3</v>
      </c>
      <c r="I5" s="4">
        <f t="shared" si="3"/>
        <v>4.6464646464646542E-2</v>
      </c>
    </row>
    <row r="6" spans="1:9" x14ac:dyDescent="0.25">
      <c r="A6" s="3">
        <v>41124</v>
      </c>
      <c r="B6">
        <v>20295.59</v>
      </c>
      <c r="C6" s="2">
        <v>3400</v>
      </c>
      <c r="D6" s="2">
        <v>17635</v>
      </c>
      <c r="E6" s="2">
        <v>495</v>
      </c>
      <c r="F6" s="5">
        <f t="shared" si="1"/>
        <v>2.2800653055743414E-3</v>
      </c>
      <c r="G6" s="5">
        <f t="shared" si="0"/>
        <v>-1.4492753623188359E-2</v>
      </c>
      <c r="H6" s="4">
        <f t="shared" si="2"/>
        <v>-1.8112865794984723E-3</v>
      </c>
      <c r="I6" s="4">
        <f t="shared" si="3"/>
        <v>-4.2553191489361653E-2</v>
      </c>
    </row>
    <row r="7" spans="1:9" x14ac:dyDescent="0.25">
      <c r="A7" s="3">
        <v>41131</v>
      </c>
      <c r="B7">
        <v>20249.419999999998</v>
      </c>
      <c r="C7" s="2">
        <v>3450</v>
      </c>
      <c r="D7" s="2">
        <v>17667</v>
      </c>
      <c r="E7" s="2">
        <v>517</v>
      </c>
      <c r="F7" s="5">
        <f t="shared" si="1"/>
        <v>-1.600483604956171E-2</v>
      </c>
      <c r="G7" s="5">
        <f t="shared" si="0"/>
        <v>0</v>
      </c>
      <c r="H7" s="4">
        <f t="shared" si="2"/>
        <v>-2.6986837032549449E-2</v>
      </c>
      <c r="I7" s="4">
        <f t="shared" si="3"/>
        <v>1.5717092337917515E-2</v>
      </c>
    </row>
    <row r="8" spans="1:9" x14ac:dyDescent="0.25">
      <c r="A8" s="3">
        <v>41138</v>
      </c>
      <c r="B8">
        <v>20578.78</v>
      </c>
      <c r="C8" s="2">
        <v>3450</v>
      </c>
      <c r="D8" s="2">
        <v>18157</v>
      </c>
      <c r="E8" s="2">
        <v>509</v>
      </c>
      <c r="F8" s="5">
        <f t="shared" si="1"/>
        <v>1.367008747240317E-2</v>
      </c>
      <c r="G8" s="5">
        <f t="shared" si="0"/>
        <v>-4.1133963312951605E-2</v>
      </c>
      <c r="H8" s="4">
        <f t="shared" si="2"/>
        <v>8.04522463552515E-2</v>
      </c>
      <c r="I8" s="4">
        <f t="shared" si="3"/>
        <v>1.2190029232207023E-2</v>
      </c>
    </row>
    <row r="9" spans="1:9" x14ac:dyDescent="0.25">
      <c r="A9" s="3">
        <v>41145</v>
      </c>
      <c r="B9">
        <v>20301.259999999998</v>
      </c>
      <c r="C9" s="2">
        <v>3598</v>
      </c>
      <c r="D9" s="2">
        <v>16805</v>
      </c>
      <c r="E9" s="2">
        <v>502.87</v>
      </c>
      <c r="F9" s="5">
        <f t="shared" si="1"/>
        <v>6.1929064333368089E-3</v>
      </c>
      <c r="G9" s="5">
        <f t="shared" si="0"/>
        <v>4.2898550724637774E-2</v>
      </c>
      <c r="H9" s="4">
        <f t="shared" si="2"/>
        <v>3.8820547691166496E-2</v>
      </c>
      <c r="I9" s="4">
        <f t="shared" si="3"/>
        <v>-1.3980392156862753E-2</v>
      </c>
    </row>
    <row r="10" spans="1:9" x14ac:dyDescent="0.25">
      <c r="A10" s="3">
        <v>41152</v>
      </c>
      <c r="B10">
        <v>20176.310000000001</v>
      </c>
      <c r="C10" s="2">
        <v>3450</v>
      </c>
      <c r="D10" s="2">
        <v>16177</v>
      </c>
      <c r="E10" s="2">
        <v>510</v>
      </c>
      <c r="F10" s="5">
        <f t="shared" si="1"/>
        <v>-3.6301557248409333E-3</v>
      </c>
      <c r="G10" s="5">
        <f t="shared" si="0"/>
        <v>-5.7636887608069065E-3</v>
      </c>
      <c r="H10" s="4">
        <f t="shared" si="2"/>
        <v>-5.4087241258332308E-2</v>
      </c>
      <c r="I10" s="4">
        <f t="shared" si="3"/>
        <v>-1.1627906976744207E-2</v>
      </c>
    </row>
    <row r="11" spans="1:9" x14ac:dyDescent="0.25">
      <c r="A11" s="3">
        <v>41159</v>
      </c>
      <c r="B11">
        <v>20249.82</v>
      </c>
      <c r="C11" s="2">
        <v>3470</v>
      </c>
      <c r="D11" s="2">
        <v>17102</v>
      </c>
      <c r="E11" s="2">
        <v>516</v>
      </c>
      <c r="F11" s="5">
        <f t="shared" si="1"/>
        <v>-1.1533674052162102E-2</v>
      </c>
      <c r="G11" s="5">
        <f t="shared" si="0"/>
        <v>2.0888496616652041E-2</v>
      </c>
      <c r="H11" s="4">
        <f t="shared" si="2"/>
        <v>-2.1120714326598344E-2</v>
      </c>
      <c r="I11" s="4">
        <f t="shared" si="3"/>
        <v>-3.4611786716557513E-2</v>
      </c>
    </row>
    <row r="12" spans="1:9" x14ac:dyDescent="0.25">
      <c r="A12" s="3">
        <v>41166</v>
      </c>
      <c r="B12">
        <v>20486.099999999999</v>
      </c>
      <c r="C12" s="2">
        <v>3399</v>
      </c>
      <c r="D12" s="2">
        <v>17471</v>
      </c>
      <c r="E12" s="2">
        <v>534.5</v>
      </c>
      <c r="F12" s="5">
        <f t="shared" si="1"/>
        <v>-3.4722154660979943E-3</v>
      </c>
      <c r="G12" s="5">
        <f t="shared" si="0"/>
        <v>0</v>
      </c>
      <c r="H12" s="4">
        <f t="shared" si="2"/>
        <v>4.5811143560681167E-4</v>
      </c>
      <c r="I12" s="4">
        <f t="shared" si="3"/>
        <v>8.4905660377359027E-3</v>
      </c>
    </row>
    <row r="13" spans="1:9" x14ac:dyDescent="0.25">
      <c r="A13" s="3">
        <v>41173</v>
      </c>
      <c r="B13">
        <v>20557.48</v>
      </c>
      <c r="C13" s="2">
        <v>3399</v>
      </c>
      <c r="D13" s="2">
        <v>17463</v>
      </c>
      <c r="E13" s="2">
        <v>530</v>
      </c>
      <c r="F13" s="5">
        <f t="shared" si="1"/>
        <v>2.9292322783880387E-4</v>
      </c>
      <c r="G13" s="5">
        <f t="shared" si="0"/>
        <v>1.4626865671641731E-2</v>
      </c>
      <c r="H13" s="4">
        <f t="shared" si="2"/>
        <v>5.6442831215971045E-2</v>
      </c>
      <c r="I13" s="4">
        <f t="shared" si="3"/>
        <v>1.3985345041994224E-2</v>
      </c>
    </row>
    <row r="14" spans="1:9" x14ac:dyDescent="0.25">
      <c r="A14" s="3">
        <v>41180</v>
      </c>
      <c r="B14">
        <v>20551.46</v>
      </c>
      <c r="C14" s="2">
        <v>3350</v>
      </c>
      <c r="D14" s="2">
        <v>16530</v>
      </c>
      <c r="E14" s="2">
        <v>522.69000000000005</v>
      </c>
      <c r="F14" s="5">
        <f t="shared" si="1"/>
        <v>-1.5991515624513841E-2</v>
      </c>
      <c r="G14" s="5">
        <f t="shared" si="0"/>
        <v>-5.9347181008901906E-3</v>
      </c>
      <c r="H14" s="4">
        <f t="shared" si="2"/>
        <v>4.9243115082984179E-3</v>
      </c>
      <c r="I14" s="4">
        <f t="shared" si="3"/>
        <v>-9.0973913043478127E-2</v>
      </c>
    </row>
    <row r="15" spans="1:9" x14ac:dyDescent="0.25">
      <c r="A15" s="3">
        <v>41187</v>
      </c>
      <c r="B15">
        <v>20885.45</v>
      </c>
      <c r="C15" s="2">
        <v>3370</v>
      </c>
      <c r="D15" s="2">
        <v>16449</v>
      </c>
      <c r="E15" s="2">
        <v>575</v>
      </c>
      <c r="F15" s="5">
        <f t="shared" si="1"/>
        <v>5.150049763120057E-3</v>
      </c>
      <c r="G15" s="5">
        <f t="shared" si="0"/>
        <v>-2.9601474314674081E-2</v>
      </c>
      <c r="H15" s="4">
        <f t="shared" si="2"/>
        <v>-1.207207207207206E-2</v>
      </c>
      <c r="I15" s="4">
        <f t="shared" si="3"/>
        <v>-1.7094017094017144E-2</v>
      </c>
    </row>
    <row r="16" spans="1:9" x14ac:dyDescent="0.25">
      <c r="A16" s="3">
        <v>41194</v>
      </c>
      <c r="B16">
        <v>20778.439999999999</v>
      </c>
      <c r="C16" s="2">
        <v>3472.8</v>
      </c>
      <c r="D16" s="2">
        <v>16650</v>
      </c>
      <c r="E16" s="2">
        <v>585</v>
      </c>
      <c r="F16" s="5">
        <f t="shared" si="1"/>
        <v>-4.465389399203934E-3</v>
      </c>
      <c r="G16" s="5">
        <f t="shared" si="0"/>
        <v>-4.8547945205479448E-2</v>
      </c>
      <c r="H16" s="4">
        <f t="shared" si="2"/>
        <v>-1.1165221522746127E-2</v>
      </c>
      <c r="I16" s="4">
        <f t="shared" si="3"/>
        <v>-8.4745762711864181E-3</v>
      </c>
    </row>
    <row r="17" spans="1:9" x14ac:dyDescent="0.25">
      <c r="A17" s="3">
        <v>41201</v>
      </c>
      <c r="B17">
        <v>20871.64</v>
      </c>
      <c r="C17" s="2">
        <v>3650</v>
      </c>
      <c r="D17" s="2">
        <v>16838</v>
      </c>
      <c r="E17" s="2">
        <v>590</v>
      </c>
      <c r="F17" s="5">
        <f t="shared" si="1"/>
        <v>1.7234817306617245E-3</v>
      </c>
      <c r="G17" s="5">
        <f t="shared" si="0"/>
        <v>4.2857142857142927E-2</v>
      </c>
      <c r="H17" s="4">
        <f t="shared" si="2"/>
        <v>1.0744942673629909E-2</v>
      </c>
      <c r="I17" s="4">
        <f t="shared" si="3"/>
        <v>-7.3783359497645251E-2</v>
      </c>
    </row>
    <row r="18" spans="1:9" x14ac:dyDescent="0.25">
      <c r="A18" s="3">
        <v>41208</v>
      </c>
      <c r="B18">
        <v>20835.73</v>
      </c>
      <c r="C18" s="2">
        <v>3500</v>
      </c>
      <c r="D18" s="2">
        <v>16659</v>
      </c>
      <c r="E18" s="2">
        <v>637</v>
      </c>
      <c r="F18" s="5">
        <f t="shared" si="1"/>
        <v>-3.5962054294094159E-3</v>
      </c>
      <c r="G18" s="5">
        <f t="shared" si="0"/>
        <v>-2.777777777777779E-2</v>
      </c>
      <c r="H18" s="4">
        <f t="shared" si="2"/>
        <v>5.2498189717595789E-3</v>
      </c>
      <c r="I18" s="4">
        <f t="shared" si="3"/>
        <v>1.3379150161472397E-2</v>
      </c>
    </row>
    <row r="19" spans="1:9" x14ac:dyDescent="0.25">
      <c r="A19" s="3">
        <v>41213</v>
      </c>
      <c r="B19">
        <v>20910.93</v>
      </c>
      <c r="C19" s="2">
        <v>3600</v>
      </c>
      <c r="D19" s="2">
        <v>16572</v>
      </c>
      <c r="E19" s="2">
        <v>628.59</v>
      </c>
      <c r="F19" s="5">
        <f t="shared" si="1"/>
        <v>8.4190322790655969E-3</v>
      </c>
      <c r="G19" s="5">
        <f t="shared" si="0"/>
        <v>-4.9881235154394354E-2</v>
      </c>
      <c r="H19" s="4">
        <f t="shared" si="2"/>
        <v>-3.8470786246693756E-3</v>
      </c>
      <c r="I19" s="4">
        <f t="shared" si="3"/>
        <v>4.764999999999997E-2</v>
      </c>
    </row>
    <row r="20" spans="1:9" x14ac:dyDescent="0.25">
      <c r="A20" s="3">
        <v>41222</v>
      </c>
      <c r="B20">
        <v>20736.349999999999</v>
      </c>
      <c r="C20" s="2">
        <v>3789</v>
      </c>
      <c r="D20" s="2">
        <v>16636</v>
      </c>
      <c r="E20" s="2">
        <v>600</v>
      </c>
      <c r="F20" s="5">
        <f t="shared" si="1"/>
        <v>9.5702096127612268E-3</v>
      </c>
      <c r="G20" s="5">
        <f t="shared" si="0"/>
        <v>-4.0759493670886049E-2</v>
      </c>
      <c r="H20" s="4">
        <f t="shared" si="2"/>
        <v>9.0986291398762464E-3</v>
      </c>
      <c r="I20" s="4">
        <f t="shared" si="3"/>
        <v>1.6931916408196468E-2</v>
      </c>
    </row>
    <row r="21" spans="1:9" x14ac:dyDescent="0.25">
      <c r="A21" s="3">
        <v>41229</v>
      </c>
      <c r="B21">
        <v>20539.78</v>
      </c>
      <c r="C21" s="2">
        <v>3950</v>
      </c>
      <c r="D21" s="2">
        <v>16486</v>
      </c>
      <c r="E21" s="2">
        <v>590.01</v>
      </c>
      <c r="F21" s="5">
        <f t="shared" si="1"/>
        <v>8.5690000672713484E-3</v>
      </c>
      <c r="G21" s="5">
        <f t="shared" si="0"/>
        <v>2.5317096635335545E-5</v>
      </c>
      <c r="H21" s="4">
        <f t="shared" si="2"/>
        <v>1.159722648340189E-2</v>
      </c>
      <c r="I21" s="4">
        <f t="shared" si="3"/>
        <v>8.5641025641025603E-3</v>
      </c>
    </row>
    <row r="22" spans="1:9" x14ac:dyDescent="0.25">
      <c r="A22" s="3">
        <v>41236</v>
      </c>
      <c r="B22">
        <v>20365.27</v>
      </c>
      <c r="C22" s="2">
        <v>3949.9</v>
      </c>
      <c r="D22" s="2">
        <v>16297</v>
      </c>
      <c r="E22" s="2">
        <v>585</v>
      </c>
      <c r="F22" s="5">
        <f t="shared" si="1"/>
        <v>2.0379996900194985E-3</v>
      </c>
      <c r="G22" s="5">
        <f t="shared" si="0"/>
        <v>-5.0629722921914366E-3</v>
      </c>
      <c r="H22" s="4">
        <f t="shared" si="2"/>
        <v>3.171689035198777E-2</v>
      </c>
      <c r="I22" s="4">
        <f t="shared" si="3"/>
        <v>8.655470878306204E-3</v>
      </c>
    </row>
    <row r="23" spans="1:9" x14ac:dyDescent="0.25">
      <c r="A23" s="3">
        <v>41243</v>
      </c>
      <c r="B23">
        <v>20323.849999999999</v>
      </c>
      <c r="C23" s="2">
        <v>3970</v>
      </c>
      <c r="D23" s="2">
        <v>15796</v>
      </c>
      <c r="E23" s="2">
        <v>579.98</v>
      </c>
      <c r="F23" s="5">
        <f t="shared" si="1"/>
        <v>5.7571147112467358E-5</v>
      </c>
      <c r="G23" s="5">
        <f t="shared" si="0"/>
        <v>4.4736842105263186E-2</v>
      </c>
      <c r="H23" s="4">
        <f t="shared" si="2"/>
        <v>7.0770065075921984E-2</v>
      </c>
      <c r="I23" s="4">
        <f t="shared" si="3"/>
        <v>-1.6983050847457548E-2</v>
      </c>
    </row>
    <row r="24" spans="1:9" x14ac:dyDescent="0.25">
      <c r="A24" s="3">
        <v>41250</v>
      </c>
      <c r="B24">
        <v>20322.68</v>
      </c>
      <c r="C24" s="2">
        <v>3800</v>
      </c>
      <c r="D24" s="2">
        <v>14752</v>
      </c>
      <c r="E24" s="2">
        <v>590</v>
      </c>
      <c r="F24" s="5">
        <f t="shared" si="1"/>
        <v>-2.5523412404812929E-2</v>
      </c>
      <c r="G24" s="5">
        <f t="shared" si="0"/>
        <v>1.3333333333333419E-2</v>
      </c>
      <c r="H24" s="4">
        <f t="shared" si="2"/>
        <v>-8.2187519442543433E-2</v>
      </c>
      <c r="I24" s="4">
        <f t="shared" si="3"/>
        <v>-3.9087947882736174E-2</v>
      </c>
    </row>
    <row r="25" spans="1:9" x14ac:dyDescent="0.25">
      <c r="A25" s="3">
        <v>41257</v>
      </c>
      <c r="B25">
        <v>20854.97</v>
      </c>
      <c r="C25" s="2">
        <v>3750</v>
      </c>
      <c r="D25" s="2">
        <v>16073</v>
      </c>
      <c r="E25" s="2">
        <v>614</v>
      </c>
      <c r="F25" s="5">
        <f t="shared" si="1"/>
        <v>-7.0192011480597616E-3</v>
      </c>
      <c r="G25" s="5">
        <f t="shared" si="0"/>
        <v>-1.3157894736842146E-2</v>
      </c>
      <c r="H25" s="4">
        <f t="shared" si="2"/>
        <v>-6.6131025957972822E-3</v>
      </c>
      <c r="I25" s="4">
        <f t="shared" si="3"/>
        <v>6.5573770491802463E-3</v>
      </c>
    </row>
    <row r="26" spans="1:9" x14ac:dyDescent="0.25">
      <c r="A26" s="3">
        <v>41264</v>
      </c>
      <c r="B26">
        <v>21002.39</v>
      </c>
      <c r="C26" s="2">
        <v>3800</v>
      </c>
      <c r="D26" s="2">
        <v>16180</v>
      </c>
      <c r="E26" s="2">
        <v>610</v>
      </c>
      <c r="F26" s="5">
        <f t="shared" si="1"/>
        <v>-3.2220739354199557E-3</v>
      </c>
      <c r="G26" s="5">
        <f t="shared" si="0"/>
        <v>-2.5641025641025661E-2</v>
      </c>
      <c r="H26" s="4">
        <f t="shared" si="2"/>
        <v>7.7857365306757131E-3</v>
      </c>
      <c r="I26" s="4">
        <f t="shared" si="3"/>
        <v>-1.6129032258064502E-2</v>
      </c>
    </row>
    <row r="27" spans="1:9" x14ac:dyDescent="0.25">
      <c r="A27" s="3">
        <v>41271</v>
      </c>
      <c r="B27">
        <v>21070.28</v>
      </c>
      <c r="C27" s="2">
        <v>3900</v>
      </c>
      <c r="D27" s="2">
        <v>16055</v>
      </c>
      <c r="E27" s="2">
        <v>620</v>
      </c>
      <c r="F27" s="5">
        <f t="shared" si="1"/>
        <v>-1.8259112782683662E-2</v>
      </c>
      <c r="G27" s="5">
        <f t="shared" si="0"/>
        <v>2.9023746701847042E-2</v>
      </c>
      <c r="H27" s="4">
        <f t="shared" si="2"/>
        <v>-6.0781560781560828E-2</v>
      </c>
      <c r="I27" s="4">
        <f t="shared" si="3"/>
        <v>3.1631141949117314E-2</v>
      </c>
    </row>
    <row r="28" spans="1:9" x14ac:dyDescent="0.25">
      <c r="A28" s="3">
        <v>41278</v>
      </c>
      <c r="B28">
        <v>21462.16</v>
      </c>
      <c r="C28" s="2">
        <v>3790</v>
      </c>
      <c r="D28" s="2">
        <v>17094</v>
      </c>
      <c r="E28" s="2">
        <v>600.99</v>
      </c>
      <c r="F28" s="5">
        <f t="shared" si="1"/>
        <v>-9.8840167721500061E-3</v>
      </c>
      <c r="G28" s="5">
        <f t="shared" si="0"/>
        <v>-2.8205128205128216E-2</v>
      </c>
      <c r="H28" s="4">
        <f t="shared" si="2"/>
        <v>-3.0897443165712302E-2</v>
      </c>
      <c r="I28" s="4">
        <f t="shared" si="3"/>
        <v>1.0067226890756231E-2</v>
      </c>
    </row>
    <row r="29" spans="1:9" x14ac:dyDescent="0.25">
      <c r="A29" s="3">
        <v>41285</v>
      </c>
      <c r="B29">
        <v>21676.41</v>
      </c>
      <c r="C29" s="2">
        <v>3900</v>
      </c>
      <c r="D29" s="2">
        <v>17639</v>
      </c>
      <c r="E29" s="2">
        <v>595</v>
      </c>
      <c r="F29" s="5">
        <f t="shared" si="1"/>
        <v>-1.6065124762089433E-2</v>
      </c>
      <c r="G29" s="5">
        <f t="shared" si="0"/>
        <v>1.298701298701288E-2</v>
      </c>
      <c r="H29" s="4">
        <f t="shared" si="2"/>
        <v>-6.1975322553383672E-3</v>
      </c>
      <c r="I29" s="4">
        <f t="shared" si="3"/>
        <v>8.4745762711864181E-3</v>
      </c>
    </row>
    <row r="30" spans="1:9" x14ac:dyDescent="0.25">
      <c r="A30" s="3">
        <v>41292</v>
      </c>
      <c r="B30">
        <v>22030.33</v>
      </c>
      <c r="C30" s="2">
        <v>3850</v>
      </c>
      <c r="D30" s="2">
        <v>17749</v>
      </c>
      <c r="E30" s="2">
        <v>590</v>
      </c>
      <c r="F30" s="5">
        <f t="shared" si="1"/>
        <v>2.8925482512465184E-3</v>
      </c>
      <c r="G30" s="5">
        <f t="shared" si="0"/>
        <v>-1.2820512820512775E-2</v>
      </c>
      <c r="H30" s="4">
        <f t="shared" si="2"/>
        <v>1.4228571428571479E-2</v>
      </c>
      <c r="I30" s="4">
        <f t="shared" si="3"/>
        <v>0</v>
      </c>
    </row>
    <row r="31" spans="1:9" x14ac:dyDescent="0.25">
      <c r="A31" s="3">
        <v>41299</v>
      </c>
      <c r="B31">
        <v>21966.79</v>
      </c>
      <c r="C31" s="2">
        <v>3900</v>
      </c>
      <c r="D31" s="2">
        <v>17500</v>
      </c>
      <c r="E31" s="2">
        <v>590</v>
      </c>
      <c r="F31" s="5">
        <f t="shared" si="1"/>
        <v>-1.1388025920990419E-2</v>
      </c>
      <c r="G31" s="5">
        <f t="shared" si="0"/>
        <v>-2.4756189047261845E-2</v>
      </c>
      <c r="H31" s="4">
        <f t="shared" si="2"/>
        <v>-1.040488577244969E-2</v>
      </c>
      <c r="I31" s="4">
        <f t="shared" si="3"/>
        <v>2.8821863926897784E-4</v>
      </c>
    </row>
    <row r="32" spans="1:9" x14ac:dyDescent="0.25">
      <c r="A32" s="3">
        <v>41306</v>
      </c>
      <c r="B32">
        <v>22219.83</v>
      </c>
      <c r="C32" s="2">
        <v>3999</v>
      </c>
      <c r="D32" s="2">
        <v>17684</v>
      </c>
      <c r="E32" s="2">
        <v>589.83000000000004</v>
      </c>
      <c r="F32" s="5">
        <f t="shared" si="1"/>
        <v>-2.7333036215598794E-3</v>
      </c>
      <c r="G32" s="5">
        <f t="shared" si="0"/>
        <v>1.2405063291139218E-2</v>
      </c>
      <c r="H32" s="4">
        <f t="shared" si="2"/>
        <v>6.9468169912310085E-3</v>
      </c>
      <c r="I32" s="4">
        <f t="shared" si="3"/>
        <v>-8.3557498318761469E-3</v>
      </c>
    </row>
    <row r="33" spans="1:9" x14ac:dyDescent="0.25">
      <c r="A33" s="3">
        <v>41313</v>
      </c>
      <c r="B33">
        <v>22280.73</v>
      </c>
      <c r="C33" s="2">
        <v>3950</v>
      </c>
      <c r="D33" s="2">
        <v>17562</v>
      </c>
      <c r="E33" s="2">
        <v>594.79999999999995</v>
      </c>
      <c r="F33" s="5">
        <f t="shared" si="1"/>
        <v>-2.4445575686592447E-3</v>
      </c>
      <c r="G33" s="5">
        <f t="shared" si="0"/>
        <v>-2.4691358024691357E-2</v>
      </c>
      <c r="H33" s="4">
        <f t="shared" si="2"/>
        <v>-3.2351438787672215E-3</v>
      </c>
      <c r="I33" s="4">
        <f t="shared" si="3"/>
        <v>2.3752151462994808E-2</v>
      </c>
    </row>
    <row r="34" spans="1:9" x14ac:dyDescent="0.25">
      <c r="A34" s="3">
        <v>41320</v>
      </c>
      <c r="B34">
        <v>22335.33</v>
      </c>
      <c r="C34" s="2">
        <v>4050</v>
      </c>
      <c r="D34" s="2">
        <v>17619</v>
      </c>
      <c r="E34" s="2">
        <v>581</v>
      </c>
      <c r="F34" s="5">
        <f t="shared" si="1"/>
        <v>8.3329006918502202E-3</v>
      </c>
      <c r="G34" s="5">
        <f t="shared" si="0"/>
        <v>-3.5714285714285698E-2</v>
      </c>
      <c r="H34" s="4">
        <f t="shared" si="2"/>
        <v>3.2524613220815679E-2</v>
      </c>
      <c r="I34" s="4">
        <f t="shared" si="3"/>
        <v>-3.4338330618621793E-2</v>
      </c>
    </row>
    <row r="35" spans="1:9" x14ac:dyDescent="0.25">
      <c r="A35" s="3">
        <v>41327</v>
      </c>
      <c r="B35">
        <v>22150.75</v>
      </c>
      <c r="C35" s="2">
        <v>4200</v>
      </c>
      <c r="D35" s="2">
        <v>17064</v>
      </c>
      <c r="E35" s="2">
        <v>601.66</v>
      </c>
      <c r="F35" s="5">
        <f t="shared" si="1"/>
        <v>-6.0050519260635982E-3</v>
      </c>
      <c r="G35" s="5">
        <f t="shared" si="0"/>
        <v>-6.4587973273942056E-2</v>
      </c>
      <c r="H35" s="4">
        <f t="shared" si="2"/>
        <v>-1.8133957297455927E-3</v>
      </c>
      <c r="I35" s="4">
        <f t="shared" si="3"/>
        <v>2.3323226601805747E-3</v>
      </c>
    </row>
    <row r="36" spans="1:9" x14ac:dyDescent="0.25">
      <c r="A36" s="3">
        <v>41334</v>
      </c>
      <c r="B36">
        <v>22284.57</v>
      </c>
      <c r="C36" s="2">
        <v>4490</v>
      </c>
      <c r="D36" s="2">
        <v>17095</v>
      </c>
      <c r="E36" s="2">
        <v>600.26</v>
      </c>
      <c r="F36" s="5">
        <f t="shared" si="1"/>
        <v>7.3173741529624081E-3</v>
      </c>
      <c r="G36" s="5">
        <f t="shared" si="0"/>
        <v>-4.4345898004434225E-3</v>
      </c>
      <c r="H36" s="4">
        <f t="shared" si="2"/>
        <v>2.2000358701500522E-2</v>
      </c>
      <c r="I36" s="4">
        <f t="shared" si="3"/>
        <v>-1.4351395730706096E-2</v>
      </c>
    </row>
    <row r="37" spans="1:9" x14ac:dyDescent="0.25">
      <c r="A37" s="3">
        <v>41341</v>
      </c>
      <c r="B37">
        <v>22122.69</v>
      </c>
      <c r="C37" s="2">
        <v>4510</v>
      </c>
      <c r="D37" s="2">
        <v>16727</v>
      </c>
      <c r="E37" s="2">
        <v>609</v>
      </c>
      <c r="F37" s="5">
        <f t="shared" si="1"/>
        <v>2.2520919380423887E-2</v>
      </c>
      <c r="G37" s="5">
        <f t="shared" si="0"/>
        <v>-6.0416666666666674E-2</v>
      </c>
      <c r="H37" s="4">
        <f t="shared" si="2"/>
        <v>7.9579191945269079E-2</v>
      </c>
      <c r="I37" s="4">
        <f t="shared" si="3"/>
        <v>3.1329381879762863E-2</v>
      </c>
    </row>
    <row r="38" spans="1:9" x14ac:dyDescent="0.25">
      <c r="A38" s="3">
        <v>41348</v>
      </c>
      <c r="B38">
        <v>21635.439999999999</v>
      </c>
      <c r="C38" s="2">
        <v>4800</v>
      </c>
      <c r="D38" s="2">
        <v>15494</v>
      </c>
      <c r="E38" s="2">
        <v>590.5</v>
      </c>
      <c r="F38" s="5">
        <f t="shared" si="1"/>
        <v>-6.5036297353133765E-3</v>
      </c>
      <c r="G38" s="5">
        <f t="shared" si="0"/>
        <v>-1.0309278350515427E-2</v>
      </c>
      <c r="H38" s="4">
        <f t="shared" si="2"/>
        <v>-1.6378872524123955E-2</v>
      </c>
      <c r="I38" s="4">
        <f t="shared" si="3"/>
        <v>-8.460236886632666E-4</v>
      </c>
    </row>
    <row r="39" spans="1:9" x14ac:dyDescent="0.25">
      <c r="A39" s="3">
        <v>41355</v>
      </c>
      <c r="B39">
        <v>21777.07</v>
      </c>
      <c r="C39" s="2">
        <v>4850</v>
      </c>
      <c r="D39" s="2">
        <v>15752</v>
      </c>
      <c r="E39" s="2">
        <v>591</v>
      </c>
      <c r="F39" s="5">
        <f t="shared" si="1"/>
        <v>3.629313237153875E-3</v>
      </c>
      <c r="G39" s="5">
        <f t="shared" si="0"/>
        <v>5.4347826086956541E-2</v>
      </c>
      <c r="H39" s="4">
        <f t="shared" si="2"/>
        <v>3.0485411487635838E-2</v>
      </c>
      <c r="I39" s="4">
        <f t="shared" si="3"/>
        <v>1.6949152542373724E-3</v>
      </c>
    </row>
    <row r="40" spans="1:9" x14ac:dyDescent="0.25">
      <c r="A40" s="3">
        <v>41361</v>
      </c>
      <c r="B40">
        <v>21698.32</v>
      </c>
      <c r="C40" s="2">
        <v>4600</v>
      </c>
      <c r="D40" s="2">
        <v>15286</v>
      </c>
      <c r="E40" s="2">
        <v>590</v>
      </c>
      <c r="F40" s="5">
        <f t="shared" si="1"/>
        <v>3.1216435345802651E-2</v>
      </c>
      <c r="G40" s="5">
        <f t="shared" si="0"/>
        <v>-4.166666666666663E-2</v>
      </c>
      <c r="H40" s="4">
        <f t="shared" si="2"/>
        <v>3.0817991772877473E-2</v>
      </c>
      <c r="I40" s="4">
        <f t="shared" si="3"/>
        <v>1.7241379310344751E-2</v>
      </c>
    </row>
    <row r="41" spans="1:9" x14ac:dyDescent="0.25">
      <c r="A41" s="3">
        <v>41369</v>
      </c>
      <c r="B41">
        <v>21041.48</v>
      </c>
      <c r="C41" s="2">
        <v>4800</v>
      </c>
      <c r="D41" s="2">
        <v>14829</v>
      </c>
      <c r="E41" s="2">
        <v>580</v>
      </c>
      <c r="F41" s="5">
        <f t="shared" si="1"/>
        <v>-1.0811669720837247E-2</v>
      </c>
      <c r="G41" s="5">
        <f t="shared" si="0"/>
        <v>0</v>
      </c>
      <c r="H41" s="4">
        <f t="shared" si="2"/>
        <v>-3.6952851019612987E-2</v>
      </c>
      <c r="I41" s="4">
        <f t="shared" si="3"/>
        <v>6.6176470588235281E-2</v>
      </c>
    </row>
    <row r="42" spans="1:9" x14ac:dyDescent="0.25">
      <c r="A42" s="3">
        <v>41376</v>
      </c>
      <c r="B42">
        <v>21271.46</v>
      </c>
      <c r="C42" s="2">
        <v>4800</v>
      </c>
      <c r="D42" s="2">
        <v>15398</v>
      </c>
      <c r="E42" s="2">
        <v>544</v>
      </c>
      <c r="F42" s="5">
        <f t="shared" si="1"/>
        <v>7.4327997984324767E-3</v>
      </c>
      <c r="G42" s="5">
        <f t="shared" si="0"/>
        <v>2.0837674515528093E-4</v>
      </c>
      <c r="H42" s="4">
        <f t="shared" si="2"/>
        <v>1.858834424819733E-2</v>
      </c>
      <c r="I42" s="4">
        <f t="shared" si="3"/>
        <v>-1.2704174228675091E-2</v>
      </c>
    </row>
    <row r="43" spans="1:9" x14ac:dyDescent="0.25">
      <c r="A43" s="3">
        <v>41383</v>
      </c>
      <c r="B43">
        <v>21114.52</v>
      </c>
      <c r="C43" s="2">
        <v>4799</v>
      </c>
      <c r="D43" s="2">
        <v>15117</v>
      </c>
      <c r="E43" s="2">
        <v>551</v>
      </c>
      <c r="F43" s="5">
        <f t="shared" si="1"/>
        <v>3.4259351225121026E-3</v>
      </c>
      <c r="G43" s="5">
        <f t="shared" si="0"/>
        <v>4.3260869565217464E-2</v>
      </c>
      <c r="H43" s="4">
        <f t="shared" si="2"/>
        <v>2.3354995938261514E-2</v>
      </c>
      <c r="I43" s="4">
        <f t="shared" si="3"/>
        <v>2.0030360250286927E-2</v>
      </c>
    </row>
    <row r="44" spans="1:9" x14ac:dyDescent="0.25">
      <c r="A44" s="3">
        <v>41390</v>
      </c>
      <c r="B44">
        <v>21042.43</v>
      </c>
      <c r="C44" s="2">
        <v>4600</v>
      </c>
      <c r="D44" s="2">
        <v>14772</v>
      </c>
      <c r="E44" s="2">
        <v>540.17999999999995</v>
      </c>
      <c r="F44" s="5">
        <f t="shared" si="1"/>
        <v>-1.1781640234251989E-2</v>
      </c>
      <c r="G44" s="5">
        <f t="shared" si="0"/>
        <v>-6.1224489795918324E-2</v>
      </c>
      <c r="H44" s="4">
        <f t="shared" si="2"/>
        <v>-1.3424163494289765E-2</v>
      </c>
      <c r="I44" s="4">
        <f t="shared" si="3"/>
        <v>9.6822429906540108E-3</v>
      </c>
    </row>
    <row r="45" spans="1:9" x14ac:dyDescent="0.25">
      <c r="A45" s="3">
        <v>41397</v>
      </c>
      <c r="B45">
        <v>21293.3</v>
      </c>
      <c r="C45" s="2">
        <v>4900</v>
      </c>
      <c r="D45" s="2">
        <v>14973</v>
      </c>
      <c r="E45" s="2">
        <v>535</v>
      </c>
      <c r="F45" s="5">
        <f t="shared" si="1"/>
        <v>5.0874370796656354E-3</v>
      </c>
      <c r="G45" s="5">
        <f t="shared" si="0"/>
        <v>-1.0101010101010055E-2</v>
      </c>
      <c r="H45" s="4">
        <f t="shared" si="2"/>
        <v>2.3934897079942452E-2</v>
      </c>
      <c r="I45" s="4">
        <f t="shared" si="3"/>
        <v>2.8846153846153744E-2</v>
      </c>
    </row>
    <row r="46" spans="1:9" x14ac:dyDescent="0.25">
      <c r="A46" s="3">
        <v>41404</v>
      </c>
      <c r="B46">
        <v>21185.52</v>
      </c>
      <c r="C46" s="2">
        <v>4950</v>
      </c>
      <c r="D46" s="2">
        <v>14623</v>
      </c>
      <c r="E46" s="2">
        <v>520</v>
      </c>
      <c r="F46" s="5">
        <f t="shared" si="1"/>
        <v>1.2895030123146078E-2</v>
      </c>
      <c r="G46" s="5">
        <f t="shared" si="0"/>
        <v>-5.5992066519185313E-2</v>
      </c>
      <c r="H46" s="4">
        <f t="shared" si="2"/>
        <v>7.879011434894867E-2</v>
      </c>
      <c r="I46" s="4">
        <f t="shared" si="3"/>
        <v>1.8329938900203624E-2</v>
      </c>
    </row>
    <row r="47" spans="1:9" x14ac:dyDescent="0.25">
      <c r="A47" s="3">
        <v>41411</v>
      </c>
      <c r="B47">
        <v>20915.810000000001</v>
      </c>
      <c r="C47" s="2">
        <v>5243.6</v>
      </c>
      <c r="D47" s="2">
        <v>13555</v>
      </c>
      <c r="E47" s="2">
        <v>510.64</v>
      </c>
      <c r="F47" s="5">
        <f t="shared" si="1"/>
        <v>1.1663547713216316E-2</v>
      </c>
      <c r="G47" s="5">
        <f t="shared" si="0"/>
        <v>-4.6618181818181781E-2</v>
      </c>
      <c r="H47" s="4">
        <f t="shared" si="2"/>
        <v>4.9473521213998062E-2</v>
      </c>
      <c r="I47" s="4">
        <f t="shared" si="3"/>
        <v>1.9241516966067795E-2</v>
      </c>
    </row>
    <row r="48" spans="1:9" x14ac:dyDescent="0.25">
      <c r="A48" s="3">
        <v>41418</v>
      </c>
      <c r="B48">
        <v>20674.669999999998</v>
      </c>
      <c r="C48" s="2">
        <v>5500</v>
      </c>
      <c r="D48" s="2">
        <v>12916</v>
      </c>
      <c r="E48" s="2">
        <v>501</v>
      </c>
      <c r="F48" s="5">
        <f t="shared" si="1"/>
        <v>-3.2783001191905026E-4</v>
      </c>
      <c r="G48" s="5">
        <f t="shared" si="0"/>
        <v>-1.7857142857142905E-2</v>
      </c>
      <c r="H48" s="4">
        <f t="shared" si="2"/>
        <v>3.9182556923324396E-2</v>
      </c>
      <c r="I48" s="4">
        <f t="shared" si="3"/>
        <v>-1.7627796623463254E-2</v>
      </c>
    </row>
    <row r="49" spans="1:9" x14ac:dyDescent="0.25">
      <c r="A49" s="3">
        <v>41425</v>
      </c>
      <c r="B49">
        <v>20681.45</v>
      </c>
      <c r="C49" s="2">
        <v>5600</v>
      </c>
      <c r="D49" s="2">
        <v>12429</v>
      </c>
      <c r="E49" s="2">
        <v>509.99</v>
      </c>
      <c r="F49" s="5">
        <f t="shared" si="1"/>
        <v>1.4368393947568503E-2</v>
      </c>
      <c r="G49" s="5">
        <f t="shared" si="0"/>
        <v>-3.4649198414066551E-2</v>
      </c>
      <c r="H49" s="4">
        <f t="shared" si="2"/>
        <v>-2.1184438494251112E-2</v>
      </c>
      <c r="I49" s="4">
        <f t="shared" si="3"/>
        <v>6.2479166666666641E-2</v>
      </c>
    </row>
    <row r="50" spans="1:9" x14ac:dyDescent="0.25">
      <c r="A50" s="3">
        <v>41432</v>
      </c>
      <c r="B50">
        <v>20388.5</v>
      </c>
      <c r="C50" s="2">
        <v>5801</v>
      </c>
      <c r="D50" s="2">
        <v>12698</v>
      </c>
      <c r="E50" s="2">
        <v>480</v>
      </c>
      <c r="F50" s="5">
        <f t="shared" si="1"/>
        <v>2.8056044521782564E-2</v>
      </c>
      <c r="G50" s="5">
        <f t="shared" si="0"/>
        <v>-1.274016940981948E-3</v>
      </c>
      <c r="H50" s="4">
        <f t="shared" si="2"/>
        <v>6.7686874632136629E-2</v>
      </c>
      <c r="I50" s="4">
        <f t="shared" si="3"/>
        <v>2.5312399871836089E-2</v>
      </c>
    </row>
    <row r="51" spans="1:9" x14ac:dyDescent="0.25">
      <c r="A51" s="3">
        <v>41439</v>
      </c>
      <c r="B51">
        <v>19832.09</v>
      </c>
      <c r="C51" s="2">
        <v>5808.4</v>
      </c>
      <c r="D51" s="2">
        <v>11893</v>
      </c>
      <c r="E51" s="2">
        <v>468.15</v>
      </c>
      <c r="F51" s="5">
        <f t="shared" si="1"/>
        <v>3.4937865914784982E-2</v>
      </c>
      <c r="G51" s="5">
        <f t="shared" si="0"/>
        <v>5.7835497835496685E-3</v>
      </c>
      <c r="H51" s="4">
        <f t="shared" si="2"/>
        <v>8.8106129917657761E-2</v>
      </c>
      <c r="I51" s="4">
        <f t="shared" si="3"/>
        <v>6.6400911161731191E-2</v>
      </c>
    </row>
    <row r="52" spans="1:9" x14ac:dyDescent="0.25">
      <c r="A52" s="3">
        <v>41446</v>
      </c>
      <c r="B52">
        <v>19162.59</v>
      </c>
      <c r="C52" s="2">
        <v>5775</v>
      </c>
      <c r="D52" s="2">
        <v>10930</v>
      </c>
      <c r="E52" s="2">
        <v>439</v>
      </c>
      <c r="F52" s="5">
        <f t="shared" si="1"/>
        <v>-3.5169753941120985E-2</v>
      </c>
      <c r="G52" s="5">
        <f t="shared" si="0"/>
        <v>3.1065881092662062E-2</v>
      </c>
      <c r="H52" s="4">
        <f t="shared" si="2"/>
        <v>-3.5644962061055274E-2</v>
      </c>
      <c r="I52" s="4">
        <f t="shared" si="3"/>
        <v>0.10301507537688437</v>
      </c>
    </row>
    <row r="53" spans="1:9" x14ac:dyDescent="0.25">
      <c r="A53" s="3">
        <v>41453</v>
      </c>
      <c r="B53">
        <v>19861.099999999999</v>
      </c>
      <c r="C53" s="2">
        <v>5601</v>
      </c>
      <c r="D53" s="2">
        <v>11334</v>
      </c>
      <c r="E53" s="2">
        <v>398</v>
      </c>
      <c r="F53" s="5">
        <f t="shared" si="1"/>
        <v>4.4249323063171975E-2</v>
      </c>
      <c r="G53" s="5">
        <f t="shared" si="0"/>
        <v>-8.0278298100078249E-4</v>
      </c>
      <c r="H53" s="4">
        <f t="shared" si="2"/>
        <v>0.1295594977077934</v>
      </c>
      <c r="I53" s="4">
        <f t="shared" si="3"/>
        <v>6.105038656358297E-2</v>
      </c>
    </row>
    <row r="54" spans="1:9" x14ac:dyDescent="0.25">
      <c r="A54" s="3">
        <v>41460</v>
      </c>
      <c r="B54">
        <v>19019.5</v>
      </c>
      <c r="C54" s="2">
        <v>5605.5</v>
      </c>
      <c r="D54" s="2">
        <v>10034</v>
      </c>
      <c r="E54" s="2">
        <v>375.1</v>
      </c>
      <c r="F54" s="5">
        <f t="shared" si="1"/>
        <v>2.2078442014869415E-2</v>
      </c>
      <c r="G54" s="5">
        <f t="shared" si="0"/>
        <v>-4.0811088295687914E-2</v>
      </c>
      <c r="H54" s="4">
        <f t="shared" si="2"/>
        <v>4.4414143411780627E-2</v>
      </c>
      <c r="I54" s="4">
        <f t="shared" si="3"/>
        <v>-3.8205128205128114E-2</v>
      </c>
    </row>
    <row r="55" spans="1:9" x14ac:dyDescent="0.25">
      <c r="A55" s="3">
        <v>41467</v>
      </c>
      <c r="B55">
        <v>18608.650000000001</v>
      </c>
      <c r="C55" s="2">
        <v>5844</v>
      </c>
      <c r="D55" s="2">
        <v>9607.2999999999993</v>
      </c>
      <c r="E55" s="2">
        <v>390</v>
      </c>
      <c r="F55" s="5">
        <f t="shared" si="1"/>
        <v>-2.6506474123125234E-2</v>
      </c>
      <c r="G55" s="5">
        <f t="shared" si="0"/>
        <v>-1.5979390122749959E-2</v>
      </c>
      <c r="H55" s="4">
        <f t="shared" si="2"/>
        <v>-9.1680060508650962E-2</v>
      </c>
      <c r="I55" s="4">
        <f t="shared" si="3"/>
        <v>6.8493150684931559E-2</v>
      </c>
    </row>
    <row r="56" spans="1:9" x14ac:dyDescent="0.25">
      <c r="A56" s="3">
        <v>41474</v>
      </c>
      <c r="B56">
        <v>19115.330000000002</v>
      </c>
      <c r="C56" s="2">
        <v>5938.9</v>
      </c>
      <c r="D56" s="2">
        <v>10577</v>
      </c>
      <c r="E56" s="2">
        <v>365</v>
      </c>
      <c r="F56" s="5">
        <f t="shared" si="1"/>
        <v>1.0138732484052948E-2</v>
      </c>
      <c r="G56" s="5">
        <f t="shared" si="0"/>
        <v>1.6934931506849216E-2</v>
      </c>
      <c r="H56" s="4">
        <f t="shared" si="2"/>
        <v>5.3590995119035867E-2</v>
      </c>
      <c r="I56" s="4">
        <f t="shared" si="3"/>
        <v>5.7971014492753659E-2</v>
      </c>
    </row>
    <row r="57" spans="1:9" x14ac:dyDescent="0.25">
      <c r="A57" s="3">
        <v>41481</v>
      </c>
      <c r="B57">
        <v>18923.47</v>
      </c>
      <c r="C57" s="2">
        <v>5840</v>
      </c>
      <c r="D57" s="2">
        <v>10039</v>
      </c>
      <c r="E57" s="2">
        <v>345</v>
      </c>
      <c r="F57" s="5">
        <f t="shared" si="1"/>
        <v>7.1418383248320616E-3</v>
      </c>
      <c r="G57" s="5">
        <f t="shared" si="0"/>
        <v>-8.4889643463497144E-3</v>
      </c>
      <c r="H57" s="4">
        <f t="shared" si="2"/>
        <v>1.4973359350514137E-2</v>
      </c>
      <c r="I57" s="4">
        <f t="shared" si="3"/>
        <v>-5.7967654048973749E-5</v>
      </c>
    </row>
    <row r="58" spans="1:9" x14ac:dyDescent="0.25">
      <c r="A58" s="3">
        <v>41488</v>
      </c>
      <c r="B58">
        <v>18789.28</v>
      </c>
      <c r="C58" s="2">
        <v>5890</v>
      </c>
      <c r="D58" s="2">
        <v>9890.9</v>
      </c>
      <c r="E58" s="2">
        <v>345.02</v>
      </c>
      <c r="F58" s="5">
        <f t="shared" si="1"/>
        <v>8.0269704490316673E-3</v>
      </c>
      <c r="G58" s="5">
        <f t="shared" si="0"/>
        <v>2.6132404181184565E-2</v>
      </c>
      <c r="H58" s="4">
        <f t="shared" si="2"/>
        <v>2.7067577705235379E-3</v>
      </c>
      <c r="I58" s="4">
        <f t="shared" si="3"/>
        <v>2.6845238095237978E-2</v>
      </c>
    </row>
    <row r="59" spans="1:9" x14ac:dyDescent="0.25">
      <c r="A59" s="3">
        <v>41495</v>
      </c>
      <c r="B59">
        <v>18639.66</v>
      </c>
      <c r="C59" s="2">
        <v>5740</v>
      </c>
      <c r="D59" s="2">
        <v>9864.2000000000007</v>
      </c>
      <c r="E59" s="2">
        <v>336</v>
      </c>
      <c r="F59" s="5">
        <f t="shared" si="1"/>
        <v>1.1489624716395141E-2</v>
      </c>
      <c r="G59" s="5">
        <f t="shared" si="0"/>
        <v>1.0563380281690238E-2</v>
      </c>
      <c r="H59" s="4">
        <f t="shared" si="2"/>
        <v>-2.1893901834407425E-2</v>
      </c>
      <c r="I59" s="4">
        <f t="shared" si="3"/>
        <v>1.8181818181818077E-2</v>
      </c>
    </row>
    <row r="60" spans="1:9" x14ac:dyDescent="0.25">
      <c r="A60" s="3">
        <v>41502</v>
      </c>
      <c r="B60">
        <v>18427.93</v>
      </c>
      <c r="C60" s="2">
        <v>5680</v>
      </c>
      <c r="D60" s="2">
        <v>10085</v>
      </c>
      <c r="E60" s="2">
        <v>330</v>
      </c>
      <c r="F60" s="5">
        <f t="shared" si="1"/>
        <v>1.5507656564454297E-2</v>
      </c>
      <c r="G60" s="5">
        <f t="shared" si="0"/>
        <v>7.1279123373169107E-3</v>
      </c>
      <c r="H60" s="4">
        <f t="shared" si="2"/>
        <v>-7.8911316101927143E-2</v>
      </c>
      <c r="I60" s="4">
        <f t="shared" si="3"/>
        <v>0.20547945205479445</v>
      </c>
    </row>
    <row r="61" spans="1:9" x14ac:dyDescent="0.25">
      <c r="A61" s="3">
        <v>41509</v>
      </c>
      <c r="B61">
        <v>18146.52</v>
      </c>
      <c r="C61" s="2">
        <v>5639.8</v>
      </c>
      <c r="D61" s="2">
        <v>10949</v>
      </c>
      <c r="E61" s="2">
        <v>273.75</v>
      </c>
      <c r="F61" s="5">
        <f t="shared" si="1"/>
        <v>8.491291133078116E-3</v>
      </c>
      <c r="G61" s="5">
        <f t="shared" si="0"/>
        <v>-2.7620689655172392E-2</v>
      </c>
      <c r="H61" s="4">
        <f t="shared" si="2"/>
        <v>6.0645042727189846E-3</v>
      </c>
      <c r="I61" s="4">
        <f>(E61/E62)-1</f>
        <v>-0.21698464002745921</v>
      </c>
    </row>
    <row r="62" spans="1:9" x14ac:dyDescent="0.25">
      <c r="A62" s="3">
        <v>41516</v>
      </c>
      <c r="B62">
        <v>17993.73</v>
      </c>
      <c r="C62" s="2">
        <v>5800</v>
      </c>
      <c r="D62" s="2">
        <v>10883</v>
      </c>
      <c r="E62" s="2">
        <v>349.61</v>
      </c>
      <c r="F62" s="5">
        <f t="shared" si="1"/>
        <v>-3.7334477521149934E-2</v>
      </c>
      <c r="G62" s="5">
        <f t="shared" si="0"/>
        <v>-8.5809032169840149E-3</v>
      </c>
      <c r="H62" s="4">
        <f t="shared" si="2"/>
        <v>-9.6696547144754286E-2</v>
      </c>
      <c r="I62" s="4">
        <f t="shared" si="3"/>
        <v>1.9598121846656547E-2</v>
      </c>
    </row>
    <row r="63" spans="1:9" x14ac:dyDescent="0.25">
      <c r="A63" s="3">
        <v>41523</v>
      </c>
      <c r="B63">
        <v>18691.57</v>
      </c>
      <c r="C63" s="2">
        <v>5850.2</v>
      </c>
      <c r="D63" s="2">
        <v>12048</v>
      </c>
      <c r="E63" s="2">
        <v>342.89</v>
      </c>
      <c r="F63" s="5">
        <f t="shared" si="1"/>
        <v>7.9457164075291686E-4</v>
      </c>
      <c r="G63" s="5">
        <f t="shared" si="0"/>
        <v>2.6350877192982347E-2</v>
      </c>
      <c r="H63" s="4">
        <f t="shared" si="2"/>
        <v>9.0612836064089874E-2</v>
      </c>
      <c r="I63" s="4">
        <f t="shared" si="3"/>
        <v>-0.11776359800339642</v>
      </c>
    </row>
    <row r="64" spans="1:9" x14ac:dyDescent="0.25">
      <c r="A64" s="3">
        <v>41530</v>
      </c>
      <c r="B64">
        <v>18676.73</v>
      </c>
      <c r="C64" s="2">
        <v>5700</v>
      </c>
      <c r="D64" s="2">
        <v>11047</v>
      </c>
      <c r="E64" s="2">
        <v>388.66</v>
      </c>
      <c r="F64" s="5">
        <f t="shared" si="1"/>
        <v>-7.0628902931380022E-3</v>
      </c>
      <c r="G64" s="5">
        <f t="shared" si="0"/>
        <v>2.6102610261026005E-2</v>
      </c>
      <c r="H64" s="4">
        <f t="shared" si="2"/>
        <v>-1.0036741643516423E-2</v>
      </c>
      <c r="I64" s="4">
        <f t="shared" si="3"/>
        <v>2.2735645492342638E-2</v>
      </c>
    </row>
    <row r="65" spans="1:9" x14ac:dyDescent="0.25">
      <c r="A65" s="3">
        <v>41534</v>
      </c>
      <c r="B65">
        <v>18809.580000000002</v>
      </c>
      <c r="C65" s="2">
        <v>5555</v>
      </c>
      <c r="D65" s="2">
        <v>11159</v>
      </c>
      <c r="E65" s="2">
        <v>380.02</v>
      </c>
      <c r="F65" s="5">
        <f t="shared" si="1"/>
        <v>-1.1494458254284301E-2</v>
      </c>
      <c r="G65" s="5">
        <f t="shared" si="0"/>
        <v>8.1852665202635233E-3</v>
      </c>
      <c r="H65" s="4">
        <f t="shared" si="2"/>
        <v>-4.0581205399363718E-2</v>
      </c>
      <c r="I65" s="4">
        <f t="shared" si="3"/>
        <v>2.9559250461863584E-3</v>
      </c>
    </row>
    <row r="66" spans="1:9" x14ac:dyDescent="0.25">
      <c r="A66" s="3">
        <v>41544</v>
      </c>
      <c r="B66">
        <v>19028.3</v>
      </c>
      <c r="C66" s="2">
        <v>5509.9</v>
      </c>
      <c r="D66" s="2">
        <v>11631</v>
      </c>
      <c r="E66" s="2">
        <v>378.9</v>
      </c>
      <c r="F66" s="5">
        <f t="shared" si="1"/>
        <v>8.0652424287694924E-3</v>
      </c>
      <c r="G66" s="5">
        <f t="shared" si="0"/>
        <v>3.6247723132969423E-3</v>
      </c>
      <c r="H66" s="4">
        <f t="shared" si="2"/>
        <v>5.3246400434664443E-2</v>
      </c>
      <c r="I66" s="4">
        <f t="shared" si="3"/>
        <v>2.0798534403793312E-2</v>
      </c>
    </row>
    <row r="67" spans="1:9" x14ac:dyDescent="0.25">
      <c r="A67" s="3">
        <v>41551</v>
      </c>
      <c r="B67">
        <v>18876.060000000001</v>
      </c>
      <c r="C67" s="2">
        <v>5490</v>
      </c>
      <c r="D67" s="2">
        <v>11043</v>
      </c>
      <c r="E67" s="2">
        <v>371.18</v>
      </c>
      <c r="F67" s="5">
        <f t="shared" si="1"/>
        <v>-3.1255545872799217E-5</v>
      </c>
      <c r="G67" s="5">
        <f t="shared" ref="G67:H130" si="4">(C67/C68)-1</f>
        <v>-1.9642857142857184E-2</v>
      </c>
      <c r="H67" s="4">
        <f t="shared" si="4"/>
        <v>2.9842394852186871E-2</v>
      </c>
      <c r="I67" s="4">
        <f t="shared" ref="I67:I130" si="5">(E67/E68)-1</f>
        <v>1.7126572219329672E-2</v>
      </c>
    </row>
    <row r="68" spans="1:9" x14ac:dyDescent="0.25">
      <c r="A68" s="3">
        <v>41558</v>
      </c>
      <c r="B68">
        <v>18876.650000000001</v>
      </c>
      <c r="C68" s="2">
        <v>5600</v>
      </c>
      <c r="D68" s="2">
        <v>10723</v>
      </c>
      <c r="E68" s="2">
        <v>364.93</v>
      </c>
      <c r="F68" s="5">
        <f t="shared" ref="F68:F131" si="6">(B68/B69)-1</f>
        <v>-4.4832572675598259E-3</v>
      </c>
      <c r="G68" s="5">
        <f t="shared" si="4"/>
        <v>2.7522935779816571E-2</v>
      </c>
      <c r="H68" s="4">
        <f t="shared" si="4"/>
        <v>-3.3005681305798507E-2</v>
      </c>
      <c r="I68" s="4">
        <f t="shared" si="5"/>
        <v>1.9357541899441388E-2</v>
      </c>
    </row>
    <row r="69" spans="1:9" x14ac:dyDescent="0.25">
      <c r="A69" s="3">
        <v>41565</v>
      </c>
      <c r="B69">
        <v>18961.66</v>
      </c>
      <c r="C69" s="2">
        <v>5450</v>
      </c>
      <c r="D69" s="2">
        <v>11089</v>
      </c>
      <c r="E69" s="2">
        <v>358</v>
      </c>
      <c r="F69" s="5">
        <f t="shared" si="6"/>
        <v>-7.3764943669882843E-3</v>
      </c>
      <c r="G69" s="5">
        <f t="shared" si="4"/>
        <v>-9.0909090909090384E-3</v>
      </c>
      <c r="H69" s="4">
        <f t="shared" si="4"/>
        <v>5.1588430535798979E-2</v>
      </c>
      <c r="I69" s="4">
        <f t="shared" si="5"/>
        <v>-3.7634408602150504E-2</v>
      </c>
    </row>
    <row r="70" spans="1:9" x14ac:dyDescent="0.25">
      <c r="A70" s="3">
        <v>41572</v>
      </c>
      <c r="B70">
        <v>19102.57</v>
      </c>
      <c r="C70" s="2">
        <v>5500</v>
      </c>
      <c r="D70" s="2">
        <v>10545</v>
      </c>
      <c r="E70" s="2">
        <v>372</v>
      </c>
      <c r="F70" s="5">
        <f t="shared" si="6"/>
        <v>-7.2481919796446581E-3</v>
      </c>
      <c r="G70" s="5">
        <f t="shared" si="4"/>
        <v>5.7671967846772088E-2</v>
      </c>
      <c r="H70" s="4">
        <f t="shared" si="4"/>
        <v>-1.1344459028689302E-2</v>
      </c>
      <c r="I70" s="4">
        <f t="shared" si="5"/>
        <v>3.3333333333333437E-2</v>
      </c>
    </row>
    <row r="71" spans="1:9" x14ac:dyDescent="0.25">
      <c r="A71" s="3">
        <v>41577</v>
      </c>
      <c r="B71">
        <v>19242.04</v>
      </c>
      <c r="C71" s="2">
        <v>5200.1000000000004</v>
      </c>
      <c r="D71" s="2">
        <v>10666</v>
      </c>
      <c r="E71" s="2">
        <v>360</v>
      </c>
      <c r="F71" s="5">
        <f t="shared" si="6"/>
        <v>1.657786641659964E-2</v>
      </c>
      <c r="G71" s="5">
        <f t="shared" si="4"/>
        <v>-0.10343103448275859</v>
      </c>
      <c r="H71" s="4">
        <f t="shared" si="4"/>
        <v>-1.5143120960295464E-2</v>
      </c>
      <c r="I71" s="4">
        <f t="shared" si="5"/>
        <v>8.43373493975903E-2</v>
      </c>
    </row>
    <row r="72" spans="1:9" x14ac:dyDescent="0.25">
      <c r="A72" s="3">
        <v>41586</v>
      </c>
      <c r="B72">
        <v>18928.25</v>
      </c>
      <c r="C72" s="2">
        <v>5800</v>
      </c>
      <c r="D72" s="2">
        <v>10830</v>
      </c>
      <c r="E72" s="2">
        <v>332</v>
      </c>
      <c r="F72" s="5">
        <f t="shared" si="6"/>
        <v>1.2041357982445655E-2</v>
      </c>
      <c r="G72" s="5">
        <f t="shared" si="4"/>
        <v>3.628794511247313E-2</v>
      </c>
      <c r="H72" s="4">
        <f t="shared" si="4"/>
        <v>5.6070209653827474E-2</v>
      </c>
      <c r="I72" s="4">
        <f t="shared" si="5"/>
        <v>6.0606060606060996E-3</v>
      </c>
    </row>
    <row r="73" spans="1:9" x14ac:dyDescent="0.25">
      <c r="A73" s="3">
        <v>41593</v>
      </c>
      <c r="B73">
        <v>18703.04</v>
      </c>
      <c r="C73" s="2">
        <v>5596.9</v>
      </c>
      <c r="D73" s="2">
        <v>10255</v>
      </c>
      <c r="E73" s="2">
        <v>330</v>
      </c>
      <c r="F73" s="5">
        <f t="shared" si="6"/>
        <v>1.5065024156791784E-2</v>
      </c>
      <c r="G73" s="5">
        <f t="shared" si="4"/>
        <v>1.7618181818181755E-2</v>
      </c>
      <c r="H73" s="4">
        <f t="shared" si="4"/>
        <v>-5.4310930074678021E-3</v>
      </c>
      <c r="I73" s="4">
        <f t="shared" si="5"/>
        <v>-0.30412045042385394</v>
      </c>
    </row>
    <row r="74" spans="1:9" x14ac:dyDescent="0.25">
      <c r="A74" s="3">
        <v>41600</v>
      </c>
      <c r="B74">
        <v>18425.46</v>
      </c>
      <c r="C74" s="2">
        <v>5500</v>
      </c>
      <c r="D74" s="2">
        <v>10311</v>
      </c>
      <c r="E74" s="2">
        <v>474.22</v>
      </c>
      <c r="F74" s="5">
        <f t="shared" si="6"/>
        <v>-9.3764146611856614E-3</v>
      </c>
      <c r="G74" s="5">
        <f t="shared" si="4"/>
        <v>-9.365994236311237E-3</v>
      </c>
      <c r="H74" s="4">
        <f t="shared" si="4"/>
        <v>2.2916666666666696E-2</v>
      </c>
      <c r="I74" s="4">
        <f t="shared" si="5"/>
        <v>8.9787234042553177E-3</v>
      </c>
    </row>
    <row r="75" spans="1:9" x14ac:dyDescent="0.25">
      <c r="A75" s="3">
        <v>41607</v>
      </c>
      <c r="B75">
        <v>18599.86</v>
      </c>
      <c r="C75" s="2">
        <v>5552</v>
      </c>
      <c r="D75" s="2">
        <v>10080</v>
      </c>
      <c r="E75" s="2">
        <v>470</v>
      </c>
      <c r="F75" s="5">
        <f t="shared" si="6"/>
        <v>1.9966823410059842E-2</v>
      </c>
      <c r="G75" s="5">
        <f t="shared" si="4"/>
        <v>9.4545454545453822E-3</v>
      </c>
      <c r="H75" s="4">
        <f t="shared" si="4"/>
        <v>1.6877339170962458E-2</v>
      </c>
      <c r="I75" s="4">
        <f t="shared" si="5"/>
        <v>1.2931034482758674E-2</v>
      </c>
    </row>
    <row r="76" spans="1:9" x14ac:dyDescent="0.25">
      <c r="A76" s="3">
        <v>41614</v>
      </c>
      <c r="B76">
        <v>18235.75</v>
      </c>
      <c r="C76" s="2">
        <v>5500</v>
      </c>
      <c r="D76" s="2">
        <v>9912.7000000000007</v>
      </c>
      <c r="E76" s="2">
        <v>464</v>
      </c>
      <c r="F76" s="5">
        <f t="shared" si="6"/>
        <v>9.079962770437211E-3</v>
      </c>
      <c r="G76" s="5">
        <f t="shared" si="4"/>
        <v>0</v>
      </c>
      <c r="H76" s="4">
        <f t="shared" si="4"/>
        <v>5.2938491962883916E-3</v>
      </c>
      <c r="I76" s="4">
        <f t="shared" si="5"/>
        <v>-1.0660980810234588E-2</v>
      </c>
    </row>
    <row r="77" spans="1:9" x14ac:dyDescent="0.25">
      <c r="A77" s="3">
        <v>41621</v>
      </c>
      <c r="B77">
        <v>18071.66</v>
      </c>
      <c r="C77" s="2">
        <v>5500</v>
      </c>
      <c r="D77" s="2">
        <v>9860.5</v>
      </c>
      <c r="E77" s="2">
        <v>469</v>
      </c>
      <c r="F77" s="5">
        <f t="shared" si="6"/>
        <v>-6.9899944337202813E-3</v>
      </c>
      <c r="G77" s="5">
        <f t="shared" si="4"/>
        <v>-8.991152993747531E-3</v>
      </c>
      <c r="H77" s="4">
        <f t="shared" si="4"/>
        <v>-3.6119257086999035E-2</v>
      </c>
      <c r="I77" s="4">
        <f t="shared" si="5"/>
        <v>1.1778918755662948E-2</v>
      </c>
    </row>
    <row r="78" spans="1:9" x14ac:dyDescent="0.25">
      <c r="A78" s="3">
        <v>41628</v>
      </c>
      <c r="B78">
        <v>18198.87</v>
      </c>
      <c r="C78" s="2">
        <v>5549.9</v>
      </c>
      <c r="D78" s="2">
        <v>10230</v>
      </c>
      <c r="E78" s="2">
        <v>463.54</v>
      </c>
      <c r="F78" s="5">
        <f t="shared" si="6"/>
        <v>-3.9108007858967841E-4</v>
      </c>
      <c r="G78" s="5">
        <f t="shared" si="4"/>
        <v>1.8330275229357706E-2</v>
      </c>
      <c r="H78" s="4">
        <f t="shared" si="4"/>
        <v>-6.0240963855421326E-3</v>
      </c>
      <c r="I78" s="4">
        <f t="shared" si="5"/>
        <v>7.6956521739131034E-3</v>
      </c>
    </row>
    <row r="79" spans="1:9" x14ac:dyDescent="0.25">
      <c r="A79" s="3">
        <v>41635</v>
      </c>
      <c r="B79">
        <v>18205.990000000002</v>
      </c>
      <c r="C79" s="2">
        <v>5450</v>
      </c>
      <c r="D79" s="2">
        <v>10292</v>
      </c>
      <c r="E79" s="2">
        <v>460</v>
      </c>
      <c r="F79" s="5">
        <f t="shared" si="6"/>
        <v>-1.4934279298993713E-3</v>
      </c>
      <c r="G79" s="5">
        <f t="shared" si="4"/>
        <v>4.8076923076923128E-2</v>
      </c>
      <c r="H79" s="4">
        <f t="shared" si="4"/>
        <v>3.6455186304128917E-2</v>
      </c>
      <c r="I79" s="4">
        <f t="shared" si="5"/>
        <v>1.1656036947437887E-2</v>
      </c>
    </row>
    <row r="80" spans="1:9" x14ac:dyDescent="0.25">
      <c r="A80" s="3">
        <v>41642</v>
      </c>
      <c r="B80">
        <v>18233.22</v>
      </c>
      <c r="C80" s="2">
        <v>5200</v>
      </c>
      <c r="D80" s="2">
        <v>9930</v>
      </c>
      <c r="E80" s="2">
        <v>454.7</v>
      </c>
      <c r="F80" s="5">
        <f t="shared" si="6"/>
        <v>1.7116673862765275E-2</v>
      </c>
      <c r="G80" s="5">
        <f t="shared" si="4"/>
        <v>1.9607843137254832E-2</v>
      </c>
      <c r="H80" s="4">
        <f t="shared" si="4"/>
        <v>3.1417632262171757E-3</v>
      </c>
      <c r="I80" s="4">
        <f t="shared" si="5"/>
        <v>-6.2474226804123734E-2</v>
      </c>
    </row>
    <row r="81" spans="1:9" x14ac:dyDescent="0.25">
      <c r="A81" s="3">
        <v>41649</v>
      </c>
      <c r="B81">
        <v>17926.38</v>
      </c>
      <c r="C81" s="2">
        <v>5100</v>
      </c>
      <c r="D81" s="2">
        <v>9898.9</v>
      </c>
      <c r="E81" s="2">
        <v>485</v>
      </c>
      <c r="F81" s="5">
        <f t="shared" si="6"/>
        <v>-1.8640293252049633E-2</v>
      </c>
      <c r="G81" s="5">
        <f t="shared" si="4"/>
        <v>4.9382716049382713E-2</v>
      </c>
      <c r="H81" s="4">
        <f t="shared" si="4"/>
        <v>3.2393646423245048E-2</v>
      </c>
      <c r="I81" s="4">
        <f t="shared" si="5"/>
        <v>1.2378149330995569E-2</v>
      </c>
    </row>
    <row r="82" spans="1:9" x14ac:dyDescent="0.25">
      <c r="A82" s="3">
        <v>41656</v>
      </c>
      <c r="B82">
        <v>18266.88</v>
      </c>
      <c r="C82" s="2">
        <v>4860</v>
      </c>
      <c r="D82" s="2">
        <v>9588.2999999999993</v>
      </c>
      <c r="E82" s="2">
        <v>479.07</v>
      </c>
      <c r="F82" s="5">
        <f t="shared" si="6"/>
        <v>2.5355357260133049E-2</v>
      </c>
      <c r="G82" s="5">
        <f t="shared" si="4"/>
        <v>4.152978367321758E-3</v>
      </c>
      <c r="H82" s="4">
        <f t="shared" si="4"/>
        <v>0.13378424718277371</v>
      </c>
      <c r="I82" s="4">
        <f t="shared" si="5"/>
        <v>1.2832980972515839E-2</v>
      </c>
    </row>
    <row r="83" spans="1:9" x14ac:dyDescent="0.25">
      <c r="A83" s="3">
        <v>41663</v>
      </c>
      <c r="B83">
        <v>17815.169999999998</v>
      </c>
      <c r="C83" s="2">
        <v>4839.8999999999996</v>
      </c>
      <c r="D83" s="2">
        <v>8456.9</v>
      </c>
      <c r="E83" s="2">
        <v>473</v>
      </c>
      <c r="F83" s="5">
        <f t="shared" si="6"/>
        <v>4.0419761421147671E-2</v>
      </c>
      <c r="G83" s="5">
        <f t="shared" si="4"/>
        <v>-3.2020000000000048E-2</v>
      </c>
      <c r="H83" s="4">
        <f t="shared" si="4"/>
        <v>4.2247445804217243E-2</v>
      </c>
      <c r="I83" s="4">
        <f t="shared" si="5"/>
        <v>-4.7762324573400461E-3</v>
      </c>
    </row>
    <row r="84" spans="1:9" x14ac:dyDescent="0.25">
      <c r="A84" s="3">
        <v>41670</v>
      </c>
      <c r="B84">
        <v>17123.060000000001</v>
      </c>
      <c r="C84" s="2">
        <v>5000</v>
      </c>
      <c r="D84" s="2">
        <v>8114.1</v>
      </c>
      <c r="E84" s="2">
        <v>475.27</v>
      </c>
      <c r="F84" s="5">
        <f t="shared" si="6"/>
        <v>-1.3071013911367446E-2</v>
      </c>
      <c r="G84" s="5">
        <f t="shared" si="4"/>
        <v>0</v>
      </c>
      <c r="H84" s="4">
        <f t="shared" si="4"/>
        <v>-4.145304193738919E-2</v>
      </c>
      <c r="I84" s="4">
        <f t="shared" si="5"/>
        <v>-9.8541666666667194E-3</v>
      </c>
    </row>
    <row r="85" spans="1:9" x14ac:dyDescent="0.25">
      <c r="A85" s="3">
        <v>41677</v>
      </c>
      <c r="B85">
        <v>17349.84</v>
      </c>
      <c r="C85" s="2">
        <v>5000</v>
      </c>
      <c r="D85" s="2">
        <v>8465</v>
      </c>
      <c r="E85" s="2">
        <v>480</v>
      </c>
      <c r="F85" s="5">
        <f t="shared" si="6"/>
        <v>-4.1572388191621124E-2</v>
      </c>
      <c r="G85" s="5">
        <f t="shared" si="4"/>
        <v>-9.9009900990099098E-3</v>
      </c>
      <c r="H85" s="4">
        <f t="shared" si="4"/>
        <v>-4.5917677291375414E-2</v>
      </c>
      <c r="I85" s="4">
        <f t="shared" si="5"/>
        <v>5.4945054945054972E-2</v>
      </c>
    </row>
    <row r="86" spans="1:9" x14ac:dyDescent="0.25">
      <c r="A86" s="3">
        <v>41684</v>
      </c>
      <c r="B86">
        <v>18102.400000000001</v>
      </c>
      <c r="C86" s="2">
        <v>5050</v>
      </c>
      <c r="D86" s="2">
        <v>8872.4</v>
      </c>
      <c r="E86" s="2">
        <v>455</v>
      </c>
      <c r="F86" s="5">
        <f t="shared" si="6"/>
        <v>9.1845921845949974E-3</v>
      </c>
      <c r="G86" s="5">
        <f t="shared" si="4"/>
        <v>-9.8039215686274161E-3</v>
      </c>
      <c r="H86" s="4">
        <f t="shared" si="4"/>
        <v>2.7207261444416098E-2</v>
      </c>
      <c r="I86" s="4">
        <f t="shared" si="5"/>
        <v>-2.1973192704904942E-4</v>
      </c>
    </row>
    <row r="87" spans="1:9" x14ac:dyDescent="0.25">
      <c r="A87" s="3">
        <v>41691</v>
      </c>
      <c r="B87">
        <v>17937.650000000001</v>
      </c>
      <c r="C87" s="2">
        <v>5100</v>
      </c>
      <c r="D87" s="2">
        <v>8637.4</v>
      </c>
      <c r="E87" s="2">
        <v>455.1</v>
      </c>
      <c r="F87" s="5">
        <f t="shared" si="6"/>
        <v>-2.2088218762555956E-2</v>
      </c>
      <c r="G87" s="5">
        <f t="shared" si="4"/>
        <v>-3.7735849056603765E-2</v>
      </c>
      <c r="H87" s="4">
        <f t="shared" si="4"/>
        <v>-1.2247698553376485E-2</v>
      </c>
      <c r="I87" s="4">
        <f t="shared" si="5"/>
        <v>-1.0867202782003926E-2</v>
      </c>
    </row>
    <row r="88" spans="1:9" x14ac:dyDescent="0.25">
      <c r="A88" s="3">
        <v>41698</v>
      </c>
      <c r="B88">
        <v>18342.810000000001</v>
      </c>
      <c r="C88" s="2">
        <v>5300</v>
      </c>
      <c r="D88" s="2">
        <v>8744.5</v>
      </c>
      <c r="E88" s="2">
        <v>460.1</v>
      </c>
      <c r="F88" s="5">
        <f t="shared" si="6"/>
        <v>4.6186758152924057E-3</v>
      </c>
      <c r="G88" s="5">
        <f t="shared" si="4"/>
        <v>-2.752293577981646E-2</v>
      </c>
      <c r="H88" s="4">
        <f t="shared" si="4"/>
        <v>5.0251618404775211E-2</v>
      </c>
      <c r="I88" s="4">
        <f t="shared" si="5"/>
        <v>1.1208791208791258E-2</v>
      </c>
    </row>
    <row r="89" spans="1:9" x14ac:dyDescent="0.25">
      <c r="A89" s="3">
        <v>41705</v>
      </c>
      <c r="B89">
        <v>18258.48</v>
      </c>
      <c r="C89" s="2">
        <v>5450</v>
      </c>
      <c r="D89" s="2">
        <v>8326.1</v>
      </c>
      <c r="E89" s="2">
        <v>455</v>
      </c>
      <c r="F89" s="5">
        <f t="shared" si="6"/>
        <v>2.0539365860284153E-2</v>
      </c>
      <c r="G89" s="5">
        <f t="shared" si="4"/>
        <v>-5.2173913043478293E-2</v>
      </c>
      <c r="H89" s="4">
        <f t="shared" si="4"/>
        <v>2.3415605486995394E-2</v>
      </c>
      <c r="I89" s="4">
        <f t="shared" si="5"/>
        <v>1.1111111111111072E-2</v>
      </c>
    </row>
    <row r="90" spans="1:9" x14ac:dyDescent="0.25">
      <c r="A90" s="3">
        <v>41712</v>
      </c>
      <c r="B90">
        <v>17891.009999999998</v>
      </c>
      <c r="C90" s="2">
        <v>5750</v>
      </c>
      <c r="D90" s="2">
        <v>8135.6</v>
      </c>
      <c r="E90" s="2">
        <v>450</v>
      </c>
      <c r="F90" s="5">
        <f t="shared" si="6"/>
        <v>-8.7572379075487872E-3</v>
      </c>
      <c r="G90" s="5">
        <f t="shared" si="4"/>
        <v>8.7719298245614308E-3</v>
      </c>
      <c r="H90" s="4">
        <f t="shared" si="4"/>
        <v>-3.7719557632030276E-2</v>
      </c>
      <c r="I90" s="4">
        <f t="shared" si="5"/>
        <v>-1.1249780277728938E-2</v>
      </c>
    </row>
    <row r="91" spans="1:9" x14ac:dyDescent="0.25">
      <c r="A91" s="3">
        <v>41719</v>
      </c>
      <c r="B91">
        <v>18049.07</v>
      </c>
      <c r="C91" s="2">
        <v>5700</v>
      </c>
      <c r="D91" s="2">
        <v>8454.5</v>
      </c>
      <c r="E91" s="2">
        <v>455.12</v>
      </c>
      <c r="F91" s="5">
        <f t="shared" si="6"/>
        <v>-2.4202643276599156E-2</v>
      </c>
      <c r="G91" s="5">
        <f t="shared" si="4"/>
        <v>-8.6956521739129933E-3</v>
      </c>
      <c r="H91" s="4">
        <f t="shared" si="4"/>
        <v>-4.24929499303488E-2</v>
      </c>
      <c r="I91" s="4">
        <f t="shared" si="5"/>
        <v>-2.1247311827957027E-2</v>
      </c>
    </row>
    <row r="92" spans="1:9" x14ac:dyDescent="0.25">
      <c r="A92" s="3">
        <v>41726</v>
      </c>
      <c r="B92">
        <v>18496.740000000002</v>
      </c>
      <c r="C92" s="2">
        <v>5750</v>
      </c>
      <c r="D92" s="2">
        <v>8829.7000000000007</v>
      </c>
      <c r="E92" s="2">
        <v>465</v>
      </c>
      <c r="F92" s="5">
        <f t="shared" si="6"/>
        <v>-1.6397583650344938E-3</v>
      </c>
      <c r="G92" s="5">
        <f t="shared" si="4"/>
        <v>4.5454545454545414E-2</v>
      </c>
      <c r="H92" s="4">
        <f t="shared" si="4"/>
        <v>-1.8933122965300364E-2</v>
      </c>
      <c r="I92" s="4">
        <f t="shared" si="5"/>
        <v>-1.0638297872340385E-2</v>
      </c>
    </row>
    <row r="93" spans="1:9" x14ac:dyDescent="0.25">
      <c r="A93" s="3">
        <v>41733</v>
      </c>
      <c r="B93">
        <v>18527.12</v>
      </c>
      <c r="C93" s="2">
        <v>5500</v>
      </c>
      <c r="D93" s="2">
        <v>9000.1</v>
      </c>
      <c r="E93" s="2">
        <v>470</v>
      </c>
      <c r="F93" s="5">
        <f t="shared" si="6"/>
        <v>-2.1611333962810231E-2</v>
      </c>
      <c r="G93" s="5">
        <f t="shared" si="4"/>
        <v>5.6473300038417218E-2</v>
      </c>
      <c r="H93" s="4">
        <f t="shared" si="4"/>
        <v>-1.3828166946078801E-2</v>
      </c>
      <c r="I93" s="4">
        <f t="shared" si="5"/>
        <v>1.0752688172043001E-2</v>
      </c>
    </row>
    <row r="94" spans="1:9" x14ac:dyDescent="0.25">
      <c r="A94" s="3">
        <v>41740</v>
      </c>
      <c r="B94">
        <v>18936.36</v>
      </c>
      <c r="C94" s="2">
        <v>5206</v>
      </c>
      <c r="D94" s="2">
        <v>9126.2999999999993</v>
      </c>
      <c r="E94" s="2">
        <v>465</v>
      </c>
      <c r="F94" s="5">
        <f t="shared" si="6"/>
        <v>-8.6199630281329487E-3</v>
      </c>
      <c r="G94" s="5">
        <f t="shared" si="4"/>
        <v>4.1199999999999903E-2</v>
      </c>
      <c r="H94" s="4">
        <f t="shared" si="4"/>
        <v>3.496257654796997E-2</v>
      </c>
      <c r="I94" s="4">
        <f t="shared" si="5"/>
        <v>-2.1052631578947323E-2</v>
      </c>
    </row>
    <row r="95" spans="1:9" x14ac:dyDescent="0.25">
      <c r="A95" s="3">
        <v>41746</v>
      </c>
      <c r="B95">
        <v>19101.009999999998</v>
      </c>
      <c r="C95" s="2">
        <v>5000</v>
      </c>
      <c r="D95" s="2">
        <v>8818</v>
      </c>
      <c r="E95" s="2">
        <v>475</v>
      </c>
      <c r="F95" s="5">
        <f t="shared" si="6"/>
        <v>1.3805065678887063E-2</v>
      </c>
      <c r="G95" s="5">
        <f t="shared" si="4"/>
        <v>4.4059302568385972E-2</v>
      </c>
      <c r="H95" s="4">
        <f t="shared" si="4"/>
        <v>7.9787842070366821E-3</v>
      </c>
      <c r="I95" s="4">
        <f t="shared" si="5"/>
        <v>1.0831861420271816E-2</v>
      </c>
    </row>
    <row r="96" spans="1:9" x14ac:dyDescent="0.25">
      <c r="A96" s="3">
        <v>41754</v>
      </c>
      <c r="B96">
        <v>18840.91</v>
      </c>
      <c r="C96" s="2">
        <v>4789</v>
      </c>
      <c r="D96" s="2">
        <v>8748.2000000000007</v>
      </c>
      <c r="E96" s="2">
        <v>469.91</v>
      </c>
      <c r="F96" s="5">
        <f t="shared" si="6"/>
        <v>-2.1825121785716384E-2</v>
      </c>
      <c r="G96" s="5">
        <f t="shared" si="4"/>
        <v>0.16804878048780481</v>
      </c>
      <c r="H96" s="4">
        <f t="shared" si="4"/>
        <v>2.6868404681136049E-2</v>
      </c>
      <c r="I96" s="4">
        <f t="shared" si="5"/>
        <v>9.6905887408682556E-3</v>
      </c>
    </row>
    <row r="97" spans="1:9" x14ac:dyDescent="0.25">
      <c r="A97" s="3">
        <v>41761</v>
      </c>
      <c r="B97">
        <v>19261.29</v>
      </c>
      <c r="C97" s="2">
        <v>4100</v>
      </c>
      <c r="D97" s="2">
        <v>8519.2999999999993</v>
      </c>
      <c r="E97" s="2">
        <v>465.4</v>
      </c>
      <c r="F97" s="5">
        <f t="shared" si="6"/>
        <v>5.7201068936816313E-3</v>
      </c>
      <c r="G97" s="5">
        <f t="shared" si="4"/>
        <v>-5.9633027522935755E-2</v>
      </c>
      <c r="H97" s="4">
        <f t="shared" si="4"/>
        <v>-3.7421210810052452E-3</v>
      </c>
      <c r="I97" s="4">
        <f t="shared" si="5"/>
        <v>-2.4175455517581268E-2</v>
      </c>
    </row>
    <row r="98" spans="1:9" x14ac:dyDescent="0.25">
      <c r="A98" s="3">
        <v>41768</v>
      </c>
      <c r="B98">
        <v>19151.740000000002</v>
      </c>
      <c r="C98" s="2">
        <v>4360</v>
      </c>
      <c r="D98" s="2">
        <v>8551.2999999999993</v>
      </c>
      <c r="E98" s="2">
        <v>476.93</v>
      </c>
      <c r="F98" s="5">
        <f t="shared" si="6"/>
        <v>-1.1879585120000535E-2</v>
      </c>
      <c r="G98" s="5">
        <f t="shared" si="4"/>
        <v>-4.3388901575702743E-3</v>
      </c>
      <c r="H98" s="4">
        <f t="shared" si="4"/>
        <v>-1.7080656099495384E-2</v>
      </c>
      <c r="I98" s="4">
        <f t="shared" si="5"/>
        <v>-1.4675052410895173E-4</v>
      </c>
    </row>
    <row r="99" spans="1:9" x14ac:dyDescent="0.25">
      <c r="A99" s="3">
        <v>41775</v>
      </c>
      <c r="B99">
        <v>19381.990000000002</v>
      </c>
      <c r="C99" s="2">
        <v>4379</v>
      </c>
      <c r="D99" s="2">
        <v>8699.9</v>
      </c>
      <c r="E99" s="2">
        <v>477</v>
      </c>
      <c r="F99" s="5">
        <f t="shared" si="6"/>
        <v>2.332329552477308E-3</v>
      </c>
      <c r="G99" s="5">
        <f t="shared" si="4"/>
        <v>5.7729468599033718E-2</v>
      </c>
      <c r="H99" s="4">
        <f t="shared" si="4"/>
        <v>4.5598221260741534E-2</v>
      </c>
      <c r="I99" s="4">
        <f t="shared" si="5"/>
        <v>-6.1464735909990686E-3</v>
      </c>
    </row>
    <row r="100" spans="1:9" x14ac:dyDescent="0.25">
      <c r="A100" s="3">
        <v>41782</v>
      </c>
      <c r="B100">
        <v>19336.89</v>
      </c>
      <c r="C100" s="2">
        <v>4140</v>
      </c>
      <c r="D100" s="2">
        <v>8320.5</v>
      </c>
      <c r="E100" s="2">
        <v>479.95</v>
      </c>
      <c r="F100" s="5">
        <f t="shared" si="6"/>
        <v>1.2243096768519868E-2</v>
      </c>
      <c r="G100" s="5">
        <f t="shared" si="4"/>
        <v>1.7199017199017286E-2</v>
      </c>
      <c r="H100" s="4">
        <f t="shared" si="4"/>
        <v>5.0528389076171409E-2</v>
      </c>
      <c r="I100" s="4">
        <f t="shared" si="5"/>
        <v>-1.0416666666668295E-4</v>
      </c>
    </row>
    <row r="101" spans="1:9" x14ac:dyDescent="0.25">
      <c r="A101" s="3">
        <v>41789</v>
      </c>
      <c r="B101">
        <v>19103.009999999998</v>
      </c>
      <c r="C101" s="2">
        <v>4070</v>
      </c>
      <c r="D101" s="2">
        <v>7920.3</v>
      </c>
      <c r="E101" s="2">
        <v>480</v>
      </c>
      <c r="F101" s="5">
        <f t="shared" si="6"/>
        <v>-5.0655537656503213E-3</v>
      </c>
      <c r="G101" s="5">
        <f t="shared" si="4"/>
        <v>7.5240410017964665E-2</v>
      </c>
      <c r="H101" s="4">
        <f t="shared" si="4"/>
        <v>-5.1767691884061495E-2</v>
      </c>
      <c r="I101" s="4">
        <f t="shared" si="5"/>
        <v>1.0526315789473717E-2</v>
      </c>
    </row>
    <row r="102" spans="1:9" x14ac:dyDescent="0.25">
      <c r="A102" s="3">
        <v>41796</v>
      </c>
      <c r="B102">
        <v>19200.27</v>
      </c>
      <c r="C102" s="2">
        <v>3785.2</v>
      </c>
      <c r="D102" s="2">
        <v>8352.7000000000007</v>
      </c>
      <c r="E102" s="2">
        <v>475</v>
      </c>
      <c r="F102" s="5">
        <f t="shared" si="6"/>
        <v>1.6620451680233073E-2</v>
      </c>
      <c r="G102" s="5">
        <f t="shared" si="4"/>
        <v>-1.0029031406704192E-3</v>
      </c>
      <c r="H102" s="4">
        <f t="shared" si="4"/>
        <v>5.0350213145882394E-2</v>
      </c>
      <c r="I102" s="4">
        <f t="shared" si="5"/>
        <v>0</v>
      </c>
    </row>
    <row r="103" spans="1:9" x14ac:dyDescent="0.25">
      <c r="A103" s="3">
        <v>41803</v>
      </c>
      <c r="B103">
        <v>18886.37</v>
      </c>
      <c r="C103" s="2">
        <v>3789</v>
      </c>
      <c r="D103" s="2">
        <v>7952.3</v>
      </c>
      <c r="E103" s="2">
        <v>475</v>
      </c>
      <c r="F103" s="5">
        <f t="shared" si="6"/>
        <v>-9.3049287027691108E-4</v>
      </c>
      <c r="G103" s="5">
        <f t="shared" si="4"/>
        <v>5.3963838664812247E-2</v>
      </c>
      <c r="H103" s="4">
        <f t="shared" si="4"/>
        <v>-1.5694817492047375E-2</v>
      </c>
      <c r="I103" s="4">
        <f t="shared" si="5"/>
        <v>4.2283298097252064E-3</v>
      </c>
    </row>
    <row r="104" spans="1:9" x14ac:dyDescent="0.25">
      <c r="A104" s="3">
        <v>41810</v>
      </c>
      <c r="B104">
        <v>18903.96</v>
      </c>
      <c r="C104" s="2">
        <v>3595</v>
      </c>
      <c r="D104" s="2">
        <v>8079.1</v>
      </c>
      <c r="E104" s="2">
        <v>473</v>
      </c>
      <c r="F104" s="5">
        <f t="shared" si="6"/>
        <v>2.3386812589087924E-4</v>
      </c>
      <c r="G104" s="5">
        <f t="shared" si="4"/>
        <v>-7.820512820512826E-2</v>
      </c>
      <c r="H104" s="4">
        <f t="shared" si="4"/>
        <v>1.1581899681967212E-2</v>
      </c>
      <c r="I104" s="4">
        <f t="shared" si="5"/>
        <v>-3.469387755102038E-2</v>
      </c>
    </row>
    <row r="105" spans="1:9" x14ac:dyDescent="0.25">
      <c r="A105" s="3">
        <v>41817</v>
      </c>
      <c r="B105">
        <v>18899.54</v>
      </c>
      <c r="C105" s="2">
        <v>3900</v>
      </c>
      <c r="D105" s="2">
        <v>7986.6</v>
      </c>
      <c r="E105" s="2">
        <v>490</v>
      </c>
      <c r="F105" s="5">
        <f t="shared" si="6"/>
        <v>-1.3701112838941931E-3</v>
      </c>
      <c r="G105" s="5">
        <f t="shared" si="4"/>
        <v>2.6315789473684292E-2</v>
      </c>
      <c r="H105" s="4">
        <f t="shared" si="4"/>
        <v>-1.2891025720253579E-2</v>
      </c>
      <c r="I105" s="4">
        <f t="shared" si="5"/>
        <v>1.0309278350515427E-2</v>
      </c>
    </row>
    <row r="106" spans="1:9" x14ac:dyDescent="0.25">
      <c r="A106" s="3">
        <v>41824</v>
      </c>
      <c r="B106">
        <v>18925.47</v>
      </c>
      <c r="C106" s="2">
        <v>3800</v>
      </c>
      <c r="D106" s="2">
        <v>8090.9</v>
      </c>
      <c r="E106" s="2">
        <v>485</v>
      </c>
      <c r="F106" s="5">
        <f t="shared" si="6"/>
        <v>-2.0296062542124904E-2</v>
      </c>
      <c r="G106" s="5">
        <f t="shared" si="4"/>
        <v>-2.5391125929725589E-2</v>
      </c>
      <c r="H106" s="4">
        <f t="shared" si="4"/>
        <v>3.2145197383859347E-4</v>
      </c>
      <c r="I106" s="4">
        <f t="shared" si="5"/>
        <v>2.2685557549140256E-4</v>
      </c>
    </row>
    <row r="107" spans="1:9" x14ac:dyDescent="0.25">
      <c r="A107" s="3">
        <v>41831</v>
      </c>
      <c r="B107">
        <v>19317.54</v>
      </c>
      <c r="C107" s="2">
        <v>3899</v>
      </c>
      <c r="D107" s="2">
        <v>8088.3</v>
      </c>
      <c r="E107" s="2">
        <v>484.89</v>
      </c>
      <c r="F107" s="5">
        <f t="shared" si="6"/>
        <v>5.6023138045344645E-3</v>
      </c>
      <c r="G107" s="5">
        <f t="shared" si="4"/>
        <v>-2.5641025641021109E-4</v>
      </c>
      <c r="H107" s="4">
        <f t="shared" si="4"/>
        <v>-1.3211507593530181E-3</v>
      </c>
      <c r="I107" s="4">
        <f t="shared" si="5"/>
        <v>0</v>
      </c>
    </row>
    <row r="108" spans="1:9" x14ac:dyDescent="0.25">
      <c r="A108" s="3">
        <v>41838</v>
      </c>
      <c r="B108">
        <v>19209.919999999998</v>
      </c>
      <c r="C108" s="2">
        <v>3900</v>
      </c>
      <c r="D108" s="2">
        <v>8099</v>
      </c>
      <c r="E108" s="2">
        <v>484.89</v>
      </c>
      <c r="F108" s="5">
        <f t="shared" si="6"/>
        <v>5.5412305028352815E-3</v>
      </c>
      <c r="G108" s="5">
        <f t="shared" si="4"/>
        <v>7.7519379844961378E-3</v>
      </c>
      <c r="H108" s="4">
        <f t="shared" si="4"/>
        <v>3.1460562822036575E-3</v>
      </c>
      <c r="I108" s="4">
        <f t="shared" si="5"/>
        <v>5.4743390357698818E-3</v>
      </c>
    </row>
    <row r="109" spans="1:9" x14ac:dyDescent="0.25">
      <c r="A109" s="3">
        <v>41845</v>
      </c>
      <c r="B109">
        <v>19104.060000000001</v>
      </c>
      <c r="C109" s="2">
        <v>3870</v>
      </c>
      <c r="D109" s="2">
        <v>8073.6</v>
      </c>
      <c r="E109" s="2">
        <v>482.25</v>
      </c>
      <c r="F109" s="5">
        <f t="shared" si="6"/>
        <v>2.321113210932868E-3</v>
      </c>
      <c r="G109" s="5">
        <f t="shared" si="4"/>
        <v>-3.2499999999999973E-2</v>
      </c>
      <c r="H109" s="4">
        <f t="shared" si="4"/>
        <v>2.2259363367013618E-2</v>
      </c>
      <c r="I109" s="4">
        <f t="shared" si="5"/>
        <v>4.6874999999999556E-3</v>
      </c>
    </row>
    <row r="110" spans="1:9" x14ac:dyDescent="0.25">
      <c r="A110" s="3">
        <v>41852</v>
      </c>
      <c r="B110">
        <v>19059.82</v>
      </c>
      <c r="C110" s="2">
        <v>4000</v>
      </c>
      <c r="D110" s="2">
        <v>7897.8</v>
      </c>
      <c r="E110" s="2">
        <v>480</v>
      </c>
      <c r="F110" s="5">
        <f t="shared" si="6"/>
        <v>2.6323292536789555E-3</v>
      </c>
      <c r="G110" s="5">
        <f t="shared" si="4"/>
        <v>-6.3231850117095978E-2</v>
      </c>
      <c r="H110" s="4">
        <f t="shared" si="4"/>
        <v>5.7354004337697884E-2</v>
      </c>
      <c r="I110" s="4">
        <f t="shared" si="5"/>
        <v>-4.1493775933609811E-3</v>
      </c>
    </row>
    <row r="111" spans="1:9" x14ac:dyDescent="0.25">
      <c r="A111" s="3">
        <v>41859</v>
      </c>
      <c r="B111">
        <v>19009.78</v>
      </c>
      <c r="C111" s="2">
        <v>4270</v>
      </c>
      <c r="D111" s="2">
        <v>7469.4</v>
      </c>
      <c r="E111" s="2">
        <v>482</v>
      </c>
      <c r="F111" s="5">
        <f t="shared" si="6"/>
        <v>-1.2108950936948415E-2</v>
      </c>
      <c r="G111" s="5">
        <f t="shared" si="4"/>
        <v>3.6407766990291357E-2</v>
      </c>
      <c r="H111" s="4">
        <f t="shared" si="4"/>
        <v>4.8439846721783031E-2</v>
      </c>
      <c r="I111" s="4">
        <f t="shared" si="5"/>
        <v>-6.1855670103092564E-3</v>
      </c>
    </row>
    <row r="112" spans="1:9" x14ac:dyDescent="0.25">
      <c r="A112" s="3">
        <v>41865</v>
      </c>
      <c r="B112">
        <v>19242.79</v>
      </c>
      <c r="C112" s="2">
        <v>4120</v>
      </c>
      <c r="D112" s="2">
        <v>7124.3</v>
      </c>
      <c r="E112" s="2">
        <v>485</v>
      </c>
      <c r="F112" s="5">
        <f t="shared" si="6"/>
        <v>4.0811148878039383E-4</v>
      </c>
      <c r="G112" s="5">
        <f t="shared" si="4"/>
        <v>-3.28411465057864E-2</v>
      </c>
      <c r="H112" s="4">
        <f t="shared" si="4"/>
        <v>-5.2916701572142122E-3</v>
      </c>
      <c r="I112" s="4">
        <f t="shared" si="5"/>
        <v>0</v>
      </c>
    </row>
    <row r="113" spans="1:9" x14ac:dyDescent="0.25">
      <c r="A113" s="3">
        <v>41873</v>
      </c>
      <c r="B113">
        <v>19234.939999999999</v>
      </c>
      <c r="C113" s="2">
        <v>4259.8999999999996</v>
      </c>
      <c r="D113" s="2">
        <v>7162.2</v>
      </c>
      <c r="E113" s="2">
        <v>485</v>
      </c>
      <c r="F113" s="5">
        <f t="shared" si="6"/>
        <v>-9.6706082603048582E-3</v>
      </c>
      <c r="G113" s="5">
        <f t="shared" si="4"/>
        <v>5.4796216510671902E-2</v>
      </c>
      <c r="H113" s="4">
        <f t="shared" si="4"/>
        <v>1.9356124220773596E-2</v>
      </c>
      <c r="I113" s="4">
        <f t="shared" si="5"/>
        <v>0</v>
      </c>
    </row>
    <row r="114" spans="1:9" x14ac:dyDescent="0.25">
      <c r="A114" s="3">
        <v>41880</v>
      </c>
      <c r="B114">
        <v>19422.77</v>
      </c>
      <c r="C114" s="2">
        <v>4038.6</v>
      </c>
      <c r="D114" s="2">
        <v>7026.2</v>
      </c>
      <c r="E114" s="2">
        <v>485</v>
      </c>
      <c r="F114" s="5">
        <f t="shared" si="6"/>
        <v>-1.5250289501489656E-2</v>
      </c>
      <c r="G114" s="5">
        <f t="shared" si="4"/>
        <v>-5.9697322467986091E-2</v>
      </c>
      <c r="H114" s="4">
        <f t="shared" si="4"/>
        <v>-9.2640900181897301E-3</v>
      </c>
      <c r="I114" s="4">
        <f t="shared" si="5"/>
        <v>-1.9805982215036377E-2</v>
      </c>
    </row>
    <row r="115" spans="1:9" x14ac:dyDescent="0.25">
      <c r="A115" s="3">
        <v>41887</v>
      </c>
      <c r="B115">
        <v>19723.560000000001</v>
      </c>
      <c r="C115" s="2">
        <v>4295</v>
      </c>
      <c r="D115" s="2">
        <v>7091.9</v>
      </c>
      <c r="E115" s="2">
        <v>494.8</v>
      </c>
      <c r="F115" s="5">
        <f t="shared" si="6"/>
        <v>1.7100394751430326E-2</v>
      </c>
      <c r="G115" s="5">
        <f t="shared" si="4"/>
        <v>7.3749999999999982E-2</v>
      </c>
      <c r="H115" s="4">
        <f t="shared" si="4"/>
        <v>4.1318552235518613E-2</v>
      </c>
      <c r="I115" s="4">
        <f t="shared" si="5"/>
        <v>-1.0399999999999965E-2</v>
      </c>
    </row>
    <row r="116" spans="1:9" x14ac:dyDescent="0.25">
      <c r="A116" s="3">
        <v>41894</v>
      </c>
      <c r="B116">
        <v>19391.95</v>
      </c>
      <c r="C116" s="2">
        <v>4000</v>
      </c>
      <c r="D116" s="2">
        <v>6810.5</v>
      </c>
      <c r="E116" s="2">
        <v>500</v>
      </c>
      <c r="F116" s="5">
        <f t="shared" si="6"/>
        <v>-8.233037196982762E-3</v>
      </c>
      <c r="G116" s="5">
        <f t="shared" si="4"/>
        <v>3.0901265431303448E-2</v>
      </c>
      <c r="H116" s="4">
        <f t="shared" si="4"/>
        <v>-8.9493597206053987E-3</v>
      </c>
      <c r="I116" s="4">
        <f t="shared" si="5"/>
        <v>2.0199959192001682E-2</v>
      </c>
    </row>
    <row r="117" spans="1:9" x14ac:dyDescent="0.25">
      <c r="A117" s="3">
        <v>41899</v>
      </c>
      <c r="B117">
        <v>19552.93</v>
      </c>
      <c r="C117" s="2">
        <v>3880.1</v>
      </c>
      <c r="D117" s="2">
        <v>6872</v>
      </c>
      <c r="E117" s="2">
        <v>490.1</v>
      </c>
      <c r="F117" s="5">
        <f t="shared" si="6"/>
        <v>1.1167721122946839E-2</v>
      </c>
      <c r="G117" s="5">
        <f t="shared" si="4"/>
        <v>-0.1080229885057471</v>
      </c>
      <c r="H117" s="4">
        <f t="shared" si="4"/>
        <v>2.9112255900323403E-2</v>
      </c>
      <c r="I117" s="4">
        <f t="shared" si="5"/>
        <v>1.8366972102623613E-4</v>
      </c>
    </row>
    <row r="118" spans="1:9" x14ac:dyDescent="0.25">
      <c r="A118" s="3">
        <v>41908</v>
      </c>
      <c r="B118">
        <v>19336.98</v>
      </c>
      <c r="C118" s="2">
        <v>4350</v>
      </c>
      <c r="D118" s="2">
        <v>6677.6</v>
      </c>
      <c r="E118" s="2">
        <v>490.01</v>
      </c>
      <c r="F118" s="5">
        <f t="shared" si="6"/>
        <v>8.7673170945468115E-3</v>
      </c>
      <c r="G118" s="5">
        <f t="shared" si="4"/>
        <v>3.4482758620689724E-2</v>
      </c>
      <c r="H118" s="4">
        <f t="shared" si="4"/>
        <v>8.4061170817234299E-2</v>
      </c>
      <c r="I118" s="4">
        <f t="shared" si="5"/>
        <v>-1.9979999999999998E-2</v>
      </c>
    </row>
    <row r="119" spans="1:9" x14ac:dyDescent="0.25">
      <c r="A119" s="3">
        <v>41915</v>
      </c>
      <c r="B119">
        <v>19168.919999999998</v>
      </c>
      <c r="C119" s="2">
        <v>4205</v>
      </c>
      <c r="D119" s="2">
        <v>6159.8</v>
      </c>
      <c r="E119" s="2">
        <v>500</v>
      </c>
      <c r="F119" s="5">
        <f t="shared" si="6"/>
        <v>1.9001163119541919E-2</v>
      </c>
      <c r="G119" s="5">
        <f t="shared" si="4"/>
        <v>-4.4318181818181812E-2</v>
      </c>
      <c r="H119" s="4">
        <f t="shared" si="4"/>
        <v>6.1101445280873579E-2</v>
      </c>
      <c r="I119" s="4">
        <f t="shared" si="5"/>
        <v>2.0040080160319551E-3</v>
      </c>
    </row>
    <row r="120" spans="1:9" x14ac:dyDescent="0.25">
      <c r="A120" s="3">
        <v>41922</v>
      </c>
      <c r="B120">
        <v>18811.48</v>
      </c>
      <c r="C120" s="2">
        <v>4400</v>
      </c>
      <c r="D120" s="2">
        <v>5805.1</v>
      </c>
      <c r="E120" s="2">
        <v>499</v>
      </c>
      <c r="F120" s="5">
        <f t="shared" si="6"/>
        <v>1.6244588288554018E-2</v>
      </c>
      <c r="G120" s="5">
        <f t="shared" si="4"/>
        <v>4.4361633951247148E-2</v>
      </c>
      <c r="H120" s="4">
        <f t="shared" si="4"/>
        <v>2.2726872324307257E-2</v>
      </c>
      <c r="I120" s="4">
        <f t="shared" si="5"/>
        <v>6.0483870967742437E-3</v>
      </c>
    </row>
    <row r="121" spans="1:9" x14ac:dyDescent="0.25">
      <c r="A121" s="3">
        <v>41929</v>
      </c>
      <c r="B121">
        <v>18510.78</v>
      </c>
      <c r="C121" s="2">
        <v>4213.1000000000004</v>
      </c>
      <c r="D121" s="2">
        <v>5676.1</v>
      </c>
      <c r="E121" s="2">
        <v>496</v>
      </c>
      <c r="F121" s="5">
        <f t="shared" si="6"/>
        <v>-1.3471857152907107E-2</v>
      </c>
      <c r="G121" s="5">
        <f t="shared" si="4"/>
        <v>-4.2477272727272641E-2</v>
      </c>
      <c r="H121" s="4">
        <f t="shared" si="4"/>
        <v>5.3312079348211139E-3</v>
      </c>
      <c r="I121" s="4">
        <f t="shared" si="5"/>
        <v>8.1300813008129413E-3</v>
      </c>
    </row>
    <row r="122" spans="1:9" x14ac:dyDescent="0.25">
      <c r="A122" s="3">
        <v>41936</v>
      </c>
      <c r="B122">
        <v>18763.560000000001</v>
      </c>
      <c r="C122" s="2">
        <v>4400</v>
      </c>
      <c r="D122" s="2">
        <v>5646</v>
      </c>
      <c r="E122" s="2">
        <v>492</v>
      </c>
      <c r="F122" s="5">
        <f t="shared" si="6"/>
        <v>-4.2010919867195851E-3</v>
      </c>
      <c r="G122" s="5">
        <f t="shared" si="4"/>
        <v>3.2863849765258246E-2</v>
      </c>
      <c r="H122" s="4">
        <f t="shared" si="4"/>
        <v>2.1512185413688822E-2</v>
      </c>
      <c r="I122" s="4">
        <f t="shared" si="5"/>
        <v>-1.6000000000000014E-2</v>
      </c>
    </row>
    <row r="123" spans="1:9" x14ac:dyDescent="0.25">
      <c r="A123" s="3">
        <v>41942</v>
      </c>
      <c r="B123">
        <v>18842.72</v>
      </c>
      <c r="C123" s="2">
        <v>4260</v>
      </c>
      <c r="D123" s="2">
        <v>5527.1</v>
      </c>
      <c r="E123" s="2">
        <v>500</v>
      </c>
      <c r="F123" s="5">
        <f t="shared" si="6"/>
        <v>-7.5675220157586098E-3</v>
      </c>
      <c r="G123" s="5">
        <f t="shared" si="4"/>
        <v>-9.6500530222693559E-2</v>
      </c>
      <c r="H123" s="4">
        <f t="shared" si="4"/>
        <v>0.1757285683897043</v>
      </c>
      <c r="I123" s="4">
        <f t="shared" si="5"/>
        <v>0</v>
      </c>
    </row>
    <row r="124" spans="1:9" x14ac:dyDescent="0.25">
      <c r="A124" s="3">
        <v>41950</v>
      </c>
      <c r="B124">
        <v>18986.400000000001</v>
      </c>
      <c r="C124" s="2">
        <v>4715</v>
      </c>
      <c r="D124" s="2">
        <v>4701</v>
      </c>
      <c r="E124" s="2">
        <v>500</v>
      </c>
      <c r="F124" s="5">
        <f t="shared" si="6"/>
        <v>-6.4262240177506147E-3</v>
      </c>
      <c r="G124" s="5">
        <f t="shared" si="4"/>
        <v>-5.7000000000000051E-2</v>
      </c>
      <c r="H124" s="4">
        <f t="shared" si="4"/>
        <v>9.9880676633677279E-2</v>
      </c>
      <c r="I124" s="4">
        <f t="shared" si="5"/>
        <v>-1.9960079840319889E-3</v>
      </c>
    </row>
    <row r="125" spans="1:9" x14ac:dyDescent="0.25">
      <c r="A125" s="3">
        <v>41957</v>
      </c>
      <c r="B125">
        <v>19109.2</v>
      </c>
      <c r="C125" s="2">
        <v>5000</v>
      </c>
      <c r="D125" s="2">
        <v>4274.1000000000004</v>
      </c>
      <c r="E125" s="2">
        <v>501</v>
      </c>
      <c r="F125" s="5">
        <f t="shared" si="6"/>
        <v>-1.6127736782813984E-2</v>
      </c>
      <c r="G125" s="5">
        <f t="shared" si="4"/>
        <v>-1.4156709649434163E-2</v>
      </c>
      <c r="H125" s="4">
        <f t="shared" si="4"/>
        <v>-2.0892034911689894E-2</v>
      </c>
      <c r="I125" s="4">
        <f t="shared" si="5"/>
        <v>2.0000000000000018E-3</v>
      </c>
    </row>
    <row r="126" spans="1:9" x14ac:dyDescent="0.25">
      <c r="A126" s="3">
        <v>41964</v>
      </c>
      <c r="B126">
        <v>19422.439999999999</v>
      </c>
      <c r="C126" s="2">
        <v>5071.8</v>
      </c>
      <c r="D126" s="2">
        <v>4365.3</v>
      </c>
      <c r="E126" s="2">
        <v>500</v>
      </c>
      <c r="F126" s="5">
        <f t="shared" si="6"/>
        <v>-1.8182920799967306E-3</v>
      </c>
      <c r="G126" s="5">
        <f t="shared" si="4"/>
        <v>-1.6141732283464494E-3</v>
      </c>
      <c r="H126" s="4">
        <f t="shared" si="4"/>
        <v>4.5405560744306461E-2</v>
      </c>
      <c r="I126" s="4">
        <f t="shared" si="5"/>
        <v>-9.8421688417134057E-3</v>
      </c>
    </row>
    <row r="127" spans="1:9" x14ac:dyDescent="0.25">
      <c r="A127" s="3">
        <v>41971</v>
      </c>
      <c r="B127">
        <v>19457.82</v>
      </c>
      <c r="C127" s="2">
        <v>5080</v>
      </c>
      <c r="D127" s="2">
        <v>4175.7</v>
      </c>
      <c r="E127" s="2">
        <v>504.97</v>
      </c>
      <c r="F127" s="5">
        <f t="shared" si="6"/>
        <v>5.1575629275368851E-3</v>
      </c>
      <c r="G127" s="5">
        <f t="shared" si="4"/>
        <v>3.6311709506323897E-2</v>
      </c>
      <c r="H127" s="4">
        <f t="shared" si="4"/>
        <v>6.3601630157921418E-2</v>
      </c>
      <c r="I127" s="4">
        <f t="shared" si="5"/>
        <v>1.6036217303823097E-2</v>
      </c>
    </row>
    <row r="128" spans="1:9" x14ac:dyDescent="0.25">
      <c r="A128" s="3">
        <v>41978</v>
      </c>
      <c r="B128">
        <v>19357.98</v>
      </c>
      <c r="C128" s="2">
        <v>4902</v>
      </c>
      <c r="D128" s="2">
        <v>3926</v>
      </c>
      <c r="E128" s="2">
        <v>497</v>
      </c>
      <c r="F128" s="5">
        <f t="shared" si="6"/>
        <v>3.6590204806832061E-2</v>
      </c>
      <c r="G128" s="5">
        <f t="shared" si="4"/>
        <v>-2.9306930693069333E-2</v>
      </c>
      <c r="H128" s="4">
        <f t="shared" si="4"/>
        <v>0.44041678896389791</v>
      </c>
      <c r="I128" s="4">
        <f t="shared" si="5"/>
        <v>-2.0080321285140812E-3</v>
      </c>
    </row>
    <row r="129" spans="1:9" x14ac:dyDescent="0.25">
      <c r="A129" s="3">
        <v>41985</v>
      </c>
      <c r="B129">
        <v>18674.669999999998</v>
      </c>
      <c r="C129" s="2">
        <v>5050</v>
      </c>
      <c r="D129" s="2">
        <v>2725.6</v>
      </c>
      <c r="E129" s="2">
        <v>498</v>
      </c>
      <c r="F129" s="5">
        <f t="shared" si="6"/>
        <v>-9.5599634934595557E-4</v>
      </c>
      <c r="G129" s="5">
        <f t="shared" si="4"/>
        <v>-2.3154148209760694E-2</v>
      </c>
      <c r="H129" s="4">
        <f t="shared" si="4"/>
        <v>-2.2008656738314869E-4</v>
      </c>
      <c r="I129" s="4">
        <f t="shared" si="5"/>
        <v>-4.0000000000000036E-3</v>
      </c>
    </row>
    <row r="130" spans="1:9" x14ac:dyDescent="0.25">
      <c r="A130" s="3">
        <v>41992</v>
      </c>
      <c r="B130">
        <v>18692.54</v>
      </c>
      <c r="C130" s="2">
        <v>5169.7</v>
      </c>
      <c r="D130" s="2">
        <v>2726.2</v>
      </c>
      <c r="E130" s="2">
        <v>500</v>
      </c>
      <c r="F130" s="5">
        <f t="shared" si="6"/>
        <v>-1.8891580058008062E-3</v>
      </c>
      <c r="G130" s="5">
        <f t="shared" si="4"/>
        <v>-7.1867145421903089E-2</v>
      </c>
      <c r="H130" s="4">
        <f t="shared" si="4"/>
        <v>3.2651515151514987E-2</v>
      </c>
      <c r="I130" s="4">
        <f t="shared" si="5"/>
        <v>-3.9998400063967487E-5</v>
      </c>
    </row>
    <row r="131" spans="1:9" x14ac:dyDescent="0.25">
      <c r="A131" s="3">
        <v>41999</v>
      </c>
      <c r="B131">
        <v>18727.919999999998</v>
      </c>
      <c r="C131" s="2">
        <v>5570</v>
      </c>
      <c r="D131" s="2">
        <v>2640</v>
      </c>
      <c r="E131" s="2">
        <v>500.02</v>
      </c>
      <c r="F131" s="5">
        <f t="shared" si="6"/>
        <v>-7.5399306843596525E-3</v>
      </c>
      <c r="G131" s="5">
        <f t="shared" ref="G131:H166" si="7">(C131/C132)-1</f>
        <v>-3.9605496836043197E-2</v>
      </c>
      <c r="H131" s="4">
        <f t="shared" si="7"/>
        <v>-3.7515038827518388E-2</v>
      </c>
      <c r="I131" s="4">
        <f t="shared" ref="I131:I166" si="8">(E131/E132)-1</f>
        <v>-9.8613861386138701E-3</v>
      </c>
    </row>
    <row r="132" spans="1:9" x14ac:dyDescent="0.25">
      <c r="A132" s="3">
        <v>42006</v>
      </c>
      <c r="B132">
        <v>18870.2</v>
      </c>
      <c r="C132" s="2">
        <v>5799.7</v>
      </c>
      <c r="D132" s="2">
        <v>2742.9</v>
      </c>
      <c r="E132" s="2">
        <v>505</v>
      </c>
      <c r="F132" s="5">
        <f t="shared" ref="F132:F166" si="9">(B132/B133)-1</f>
        <v>1.4061285839727322E-2</v>
      </c>
      <c r="G132" s="5">
        <f t="shared" si="7"/>
        <v>-5.1724137931086211E-5</v>
      </c>
      <c r="H132" s="4">
        <f t="shared" si="7"/>
        <v>3.1320499323206574E-2</v>
      </c>
      <c r="I132" s="4">
        <f t="shared" si="8"/>
        <v>-3.9447731755424265E-3</v>
      </c>
    </row>
    <row r="133" spans="1:9" x14ac:dyDescent="0.25">
      <c r="A133" s="3">
        <v>42013</v>
      </c>
      <c r="B133">
        <v>18608.54</v>
      </c>
      <c r="C133" s="2">
        <v>5800</v>
      </c>
      <c r="D133" s="2">
        <v>2659.6</v>
      </c>
      <c r="E133" s="2">
        <v>507</v>
      </c>
      <c r="F133" s="5">
        <f t="shared" si="9"/>
        <v>1.2495864818748537E-2</v>
      </c>
      <c r="G133" s="5">
        <f t="shared" si="7"/>
        <v>7.6246497559889326E-2</v>
      </c>
      <c r="H133" s="4">
        <f t="shared" si="7"/>
        <v>0.18356993458235049</v>
      </c>
      <c r="I133" s="4">
        <f t="shared" si="8"/>
        <v>3.7616313601267493E-3</v>
      </c>
    </row>
    <row r="134" spans="1:9" x14ac:dyDescent="0.25">
      <c r="A134" s="3">
        <v>42020</v>
      </c>
      <c r="B134">
        <v>18378.88</v>
      </c>
      <c r="C134" s="2">
        <v>5389.1</v>
      </c>
      <c r="D134" s="2">
        <v>2247.1</v>
      </c>
      <c r="E134" s="2">
        <v>505.1</v>
      </c>
      <c r="F134" s="5">
        <f t="shared" si="9"/>
        <v>-2.7235364636950865E-2</v>
      </c>
      <c r="G134" s="5">
        <f t="shared" si="7"/>
        <v>-2.8990990990990895E-2</v>
      </c>
      <c r="H134" s="4">
        <f t="shared" si="7"/>
        <v>0.16381810648435891</v>
      </c>
      <c r="I134" s="4">
        <f t="shared" si="8"/>
        <v>-5.7086614173227357E-3</v>
      </c>
    </row>
    <row r="135" spans="1:9" x14ac:dyDescent="0.25">
      <c r="A135" s="3">
        <v>42027</v>
      </c>
      <c r="B135">
        <v>18893.45</v>
      </c>
      <c r="C135" s="2">
        <v>5550</v>
      </c>
      <c r="D135" s="2">
        <v>1930.8</v>
      </c>
      <c r="E135" s="2">
        <v>508</v>
      </c>
      <c r="F135" s="5">
        <f t="shared" si="9"/>
        <v>7.0437549636752639E-3</v>
      </c>
      <c r="G135" s="5">
        <f t="shared" si="7"/>
        <v>-3.4765822014295789E-2</v>
      </c>
      <c r="H135" s="4">
        <f t="shared" si="7"/>
        <v>0.24375161040968818</v>
      </c>
      <c r="I135" s="4">
        <f t="shared" si="8"/>
        <v>-3.9215686274509665E-3</v>
      </c>
    </row>
    <row r="136" spans="1:9" x14ac:dyDescent="0.25">
      <c r="A136" s="3">
        <v>42034</v>
      </c>
      <c r="B136">
        <v>18761.3</v>
      </c>
      <c r="C136" s="2">
        <v>5749.9</v>
      </c>
      <c r="D136" s="2">
        <v>1552.4</v>
      </c>
      <c r="E136" s="2">
        <v>510</v>
      </c>
      <c r="F136" s="5">
        <f t="shared" si="9"/>
        <v>-2.3692548990221551E-2</v>
      </c>
      <c r="G136" s="5">
        <f t="shared" si="7"/>
        <v>-1.8118169398907202E-2</v>
      </c>
      <c r="H136" s="4">
        <f t="shared" si="7"/>
        <v>-0.37811961703320918</v>
      </c>
      <c r="I136" s="4">
        <f t="shared" si="8"/>
        <v>-1.3539651837524147E-2</v>
      </c>
    </row>
    <row r="137" spans="1:9" x14ac:dyDescent="0.25">
      <c r="A137" s="3">
        <v>42041</v>
      </c>
      <c r="B137">
        <v>19216.59</v>
      </c>
      <c r="C137" s="2">
        <v>5856</v>
      </c>
      <c r="D137" s="2">
        <v>2496.3000000000002</v>
      </c>
      <c r="E137" s="2">
        <v>517</v>
      </c>
      <c r="F137" s="5">
        <f t="shared" si="9"/>
        <v>-7.3311427377416027E-3</v>
      </c>
      <c r="G137" s="5">
        <f t="shared" si="7"/>
        <v>-3.2242071689444929E-2</v>
      </c>
      <c r="H137" s="4">
        <f t="shared" si="7"/>
        <v>-0.17387563292186503</v>
      </c>
      <c r="I137" s="4">
        <f t="shared" si="8"/>
        <v>9.765625E-3</v>
      </c>
    </row>
    <row r="138" spans="1:9" x14ac:dyDescent="0.25">
      <c r="A138" s="3">
        <v>42048</v>
      </c>
      <c r="B138">
        <v>19358.509999999998</v>
      </c>
      <c r="C138" s="2">
        <v>6051.1</v>
      </c>
      <c r="D138" s="2">
        <v>3021.7</v>
      </c>
      <c r="E138" s="2">
        <v>512</v>
      </c>
      <c r="F138" s="5">
        <f t="shared" si="9"/>
        <v>-3.7208948057236846E-3</v>
      </c>
      <c r="G138" s="5">
        <f t="shared" si="7"/>
        <v>1.1044277360066967E-2</v>
      </c>
      <c r="H138" s="4">
        <f t="shared" si="7"/>
        <v>-8.800893369148588E-2</v>
      </c>
      <c r="I138" s="4">
        <f t="shared" si="8"/>
        <v>-3.8910505836575737E-3</v>
      </c>
    </row>
    <row r="139" spans="1:9" x14ac:dyDescent="0.25">
      <c r="A139" s="3">
        <v>42055</v>
      </c>
      <c r="B139">
        <v>19430.810000000001</v>
      </c>
      <c r="C139" s="2">
        <v>5985</v>
      </c>
      <c r="D139" s="2">
        <v>3313.3</v>
      </c>
      <c r="E139" s="2">
        <v>514</v>
      </c>
      <c r="F139" s="5">
        <f t="shared" si="9"/>
        <v>3.7788658339903414E-3</v>
      </c>
      <c r="G139" s="5">
        <f t="shared" si="7"/>
        <v>6.9055444412689404E-2</v>
      </c>
      <c r="H139" s="4">
        <f t="shared" si="7"/>
        <v>0.30826028587222631</v>
      </c>
      <c r="I139" s="4">
        <f t="shared" si="8"/>
        <v>-9.6339113680153909E-3</v>
      </c>
    </row>
    <row r="140" spans="1:9" x14ac:dyDescent="0.25">
      <c r="A140" s="3">
        <v>42062</v>
      </c>
      <c r="B140">
        <v>19357.66</v>
      </c>
      <c r="C140" s="2">
        <v>5598.4</v>
      </c>
      <c r="D140" s="2">
        <v>2532.6</v>
      </c>
      <c r="E140" s="2">
        <v>519</v>
      </c>
      <c r="F140" s="5">
        <f t="shared" si="9"/>
        <v>1.0109622665926521E-2</v>
      </c>
      <c r="G140" s="5">
        <f t="shared" si="7"/>
        <v>5.4312617702448218E-2</v>
      </c>
      <c r="H140" s="4">
        <f t="shared" si="7"/>
        <v>-2.566075481860508E-2</v>
      </c>
      <c r="I140" s="4">
        <f t="shared" si="8"/>
        <v>-1.0486177311725409E-2</v>
      </c>
    </row>
    <row r="141" spans="1:9" x14ac:dyDescent="0.25">
      <c r="A141" s="3">
        <v>42069</v>
      </c>
      <c r="B141">
        <v>19163.919999999998</v>
      </c>
      <c r="C141" s="2">
        <v>5310</v>
      </c>
      <c r="D141" s="2">
        <v>2599.3000000000002</v>
      </c>
      <c r="E141" s="2">
        <v>524.5</v>
      </c>
      <c r="F141" s="5">
        <f t="shared" si="9"/>
        <v>2.4388392568395645E-2</v>
      </c>
      <c r="G141" s="5">
        <f t="shared" si="7"/>
        <v>4.0727529301085807E-2</v>
      </c>
      <c r="H141" s="4">
        <f t="shared" si="7"/>
        <v>9.8373124867948469E-2</v>
      </c>
      <c r="I141" s="4">
        <f t="shared" si="8"/>
        <v>-1.2241054613935987E-2</v>
      </c>
    </row>
    <row r="142" spans="1:9" x14ac:dyDescent="0.25">
      <c r="A142" s="3">
        <v>42076</v>
      </c>
      <c r="B142">
        <v>18707.669999999998</v>
      </c>
      <c r="C142" s="2">
        <v>5102.2</v>
      </c>
      <c r="D142" s="2">
        <v>2366.5</v>
      </c>
      <c r="E142" s="2">
        <v>531</v>
      </c>
      <c r="F142" s="5">
        <f t="shared" si="9"/>
        <v>-1.2114328080147674E-2</v>
      </c>
      <c r="G142" s="5">
        <f t="shared" si="7"/>
        <v>1.4353876739562565E-2</v>
      </c>
      <c r="H142" s="4">
        <f t="shared" si="7"/>
        <v>3.0122317503155749E-2</v>
      </c>
      <c r="I142" s="4">
        <f t="shared" si="8"/>
        <v>-5.9530495338648848E-3</v>
      </c>
    </row>
    <row r="143" spans="1:9" x14ac:dyDescent="0.25">
      <c r="A143" s="3">
        <v>42083</v>
      </c>
      <c r="B143">
        <v>18937.080000000002</v>
      </c>
      <c r="C143" s="2">
        <v>5030</v>
      </c>
      <c r="D143" s="2">
        <v>2297.3000000000002</v>
      </c>
      <c r="E143" s="2">
        <v>534.17999999999995</v>
      </c>
      <c r="F143" s="5">
        <f t="shared" si="9"/>
        <v>-1.0560687024911974E-3</v>
      </c>
      <c r="G143" s="5">
        <f t="shared" si="7"/>
        <v>2.6530612244898055E-2</v>
      </c>
      <c r="H143" s="4">
        <f t="shared" si="7"/>
        <v>-6.2517853499285736E-2</v>
      </c>
      <c r="I143" s="4">
        <f t="shared" si="8"/>
        <v>7.8867924528300826E-3</v>
      </c>
    </row>
    <row r="144" spans="1:9" x14ac:dyDescent="0.25">
      <c r="A144" s="3">
        <v>42090</v>
      </c>
      <c r="B144">
        <v>18957.099999999999</v>
      </c>
      <c r="C144" s="2">
        <v>4900</v>
      </c>
      <c r="D144" s="2">
        <v>2450.5</v>
      </c>
      <c r="E144" s="2">
        <v>530</v>
      </c>
      <c r="F144" s="5">
        <f t="shared" si="9"/>
        <v>-1.7518928351350938E-2</v>
      </c>
      <c r="G144" s="5">
        <f t="shared" si="7"/>
        <v>4.0339702760084917E-2</v>
      </c>
      <c r="H144" s="4">
        <f t="shared" si="7"/>
        <v>0.13638471526618434</v>
      </c>
      <c r="I144" s="4">
        <f t="shared" si="8"/>
        <v>5.6925996204932883E-3</v>
      </c>
    </row>
    <row r="145" spans="1:9" x14ac:dyDescent="0.25">
      <c r="A145" s="3">
        <v>42096</v>
      </c>
      <c r="B145">
        <v>19295.13</v>
      </c>
      <c r="C145" s="2">
        <v>4710</v>
      </c>
      <c r="D145" s="2">
        <v>2156.4</v>
      </c>
      <c r="E145" s="2">
        <v>527</v>
      </c>
      <c r="F145" s="5">
        <f t="shared" si="9"/>
        <v>-1.5175735971899251E-2</v>
      </c>
      <c r="G145" s="5">
        <f t="shared" si="7"/>
        <v>1.8378378378378413E-2</v>
      </c>
      <c r="H145" s="4">
        <f t="shared" si="7"/>
        <v>6.6732624288894371E-2</v>
      </c>
      <c r="I145" s="4">
        <f t="shared" si="8"/>
        <v>-1.9128425597999543E-3</v>
      </c>
    </row>
    <row r="146" spans="1:9" x14ac:dyDescent="0.25">
      <c r="A146" s="3">
        <v>42104</v>
      </c>
      <c r="B146">
        <v>19592.46</v>
      </c>
      <c r="C146" s="2">
        <v>4625</v>
      </c>
      <c r="D146" s="2">
        <v>2021.5</v>
      </c>
      <c r="E146" s="2">
        <v>528.01</v>
      </c>
      <c r="F146" s="5">
        <f t="shared" si="9"/>
        <v>3.8000255145300699E-3</v>
      </c>
      <c r="G146" s="5">
        <f t="shared" si="7"/>
        <v>-2.6315789473684181E-2</v>
      </c>
      <c r="H146" s="4">
        <f t="shared" si="7"/>
        <v>3.5869843709966709E-2</v>
      </c>
      <c r="I146" s="4">
        <f t="shared" si="8"/>
        <v>2.1827430436927031E-3</v>
      </c>
    </row>
    <row r="147" spans="1:9" x14ac:dyDescent="0.25">
      <c r="A147" s="3">
        <v>42111</v>
      </c>
      <c r="B147">
        <v>19518.29</v>
      </c>
      <c r="C147" s="2">
        <v>4750</v>
      </c>
      <c r="D147" s="2">
        <v>1951.5</v>
      </c>
      <c r="E147" s="2">
        <v>526.86</v>
      </c>
      <c r="F147" s="5">
        <f t="shared" si="9"/>
        <v>-1.1679107840724456E-2</v>
      </c>
      <c r="G147" s="5">
        <f t="shared" si="7"/>
        <v>-1.274083927420866E-2</v>
      </c>
      <c r="H147" s="4">
        <f t="shared" si="7"/>
        <v>-0.1760955838892172</v>
      </c>
      <c r="I147" s="4">
        <f t="shared" si="8"/>
        <v>-5.9245283018867223E-3</v>
      </c>
    </row>
    <row r="148" spans="1:9" x14ac:dyDescent="0.25">
      <c r="A148" s="3">
        <v>42118</v>
      </c>
      <c r="B148">
        <v>19748.939999999999</v>
      </c>
      <c r="C148" s="2">
        <v>4811.3</v>
      </c>
      <c r="D148" s="2">
        <v>2368.6</v>
      </c>
      <c r="E148" s="2">
        <v>530</v>
      </c>
      <c r="F148" s="5">
        <f t="shared" si="9"/>
        <v>6.2979800604727743E-3</v>
      </c>
      <c r="G148" s="5">
        <f t="shared" si="7"/>
        <v>-1.850265197878409E-2</v>
      </c>
      <c r="H148" s="4">
        <f t="shared" si="7"/>
        <v>8.5020613834173142E-2</v>
      </c>
      <c r="I148" s="4">
        <f t="shared" si="8"/>
        <v>3.7737273104632152E-5</v>
      </c>
    </row>
    <row r="149" spans="1:9" x14ac:dyDescent="0.25">
      <c r="A149" s="3">
        <v>42124</v>
      </c>
      <c r="B149">
        <v>19625.34</v>
      </c>
      <c r="C149" s="2">
        <v>4902</v>
      </c>
      <c r="D149" s="2">
        <v>2183</v>
      </c>
      <c r="E149" s="2">
        <v>529.98</v>
      </c>
      <c r="F149" s="5">
        <f t="shared" si="9"/>
        <v>-1.3114661769453417E-2</v>
      </c>
      <c r="G149" s="5">
        <f t="shared" si="7"/>
        <v>4.2201007907567423E-3</v>
      </c>
      <c r="H149" s="4">
        <f t="shared" si="7"/>
        <v>-0.21031688612357113</v>
      </c>
      <c r="I149" s="4">
        <f t="shared" si="8"/>
        <v>3.7500000000001421E-3</v>
      </c>
    </row>
    <row r="150" spans="1:9" x14ac:dyDescent="0.25">
      <c r="A150" s="3">
        <v>42132</v>
      </c>
      <c r="B150">
        <v>19886.14</v>
      </c>
      <c r="C150" s="2">
        <v>4881.3999999999996</v>
      </c>
      <c r="D150" s="2">
        <v>2764.4</v>
      </c>
      <c r="E150" s="2">
        <v>528</v>
      </c>
      <c r="F150" s="5">
        <f t="shared" si="9"/>
        <v>-2.5095090982871771E-3</v>
      </c>
      <c r="G150" s="5">
        <f t="shared" si="7"/>
        <v>-4.2862745098039334E-2</v>
      </c>
      <c r="H150" s="4">
        <f t="shared" si="7"/>
        <v>7.9464250849310858E-2</v>
      </c>
      <c r="I150" s="4">
        <f t="shared" si="8"/>
        <v>1.7074558907228532E-3</v>
      </c>
    </row>
    <row r="151" spans="1:9" x14ac:dyDescent="0.25">
      <c r="A151" s="3">
        <v>42139</v>
      </c>
      <c r="B151">
        <v>19936.169999999998</v>
      </c>
      <c r="C151" s="2">
        <v>5100</v>
      </c>
      <c r="D151" s="2">
        <v>2560.9</v>
      </c>
      <c r="E151" s="2">
        <v>527.1</v>
      </c>
      <c r="F151" s="5">
        <f t="shared" si="9"/>
        <v>1.1035795717334151E-2</v>
      </c>
      <c r="G151" s="5">
        <f t="shared" si="7"/>
        <v>-7.7821011673151474E-3</v>
      </c>
      <c r="H151" s="4">
        <f t="shared" si="7"/>
        <v>8.5173100555108183E-2</v>
      </c>
      <c r="I151" s="4">
        <f t="shared" si="8"/>
        <v>-1.7045454545454586E-3</v>
      </c>
    </row>
    <row r="152" spans="1:9" x14ac:dyDescent="0.25">
      <c r="A152" s="3">
        <v>42146</v>
      </c>
      <c r="B152">
        <v>19718.560000000001</v>
      </c>
      <c r="C152" s="2">
        <v>5140</v>
      </c>
      <c r="D152" s="2">
        <v>2359.9</v>
      </c>
      <c r="E152" s="2">
        <v>528</v>
      </c>
      <c r="F152" s="5">
        <f t="shared" si="9"/>
        <v>2.8664137278635593E-3</v>
      </c>
      <c r="G152" s="5">
        <f t="shared" si="7"/>
        <v>1.5549364787702746E-2</v>
      </c>
      <c r="H152" s="4">
        <f t="shared" si="7"/>
        <v>-4.1859520909459991E-2</v>
      </c>
      <c r="I152" s="4">
        <f t="shared" si="8"/>
        <v>3.8022813688212143E-3</v>
      </c>
    </row>
    <row r="153" spans="1:9" x14ac:dyDescent="0.25">
      <c r="A153" s="3">
        <v>42153</v>
      </c>
      <c r="B153">
        <v>19662.2</v>
      </c>
      <c r="C153" s="2">
        <v>5061.3</v>
      </c>
      <c r="D153" s="2">
        <v>2463</v>
      </c>
      <c r="E153" s="2">
        <v>526</v>
      </c>
      <c r="F153" s="5">
        <f t="shared" si="9"/>
        <v>1.7286766197159631E-2</v>
      </c>
      <c r="G153" s="5">
        <f t="shared" si="7"/>
        <v>-5.4431125957947746E-3</v>
      </c>
      <c r="H153" s="4">
        <f t="shared" si="7"/>
        <v>0.12347762623728498</v>
      </c>
      <c r="I153" s="4">
        <f t="shared" si="8"/>
        <v>0</v>
      </c>
    </row>
    <row r="154" spans="1:9" x14ac:dyDescent="0.25">
      <c r="A154" s="3">
        <v>42160</v>
      </c>
      <c r="B154">
        <v>19328.080000000002</v>
      </c>
      <c r="C154" s="2">
        <v>5089</v>
      </c>
      <c r="D154" s="2">
        <v>2192.3000000000002</v>
      </c>
      <c r="E154" s="2">
        <v>526</v>
      </c>
      <c r="F154" s="5">
        <f t="shared" si="9"/>
        <v>3.0062038956624182E-3</v>
      </c>
      <c r="G154" s="5">
        <f t="shared" si="7"/>
        <v>3.8571428571428479E-2</v>
      </c>
      <c r="H154" s="4">
        <f t="shared" si="7"/>
        <v>7.7604309321666065E-4</v>
      </c>
      <c r="I154" s="4">
        <f t="shared" si="8"/>
        <v>-1.3133208255159512E-2</v>
      </c>
    </row>
    <row r="155" spans="1:9" x14ac:dyDescent="0.25">
      <c r="A155" s="3">
        <v>42167</v>
      </c>
      <c r="B155">
        <v>19270.150000000001</v>
      </c>
      <c r="C155" s="2">
        <v>4900</v>
      </c>
      <c r="D155" s="2">
        <v>2190.6</v>
      </c>
      <c r="E155" s="2">
        <v>533</v>
      </c>
      <c r="F155" s="5">
        <f t="shared" si="9"/>
        <v>1.6081593827840246E-2</v>
      </c>
      <c r="G155" s="5">
        <f t="shared" si="7"/>
        <v>6.1601642710471527E-3</v>
      </c>
      <c r="H155" s="4">
        <f t="shared" si="7"/>
        <v>-2.7005418850493124E-2</v>
      </c>
      <c r="I155" s="4">
        <f t="shared" si="8"/>
        <v>-1.8726591760299671E-3</v>
      </c>
    </row>
    <row r="156" spans="1:9" x14ac:dyDescent="0.25">
      <c r="A156" s="3">
        <v>42174</v>
      </c>
      <c r="B156">
        <v>18965.16</v>
      </c>
      <c r="C156" s="2">
        <v>4870</v>
      </c>
      <c r="D156" s="2">
        <v>2251.4</v>
      </c>
      <c r="E156" s="2">
        <v>534</v>
      </c>
      <c r="F156" s="5">
        <f t="shared" si="9"/>
        <v>2.1368876263425651E-3</v>
      </c>
      <c r="G156" s="5">
        <f t="shared" si="7"/>
        <v>1.4583333333333393E-2</v>
      </c>
      <c r="H156" s="4">
        <f t="shared" si="7"/>
        <v>-1.7292599654148422E-3</v>
      </c>
      <c r="I156" s="4">
        <f t="shared" si="8"/>
        <v>1.6882386043892694E-3</v>
      </c>
    </row>
    <row r="157" spans="1:9" x14ac:dyDescent="0.25">
      <c r="A157" s="3">
        <v>42181</v>
      </c>
      <c r="B157">
        <v>18924.72</v>
      </c>
      <c r="C157" s="2">
        <v>4800</v>
      </c>
      <c r="D157" s="2">
        <v>2255.3000000000002</v>
      </c>
      <c r="E157" s="2">
        <v>533.1</v>
      </c>
      <c r="F157" s="5">
        <f t="shared" si="9"/>
        <v>9.176307975837128E-3</v>
      </c>
      <c r="G157" s="5">
        <f t="shared" si="7"/>
        <v>-4.2871385842472631E-2</v>
      </c>
      <c r="H157" s="4">
        <f t="shared" si="7"/>
        <v>4.0123599132961374E-2</v>
      </c>
      <c r="I157" s="4">
        <f t="shared" si="8"/>
        <v>-1.259492498610848E-2</v>
      </c>
    </row>
    <row r="158" spans="1:9" x14ac:dyDescent="0.25">
      <c r="A158" s="3">
        <v>42188</v>
      </c>
      <c r="B158">
        <v>18752.64</v>
      </c>
      <c r="C158" s="2">
        <v>5015</v>
      </c>
      <c r="D158" s="2">
        <v>2168.3000000000002</v>
      </c>
      <c r="E158" s="2">
        <v>539.9</v>
      </c>
      <c r="F158" s="5">
        <f t="shared" si="9"/>
        <v>-7.3567010134651944E-3</v>
      </c>
      <c r="G158" s="5">
        <f t="shared" si="7"/>
        <v>3.7228541882109667E-2</v>
      </c>
      <c r="H158" s="4">
        <f t="shared" si="7"/>
        <v>7.4799246554971832E-2</v>
      </c>
      <c r="I158" s="4">
        <f t="shared" si="8"/>
        <v>2.5067310370439078E-3</v>
      </c>
    </row>
    <row r="159" spans="1:9" x14ac:dyDescent="0.25">
      <c r="A159" s="3">
        <v>42195</v>
      </c>
      <c r="B159">
        <v>18891.62</v>
      </c>
      <c r="C159" s="2">
        <v>4835</v>
      </c>
      <c r="D159" s="2">
        <v>2017.4</v>
      </c>
      <c r="E159" s="2">
        <v>538.54999999999995</v>
      </c>
      <c r="F159" s="5">
        <f t="shared" si="9"/>
        <v>-3.4830266409603405E-3</v>
      </c>
      <c r="G159" s="5">
        <f t="shared" si="7"/>
        <v>5.1975051975052811E-3</v>
      </c>
      <c r="H159" s="4">
        <f t="shared" si="7"/>
        <v>-8.5024819383692218E-3</v>
      </c>
      <c r="I159" s="4">
        <f t="shared" si="8"/>
        <v>1.0412757973733422E-2</v>
      </c>
    </row>
    <row r="160" spans="1:9" x14ac:dyDescent="0.25">
      <c r="A160" s="3">
        <v>42202</v>
      </c>
      <c r="B160">
        <v>18957.650000000001</v>
      </c>
      <c r="C160" s="2">
        <v>4810</v>
      </c>
      <c r="D160" s="2">
        <v>2034.7</v>
      </c>
      <c r="E160" s="2">
        <v>533</v>
      </c>
      <c r="F160" s="5">
        <f t="shared" si="9"/>
        <v>1.3612753000179278E-2</v>
      </c>
      <c r="G160" s="5">
        <f t="shared" si="7"/>
        <v>-2.078569943878561E-4</v>
      </c>
      <c r="H160" s="4">
        <f t="shared" si="7"/>
        <v>0.10455458444166998</v>
      </c>
      <c r="I160" s="4">
        <f t="shared" si="8"/>
        <v>-9.7170354681084259E-3</v>
      </c>
    </row>
    <row r="161" spans="1:9" x14ac:dyDescent="0.25">
      <c r="A161" s="3">
        <v>42209</v>
      </c>
      <c r="B161">
        <v>18703.05</v>
      </c>
      <c r="C161" s="2">
        <v>4811</v>
      </c>
      <c r="D161" s="2">
        <v>1842.1</v>
      </c>
      <c r="E161" s="2">
        <v>538.23</v>
      </c>
      <c r="F161" s="5">
        <f t="shared" si="9"/>
        <v>-6.9275419571063201E-3</v>
      </c>
      <c r="G161" s="5">
        <f t="shared" si="7"/>
        <v>3.6853448275862011E-2</v>
      </c>
      <c r="H161" s="4">
        <f t="shared" si="7"/>
        <v>6.4470305414412454E-3</v>
      </c>
      <c r="I161" s="4">
        <f t="shared" si="8"/>
        <v>-4.2919248913142471E-3</v>
      </c>
    </row>
    <row r="162" spans="1:9" x14ac:dyDescent="0.25">
      <c r="A162" s="3">
        <v>42216</v>
      </c>
      <c r="B162">
        <v>18833.52</v>
      </c>
      <c r="C162" s="2">
        <v>4640</v>
      </c>
      <c r="D162" s="2">
        <v>1830.3</v>
      </c>
      <c r="E162" s="2">
        <v>540.54999999999995</v>
      </c>
      <c r="F162" s="5">
        <f t="shared" si="9"/>
        <v>2.7612042811977489E-3</v>
      </c>
      <c r="G162" s="5">
        <f t="shared" si="7"/>
        <v>3.6639857015192234E-2</v>
      </c>
      <c r="H162" s="4">
        <f t="shared" si="7"/>
        <v>-6.3689379987722505E-2</v>
      </c>
      <c r="I162" s="4">
        <f t="shared" si="8"/>
        <v>3.676402324674477E-3</v>
      </c>
    </row>
    <row r="163" spans="1:9" x14ac:dyDescent="0.25">
      <c r="A163" s="3">
        <v>42223</v>
      </c>
      <c r="B163">
        <v>18781.66</v>
      </c>
      <c r="C163" s="2">
        <v>4476</v>
      </c>
      <c r="D163" s="2">
        <v>1954.8</v>
      </c>
      <c r="E163" s="2">
        <v>538.57000000000005</v>
      </c>
      <c r="F163" s="5">
        <f t="shared" si="9"/>
        <v>1.4459907259120719E-2</v>
      </c>
      <c r="G163" s="5">
        <f t="shared" si="7"/>
        <v>-3.3261339092872544E-2</v>
      </c>
      <c r="H163" s="4">
        <f t="shared" si="7"/>
        <v>5.1080761372190642E-2</v>
      </c>
      <c r="I163" s="4">
        <f t="shared" si="8"/>
        <v>4.7947761194031546E-3</v>
      </c>
    </row>
    <row r="164" spans="1:9" x14ac:dyDescent="0.25">
      <c r="A164" s="3">
        <v>42230</v>
      </c>
      <c r="B164">
        <v>18513.95</v>
      </c>
      <c r="C164" s="2">
        <v>4630</v>
      </c>
      <c r="D164" s="2">
        <v>1859.8</v>
      </c>
      <c r="E164" s="2">
        <v>536</v>
      </c>
      <c r="F164" s="5">
        <f t="shared" si="9"/>
        <v>2.2469651390698342E-2</v>
      </c>
      <c r="G164" s="5">
        <f t="shared" si="7"/>
        <v>-2.1551724137931494E-3</v>
      </c>
      <c r="H164" s="4">
        <f t="shared" si="7"/>
        <v>2.7343534220847454E-2</v>
      </c>
      <c r="I164" s="4">
        <f t="shared" si="8"/>
        <v>-5.5658627087198376E-3</v>
      </c>
    </row>
    <row r="165" spans="1:9" x14ac:dyDescent="0.25">
      <c r="A165" s="3">
        <v>42237</v>
      </c>
      <c r="B165">
        <v>18107.09</v>
      </c>
      <c r="C165" s="2">
        <v>4640</v>
      </c>
      <c r="D165" s="2">
        <v>1810.3</v>
      </c>
      <c r="E165" s="2">
        <v>539</v>
      </c>
      <c r="F165" s="5">
        <f t="shared" si="9"/>
        <v>-2.3667072503965825E-2</v>
      </c>
      <c r="G165" s="5">
        <f t="shared" si="7"/>
        <v>5.0724637681159424E-2</v>
      </c>
      <c r="H165" s="4">
        <f t="shared" si="7"/>
        <v>-8.097268758249565E-2</v>
      </c>
      <c r="I165" s="4">
        <f t="shared" si="8"/>
        <v>7.4766355140187812E-3</v>
      </c>
    </row>
    <row r="166" spans="1:9" x14ac:dyDescent="0.25">
      <c r="A166" s="3">
        <v>42244</v>
      </c>
      <c r="B166">
        <v>18546.02</v>
      </c>
      <c r="C166" s="2">
        <v>4416</v>
      </c>
      <c r="D166" s="2">
        <v>1969.8</v>
      </c>
      <c r="E166" s="2">
        <v>535</v>
      </c>
      <c r="F166" s="5">
        <f t="shared" si="9"/>
        <v>-1.1214856606048929E-2</v>
      </c>
      <c r="G166" s="5">
        <f t="shared" si="7"/>
        <v>-3.1602708803611934E-3</v>
      </c>
      <c r="H166" s="4">
        <f t="shared" si="7"/>
        <v>5.9146144746746954E-2</v>
      </c>
      <c r="I166" s="4">
        <f t="shared" si="8"/>
        <v>1.8726591760298561E-3</v>
      </c>
    </row>
    <row r="167" spans="1:9" x14ac:dyDescent="0.25">
      <c r="A167" s="3">
        <v>42247</v>
      </c>
      <c r="B167">
        <v>18756.37</v>
      </c>
      <c r="C167" s="2">
        <v>4430</v>
      </c>
      <c r="D167" s="2">
        <v>1859.8</v>
      </c>
      <c r="E167" s="2">
        <v>534</v>
      </c>
      <c r="F167" s="6">
        <v>0</v>
      </c>
      <c r="G167" s="6">
        <v>0</v>
      </c>
      <c r="H167" s="6">
        <v>0</v>
      </c>
      <c r="I16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tabSelected="1" workbookViewId="0">
      <selection activeCell="E9" sqref="E9"/>
    </sheetView>
  </sheetViews>
  <sheetFormatPr baseColWidth="10" defaultRowHeight="15.75" x14ac:dyDescent="0.25"/>
  <cols>
    <col min="1" max="1" width="17.375" customWidth="1"/>
    <col min="2" max="2" width="14.875" customWidth="1"/>
    <col min="3" max="3" width="13.625" customWidth="1"/>
  </cols>
  <sheetData>
    <row r="2" spans="1:9" x14ac:dyDescent="0.25">
      <c r="A2" s="7" t="s">
        <v>14</v>
      </c>
    </row>
    <row r="3" spans="1:9" x14ac:dyDescent="0.25">
      <c r="A3" s="8" t="s">
        <v>9</v>
      </c>
      <c r="B3" s="8" t="s">
        <v>15</v>
      </c>
      <c r="C3" s="8" t="s">
        <v>10</v>
      </c>
      <c r="E3" s="8" t="s">
        <v>9</v>
      </c>
      <c r="F3" s="8" t="s">
        <v>16</v>
      </c>
      <c r="G3" s="8" t="s">
        <v>17</v>
      </c>
      <c r="H3" s="8" t="s">
        <v>18</v>
      </c>
      <c r="I3" s="8" t="s">
        <v>19</v>
      </c>
    </row>
    <row r="4" spans="1:9" x14ac:dyDescent="0.25">
      <c r="A4" s="8" t="s">
        <v>11</v>
      </c>
      <c r="B4" s="9">
        <v>8.6600000000000002E-4</v>
      </c>
      <c r="C4" s="9">
        <v>3.85E-2</v>
      </c>
      <c r="E4" s="8" t="s">
        <v>11</v>
      </c>
      <c r="F4" s="10">
        <v>-0.3509099</v>
      </c>
      <c r="G4" s="11">
        <v>1.7389999999999999E-2</v>
      </c>
      <c r="H4" s="12">
        <v>-1.704</v>
      </c>
      <c r="I4" s="10">
        <v>9.0300000000000005E-2</v>
      </c>
    </row>
    <row r="5" spans="1:9" x14ac:dyDescent="0.25">
      <c r="A5" s="8" t="s">
        <v>12</v>
      </c>
      <c r="B5" s="9">
        <v>1.7038999999999999E-2</v>
      </c>
      <c r="C5" s="9">
        <v>7.7700000000000005E-2</v>
      </c>
      <c r="E5" s="8" t="s">
        <v>12</v>
      </c>
      <c r="F5" s="13">
        <v>2364751</v>
      </c>
      <c r="G5" s="10">
        <v>0.19389999999999999</v>
      </c>
      <c r="H5" s="14">
        <v>6.28</v>
      </c>
      <c r="I5" s="15">
        <v>2.9199999999999998E-9</v>
      </c>
    </row>
    <row r="6" spans="1:9" x14ac:dyDescent="0.25">
      <c r="A6" s="8" t="s">
        <v>13</v>
      </c>
      <c r="B6" s="9">
        <v>-9.5200000000000005E-4</v>
      </c>
      <c r="C6" s="9">
        <v>4.2200000000000001E-2</v>
      </c>
      <c r="E6" s="8" t="s">
        <v>13</v>
      </c>
      <c r="F6" s="10">
        <v>-3.3321999999999997E-2</v>
      </c>
      <c r="G6" s="10" t="s">
        <v>21</v>
      </c>
      <c r="H6" s="10">
        <v>-0.14599999999999999</v>
      </c>
      <c r="I6" s="10" t="s">
        <v>20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L5" sqref="AL5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N3" sqref="N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DATOS</vt:lpstr>
      <vt:lpstr>DATOS ESTADISTICOS</vt:lpstr>
      <vt:lpstr>GRAFICOS RETORNO</vt:lpstr>
      <vt:lpstr>GRAFICO PRECIOS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steffano</cp:lastModifiedBy>
  <dcterms:created xsi:type="dcterms:W3CDTF">2015-10-02T20:53:06Z</dcterms:created>
  <dcterms:modified xsi:type="dcterms:W3CDTF">2015-10-04T16:08:23Z</dcterms:modified>
</cp:coreProperties>
</file>