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40009_{F78FF4CF-9F16-43A2-B420-823735DA1570}" xr6:coauthVersionLast="47" xr6:coauthVersionMax="47" xr10:uidLastSave="{00000000-0000-0000-0000-000000000000}"/>
  <bookViews>
    <workbookView xWindow="-110" yWindow="-110" windowWidth="19420" windowHeight="10560"/>
  </bookViews>
  <sheets>
    <sheet name="annual_household_income_distrib" sheetId="1" r:id="rId1"/>
  </sheets>
  <calcPr calcId="0"/>
</workbook>
</file>

<file path=xl/calcChain.xml><?xml version="1.0" encoding="utf-8"?>
<calcChain xmlns="http://schemas.openxmlformats.org/spreadsheetml/2006/main">
  <c r="F12" i="1" l="1"/>
  <c r="F22" i="1"/>
  <c r="F17" i="1"/>
  <c r="F7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F42" i="1" s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<sst xmlns="http://schemas.openxmlformats.org/spreadsheetml/2006/main" count="6" uniqueCount="6">
  <si>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share of households</t>
  </si>
  <si>
    <t>mean household income by group</t>
  </si>
  <si>
    <t>income interval from</t>
  </si>
  <si>
    <t>income interval to</t>
  </si>
  <si>
    <t>center of income interval</t>
  </si>
  <si>
    <t>center of income interval (rough)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</si>
</sst>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7" fontId="16" fillId="0" borderId="0" xfId="0" applyNumberFormat="1" applyFont="1" applyAlignment="1">
      <alignment horizontal="center" vertical="center"/>
    </xf>
    <xf numFmtId="167" fontId="0" fillId="0" borderId="0" xfId="0" applyNumberFormat="1"/>
    <xf numFmtId="167" fontId="18" fillId="0" borderId="0" xfId="0" applyNumberFormat="1" applyFont="1"/>
    <xf numFmtId="0" fontId="16" fillId="33" borderId="10" xfId="0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C2" sqref="C2"/>
    </sheetView>
  </sheetViews>
  <sheetFormatPr defaultRowHeight="14.5" x14ac:dyDescent="0.35"/>
  <cols>
    <col min="1" max="2" width="10.08984375" customWidth="1"/>
    <col min="3" max="4" width="8.36328125" bestFit="1" customWidth="1"/>
    <col min="5" max="5" width="10.453125" bestFit="1" customWidth="1"/>
    <col min="6" max="6" width="9.6328125" bestFit="1" customWidth="1"/>
  </cols>
  <sheetData>
    <row r="1" spans="1:6" ht="58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0</v>
      </c>
      <c r="F1" s="5" t="s">
        <v>1</v>
      </c>
    </row>
    <row r="2" spans="1:6" x14ac:dyDescent="0.35">
      <c r="A2" s="3">
        <v>0</v>
      </c>
      <c r="B2" s="3">
        <v>4999</v>
      </c>
      <c r="C2" s="3">
        <f>AVERAGE(A2:B2)</f>
        <v>2499.5</v>
      </c>
      <c r="D2" s="4">
        <v>2302.4255816334999</v>
      </c>
      <c r="E2" s="1">
        <v>3.3642614019129297E-2</v>
      </c>
      <c r="F2" s="2">
        <f>SUMPRODUCT(C2:C6,E2:E6)/SUM(E2:E6)</f>
        <v>13839.658075145075</v>
      </c>
    </row>
    <row r="3" spans="1:6" x14ac:dyDescent="0.35">
      <c r="A3" s="3">
        <v>5000</v>
      </c>
      <c r="B3" s="3">
        <v>9999</v>
      </c>
      <c r="C3" s="3">
        <f t="shared" ref="C3:C43" si="0">AVERAGE(A3:B3)</f>
        <v>7499.5</v>
      </c>
      <c r="D3" s="4">
        <v>7241.6413373860096</v>
      </c>
      <c r="E3" s="1">
        <v>3.2405500714370802E-2</v>
      </c>
      <c r="F3" s="2"/>
    </row>
    <row r="4" spans="1:6" x14ac:dyDescent="0.35">
      <c r="A4" s="3">
        <v>10000</v>
      </c>
      <c r="B4" s="3">
        <v>14999</v>
      </c>
      <c r="C4" s="3">
        <f t="shared" si="0"/>
        <v>12499.5</v>
      </c>
      <c r="D4" s="4">
        <v>12575.9878419452</v>
      </c>
      <c r="E4" s="1">
        <v>5.0274913019010103E-2</v>
      </c>
      <c r="F4" s="2"/>
    </row>
    <row r="5" spans="1:6" x14ac:dyDescent="0.35">
      <c r="A5" s="3">
        <v>15000</v>
      </c>
      <c r="B5" s="3">
        <v>19999</v>
      </c>
      <c r="C5" s="3">
        <f t="shared" si="0"/>
        <v>17499.5</v>
      </c>
      <c r="D5" s="4">
        <v>17317.629179331299</v>
      </c>
      <c r="E5" s="1">
        <v>5.1374571387334499E-2</v>
      </c>
      <c r="F5" s="2"/>
    </row>
    <row r="6" spans="1:6" x14ac:dyDescent="0.35">
      <c r="A6" s="3">
        <v>20000</v>
      </c>
      <c r="B6" s="3">
        <v>24999</v>
      </c>
      <c r="C6" s="3">
        <f t="shared" si="0"/>
        <v>22499.5</v>
      </c>
      <c r="D6" s="4">
        <v>22256.8358911207</v>
      </c>
      <c r="E6" s="1">
        <v>5.3848797996851501E-2</v>
      </c>
      <c r="F6" s="2"/>
    </row>
    <row r="7" spans="1:6" x14ac:dyDescent="0.35">
      <c r="A7" s="3">
        <v>25000</v>
      </c>
      <c r="B7" s="3">
        <v>29999</v>
      </c>
      <c r="C7" s="3">
        <f t="shared" si="0"/>
        <v>27499.5</v>
      </c>
      <c r="D7" s="4">
        <v>26998.477228506701</v>
      </c>
      <c r="E7" s="1">
        <v>4.9450170815837795E-2</v>
      </c>
      <c r="F7" s="2">
        <f>SUMPRODUCT(C7:C11,E7:E11)/SUM(E7:E11)</f>
        <v>36875.540053812525</v>
      </c>
    </row>
    <row r="8" spans="1:6" x14ac:dyDescent="0.35">
      <c r="A8" s="3">
        <v>30000</v>
      </c>
      <c r="B8" s="3">
        <v>34999</v>
      </c>
      <c r="C8" s="3">
        <f t="shared" si="0"/>
        <v>32499.5</v>
      </c>
      <c r="D8" s="4">
        <v>32036.471149479301</v>
      </c>
      <c r="E8" s="1">
        <v>5.0670103040077505E-2</v>
      </c>
      <c r="F8" s="2"/>
    </row>
    <row r="9" spans="1:6" x14ac:dyDescent="0.35">
      <c r="A9" s="3">
        <v>35000</v>
      </c>
      <c r="B9" s="3">
        <v>39999</v>
      </c>
      <c r="C9" s="3">
        <f t="shared" si="0"/>
        <v>37499.5</v>
      </c>
      <c r="D9" s="4">
        <v>37420.206736648703</v>
      </c>
      <c r="E9" s="1">
        <v>4.57216498210435E-2</v>
      </c>
      <c r="F9" s="2"/>
    </row>
    <row r="10" spans="1:6" x14ac:dyDescent="0.35">
      <c r="A10" s="3">
        <v>40000</v>
      </c>
      <c r="B10" s="3">
        <v>44999</v>
      </c>
      <c r="C10" s="3">
        <f t="shared" si="0"/>
        <v>42499.5</v>
      </c>
      <c r="D10" s="4">
        <v>42310.024365828001</v>
      </c>
      <c r="E10" s="1">
        <v>4.1460480722605803E-2</v>
      </c>
      <c r="F10" s="2"/>
    </row>
    <row r="11" spans="1:6" x14ac:dyDescent="0.35">
      <c r="A11" s="3">
        <v>45000</v>
      </c>
      <c r="B11" s="3">
        <v>49999</v>
      </c>
      <c r="C11" s="3">
        <f t="shared" si="0"/>
        <v>47499.5</v>
      </c>
      <c r="D11" s="4">
        <v>47199.8419950073</v>
      </c>
      <c r="E11" s="1">
        <v>3.9879726930620099E-2</v>
      </c>
      <c r="F11" s="2"/>
    </row>
    <row r="12" spans="1:6" x14ac:dyDescent="0.35">
      <c r="A12" s="3">
        <v>50000</v>
      </c>
      <c r="B12" s="3">
        <v>54999</v>
      </c>
      <c r="C12" s="3">
        <f t="shared" si="0"/>
        <v>52499.5</v>
      </c>
      <c r="D12" s="4">
        <v>52435.410334346503</v>
      </c>
      <c r="E12" s="1">
        <v>4.0498283582999298E-2</v>
      </c>
      <c r="F12" s="2">
        <f>SUMPRODUCT(C12:C16,E12:E16)/SUM(E12:E16)</f>
        <v>61731.850127870159</v>
      </c>
    </row>
    <row r="13" spans="1:6" x14ac:dyDescent="0.35">
      <c r="A13" s="3">
        <v>55000</v>
      </c>
      <c r="B13" s="3">
        <v>59999</v>
      </c>
      <c r="C13" s="3">
        <f t="shared" si="0"/>
        <v>57499.5</v>
      </c>
      <c r="D13" s="4">
        <v>57275.829836952602</v>
      </c>
      <c r="E13" s="1">
        <v>3.2972510979051801E-2</v>
      </c>
      <c r="F13" s="2"/>
    </row>
    <row r="14" spans="1:6" x14ac:dyDescent="0.35">
      <c r="A14" s="3">
        <v>60000</v>
      </c>
      <c r="B14" s="3">
        <v>64999</v>
      </c>
      <c r="C14" s="3">
        <f t="shared" si="0"/>
        <v>62499.5</v>
      </c>
      <c r="D14" s="4">
        <v>62215.045592705101</v>
      </c>
      <c r="E14" s="1">
        <v>3.4725088160792998E-2</v>
      </c>
      <c r="F14" s="2"/>
    </row>
    <row r="15" spans="1:6" x14ac:dyDescent="0.35">
      <c r="A15" s="3">
        <v>65000</v>
      </c>
      <c r="B15" s="3">
        <v>69999</v>
      </c>
      <c r="C15" s="3">
        <f t="shared" si="0"/>
        <v>67499.5</v>
      </c>
      <c r="D15" s="4">
        <v>67104.863221884501</v>
      </c>
      <c r="E15" s="1">
        <v>2.97079043274001E-2</v>
      </c>
      <c r="F15" s="2"/>
    </row>
    <row r="16" spans="1:6" x14ac:dyDescent="0.35">
      <c r="A16" s="3">
        <v>70000</v>
      </c>
      <c r="B16" s="3">
        <v>74999</v>
      </c>
      <c r="C16" s="3">
        <f t="shared" si="0"/>
        <v>72499.5</v>
      </c>
      <c r="D16" s="4">
        <v>72142.857142857101</v>
      </c>
      <c r="E16" s="1">
        <v>2.9295533225813897E-2</v>
      </c>
      <c r="F16" s="2"/>
    </row>
    <row r="17" spans="1:6" x14ac:dyDescent="0.35">
      <c r="A17" s="3">
        <v>75000</v>
      </c>
      <c r="B17" s="3">
        <v>79999</v>
      </c>
      <c r="C17" s="3">
        <f t="shared" si="0"/>
        <v>77499.5</v>
      </c>
      <c r="D17" s="4">
        <v>77329.027355623097</v>
      </c>
      <c r="E17" s="1">
        <v>2.8986254899624302E-2</v>
      </c>
      <c r="F17" s="2">
        <f>SUMPRODUCT(C17:C21,E17:E21)/SUM(E17:E21)</f>
        <v>86536.40009564253</v>
      </c>
    </row>
    <row r="18" spans="1:6" x14ac:dyDescent="0.35">
      <c r="A18" s="3">
        <v>80000</v>
      </c>
      <c r="B18" s="3">
        <v>84999</v>
      </c>
      <c r="C18" s="3">
        <f t="shared" si="0"/>
        <v>82499.5</v>
      </c>
      <c r="D18" s="4">
        <v>82218.844984802403</v>
      </c>
      <c r="E18" s="1">
        <v>2.6683851679862699E-2</v>
      </c>
      <c r="F18" s="2"/>
    </row>
    <row r="19" spans="1:6" x14ac:dyDescent="0.35">
      <c r="A19" s="3">
        <v>85000</v>
      </c>
      <c r="B19" s="3">
        <v>89999</v>
      </c>
      <c r="C19" s="3">
        <f t="shared" si="0"/>
        <v>87499.5</v>
      </c>
      <c r="D19" s="4">
        <v>87454.413324141598</v>
      </c>
      <c r="E19" s="1">
        <v>2.2972511765587199E-2</v>
      </c>
      <c r="F19" s="2"/>
    </row>
    <row r="20" spans="1:6" x14ac:dyDescent="0.35">
      <c r="A20" s="3">
        <v>90000</v>
      </c>
      <c r="B20" s="3">
        <v>94999</v>
      </c>
      <c r="C20" s="3">
        <f t="shared" si="0"/>
        <v>92499.5</v>
      </c>
      <c r="D20" s="4">
        <v>92344.230953320905</v>
      </c>
      <c r="E20" s="1">
        <v>2.2491410049642103E-2</v>
      </c>
      <c r="F20" s="2"/>
    </row>
    <row r="21" spans="1:6" x14ac:dyDescent="0.35">
      <c r="A21" s="3">
        <v>95000</v>
      </c>
      <c r="B21" s="3">
        <v>99999</v>
      </c>
      <c r="C21" s="3">
        <f t="shared" si="0"/>
        <v>97499.5</v>
      </c>
      <c r="D21" s="4">
        <v>97135.252329353796</v>
      </c>
      <c r="E21" s="1">
        <v>1.9467357402104798E-2</v>
      </c>
      <c r="F21" s="2"/>
    </row>
    <row r="22" spans="1:6" x14ac:dyDescent="0.35">
      <c r="A22" s="3">
        <v>100000</v>
      </c>
      <c r="B22" s="3">
        <v>104999</v>
      </c>
      <c r="C22" s="3">
        <f t="shared" si="0"/>
        <v>102499.5</v>
      </c>
      <c r="D22" s="4">
        <v>102173.246250326</v>
      </c>
      <c r="E22" s="1">
        <v>2.22508623378114E-2</v>
      </c>
      <c r="F22" s="2">
        <f>SUMPRODUCT(C22:C41,E22:E41)/SUM(E22:E41)</f>
        <v>135597.5902500329</v>
      </c>
    </row>
    <row r="23" spans="1:6" x14ac:dyDescent="0.35">
      <c r="A23" s="3">
        <v>105000</v>
      </c>
      <c r="B23" s="3">
        <v>109999</v>
      </c>
      <c r="C23" s="3">
        <f t="shared" si="0"/>
        <v>107499.5</v>
      </c>
      <c r="D23" s="4">
        <v>107112.462006079</v>
      </c>
      <c r="E23" s="1">
        <v>1.7749142381401198E-2</v>
      </c>
      <c r="F23" s="2"/>
    </row>
    <row r="24" spans="1:6" x14ac:dyDescent="0.35">
      <c r="A24" s="3">
        <v>110000</v>
      </c>
      <c r="B24" s="3">
        <v>114999</v>
      </c>
      <c r="C24" s="3">
        <f t="shared" si="0"/>
        <v>112499.5</v>
      </c>
      <c r="D24" s="4">
        <v>112101.057800478</v>
      </c>
      <c r="E24" s="1">
        <v>1.7199316343380899E-2</v>
      </c>
      <c r="F24" s="2"/>
    </row>
    <row r="25" spans="1:6" x14ac:dyDescent="0.35">
      <c r="A25" s="3">
        <v>115000</v>
      </c>
      <c r="B25" s="3">
        <v>119999</v>
      </c>
      <c r="C25" s="3">
        <f t="shared" si="0"/>
        <v>117499.5</v>
      </c>
      <c r="D25" s="4">
        <v>117089.67168280399</v>
      </c>
      <c r="E25" s="1">
        <v>1.3934709691729198E-2</v>
      </c>
      <c r="F25" s="2"/>
    </row>
    <row r="26" spans="1:6" x14ac:dyDescent="0.35">
      <c r="A26" s="3">
        <v>120000</v>
      </c>
      <c r="B26" s="3">
        <v>124999</v>
      </c>
      <c r="C26" s="3">
        <f t="shared" si="0"/>
        <v>122499.5</v>
      </c>
      <c r="D26" s="4">
        <v>122325.221934217</v>
      </c>
      <c r="E26" s="1">
        <v>1.5790379648866898E-2</v>
      </c>
      <c r="F26" s="2"/>
    </row>
    <row r="27" spans="1:6" x14ac:dyDescent="0.35">
      <c r="A27" s="3">
        <v>125000</v>
      </c>
      <c r="B27" s="3">
        <v>129999</v>
      </c>
      <c r="C27" s="3">
        <f t="shared" si="0"/>
        <v>127499.5</v>
      </c>
      <c r="D27" s="4">
        <v>127116.26139817599</v>
      </c>
      <c r="E27" s="1">
        <v>1.3350515200387601E-2</v>
      </c>
      <c r="F27" s="2"/>
    </row>
    <row r="28" spans="1:6" x14ac:dyDescent="0.35">
      <c r="A28" s="3">
        <v>130000</v>
      </c>
      <c r="B28" s="3">
        <v>134999</v>
      </c>
      <c r="C28" s="3">
        <f t="shared" si="0"/>
        <v>132499.5</v>
      </c>
      <c r="D28" s="4">
        <v>131956.680900782</v>
      </c>
      <c r="E28" s="1">
        <v>1.1735399247364199E-2</v>
      </c>
      <c r="F28" s="2"/>
    </row>
    <row r="29" spans="1:6" x14ac:dyDescent="0.35">
      <c r="A29" s="3">
        <v>135000</v>
      </c>
      <c r="B29" s="3">
        <v>139999</v>
      </c>
      <c r="C29" s="3">
        <f t="shared" si="0"/>
        <v>137499.5</v>
      </c>
      <c r="D29" s="4">
        <v>137142.85111354801</v>
      </c>
      <c r="E29" s="1">
        <v>1.09106570441918E-2</v>
      </c>
      <c r="F29" s="2"/>
    </row>
    <row r="30" spans="1:6" x14ac:dyDescent="0.35">
      <c r="A30" s="3">
        <v>140000</v>
      </c>
      <c r="B30" s="3">
        <v>144999</v>
      </c>
      <c r="C30" s="3">
        <f t="shared" si="0"/>
        <v>142499.5</v>
      </c>
      <c r="D30" s="4">
        <v>142032.66874272699</v>
      </c>
      <c r="E30" s="1">
        <v>9.5360825107155597E-3</v>
      </c>
      <c r="F30" s="2"/>
    </row>
    <row r="31" spans="1:6" x14ac:dyDescent="0.35">
      <c r="A31" s="3">
        <v>145000</v>
      </c>
      <c r="B31" s="3">
        <v>149999</v>
      </c>
      <c r="C31" s="3">
        <f t="shared" si="0"/>
        <v>147499.5</v>
      </c>
      <c r="D31" s="4">
        <v>146971.88449848001</v>
      </c>
      <c r="E31" s="1">
        <v>8.6426159854679704E-3</v>
      </c>
      <c r="F31" s="2"/>
    </row>
    <row r="32" spans="1:6" x14ac:dyDescent="0.35">
      <c r="A32" s="3">
        <v>150000</v>
      </c>
      <c r="B32" s="3">
        <v>154999</v>
      </c>
      <c r="C32" s="3">
        <f t="shared" si="0"/>
        <v>152499.5</v>
      </c>
      <c r="D32" s="4">
        <v>152158.05471124599</v>
      </c>
      <c r="E32" s="1">
        <v>1.0395193167209099E-2</v>
      </c>
      <c r="F32" s="2"/>
    </row>
    <row r="33" spans="1:6" x14ac:dyDescent="0.35">
      <c r="A33" s="3">
        <v>155000</v>
      </c>
      <c r="B33" s="3">
        <v>159999</v>
      </c>
      <c r="C33" s="3">
        <f t="shared" si="0"/>
        <v>157499.5</v>
      </c>
      <c r="D33" s="4">
        <v>157097.27046699799</v>
      </c>
      <c r="E33" s="1">
        <v>8.0584214941263506E-3</v>
      </c>
      <c r="F33" s="2"/>
    </row>
    <row r="34" spans="1:6" x14ac:dyDescent="0.35">
      <c r="A34" s="3">
        <v>160000</v>
      </c>
      <c r="B34" s="3">
        <v>164999</v>
      </c>
      <c r="C34" s="3">
        <f t="shared" si="0"/>
        <v>162499.5</v>
      </c>
      <c r="D34" s="4">
        <v>161987.08809617799</v>
      </c>
      <c r="E34" s="1">
        <v>7.9553287187298007E-3</v>
      </c>
      <c r="F34" s="2"/>
    </row>
    <row r="35" spans="1:6" x14ac:dyDescent="0.35">
      <c r="A35" s="3">
        <v>165000</v>
      </c>
      <c r="B35" s="3">
        <v>169999</v>
      </c>
      <c r="C35" s="3">
        <f t="shared" si="0"/>
        <v>167499.5</v>
      </c>
      <c r="D35" s="4">
        <v>167025.08201715001</v>
      </c>
      <c r="E35" s="1">
        <v>6.06529660055442E-3</v>
      </c>
      <c r="F35" s="2"/>
    </row>
    <row r="36" spans="1:6" x14ac:dyDescent="0.35">
      <c r="A36" s="3">
        <v>170000</v>
      </c>
      <c r="B36" s="3">
        <v>174999</v>
      </c>
      <c r="C36" s="3">
        <f t="shared" si="0"/>
        <v>172499.5</v>
      </c>
      <c r="D36" s="4">
        <v>171964.27968497699</v>
      </c>
      <c r="E36" s="1">
        <v>6.4776677021405908E-3</v>
      </c>
      <c r="F36" s="2"/>
    </row>
    <row r="37" spans="1:6" x14ac:dyDescent="0.35">
      <c r="A37" s="3">
        <v>175000</v>
      </c>
      <c r="B37" s="3">
        <v>179999</v>
      </c>
      <c r="C37" s="3">
        <f t="shared" si="0"/>
        <v>177499.5</v>
      </c>
      <c r="D37" s="4">
        <v>177051.67173252199</v>
      </c>
      <c r="E37" s="1">
        <v>5.5841948846093404E-3</v>
      </c>
      <c r="F37" s="2"/>
    </row>
    <row r="38" spans="1:6" x14ac:dyDescent="0.35">
      <c r="A38" s="3">
        <v>180000</v>
      </c>
      <c r="B38" s="3">
        <v>184999</v>
      </c>
      <c r="C38" s="3">
        <f t="shared" si="0"/>
        <v>182499.5</v>
      </c>
      <c r="D38" s="4">
        <v>181990.88748827501</v>
      </c>
      <c r="E38" s="1">
        <v>5.3092787194573502E-3</v>
      </c>
      <c r="F38" s="2"/>
    </row>
    <row r="39" spans="1:6" x14ac:dyDescent="0.35">
      <c r="A39" s="3">
        <v>185000</v>
      </c>
      <c r="B39" s="3">
        <v>189999</v>
      </c>
      <c r="C39" s="3">
        <f t="shared" si="0"/>
        <v>187499.5</v>
      </c>
      <c r="D39" s="4">
        <v>186979.48328267399</v>
      </c>
      <c r="E39" s="1">
        <v>4.1408960290577604E-3</v>
      </c>
      <c r="F39" s="2"/>
    </row>
    <row r="40" spans="1:6" x14ac:dyDescent="0.35">
      <c r="A40" s="3">
        <v>190000</v>
      </c>
      <c r="B40" s="3">
        <v>194999</v>
      </c>
      <c r="C40" s="3">
        <f t="shared" si="0"/>
        <v>192499.5</v>
      </c>
      <c r="D40" s="4">
        <v>192215.05162201301</v>
      </c>
      <c r="E40" s="1">
        <v>4.4845365162850094E-3</v>
      </c>
      <c r="F40" s="2"/>
    </row>
    <row r="41" spans="1:6" x14ac:dyDescent="0.35">
      <c r="A41" s="3">
        <v>195000</v>
      </c>
      <c r="B41" s="3">
        <v>199999</v>
      </c>
      <c r="C41" s="3">
        <f t="shared" si="0"/>
        <v>197499.5</v>
      </c>
      <c r="D41" s="4">
        <v>197104.86925119301</v>
      </c>
      <c r="E41" s="1">
        <v>1.5292144831065898E-3</v>
      </c>
      <c r="F41" s="2"/>
    </row>
    <row r="42" spans="1:6" x14ac:dyDescent="0.35">
      <c r="A42" s="3">
        <v>200000</v>
      </c>
      <c r="B42" s="3">
        <v>249999</v>
      </c>
      <c r="C42" s="3">
        <f t="shared" si="0"/>
        <v>224999.5</v>
      </c>
      <c r="D42" s="4">
        <v>201945.28875379899</v>
      </c>
      <c r="E42" s="1">
        <v>2.75773182051103E-2</v>
      </c>
      <c r="F42" s="2">
        <f>SUMPRODUCT(C42:C43,E42:E43)/SUM(E42:E43)</f>
        <v>444358.25543884776</v>
      </c>
    </row>
    <row r="43" spans="1:6" x14ac:dyDescent="0.35">
      <c r="A43" s="3">
        <v>250000</v>
      </c>
      <c r="B43" s="3">
        <v>1000000</v>
      </c>
      <c r="C43" s="3">
        <f t="shared" si="0"/>
        <v>625000</v>
      </c>
      <c r="D43" s="4">
        <v>206983.282674772</v>
      </c>
      <c r="E43" s="1">
        <v>3.3487974856034504E-2</v>
      </c>
      <c r="F43" s="2"/>
    </row>
  </sheetData>
  <mergeCells count="6">
    <mergeCell ref="F42:F43"/>
    <mergeCell ref="F2:F6"/>
    <mergeCell ref="F7:F11"/>
    <mergeCell ref="F12:F16"/>
    <mergeCell ref="F17:F21"/>
    <mergeCell ref="F22:F41"/>
  </mergeCells>
  <pageMargins left="0.7" right="0.7" top="0.75" bottom="0.75" header="0.3" footer="0.3"/>
  <pageSetup paperSize="9" orientation="portrait" horizontalDpi="200" verticalDpi="200" r:id="rId1"/>
  <ignoredErrors>
    <ignoredError sqref="F2:F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annual_household_income_distrib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2023-05-23T00:00:54Z</dcterms:created>
  <dcterms:modified xsi:type="dcterms:W3CDTF">2023-05-23T00:29:34Z</dcterms:modified>
</cp:coreProperties>
</file>