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 - UW\CET 583 A - Transportation Energy And Sustainability\Group project\code\data\"/>
    </mc:Choice>
  </mc:AlternateContent>
  <xr:revisionPtr revIDLastSave="0" documentId="8_{A8D7F98A-AEB3-4041-993F-D3F2A1165045}" xr6:coauthVersionLast="47" xr6:coauthVersionMax="47" xr10:uidLastSave="{00000000-0000-0000-0000-000000000000}"/>
  <bookViews>
    <workbookView xWindow="-110" yWindow="-110" windowWidth="19420" windowHeight="10420" xr2:uid="{B7491B9A-C2D5-43E9-8233-02F2DD3DF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1" l="1"/>
  <c r="D33" i="1"/>
  <c r="B33" i="1"/>
</calcChain>
</file>

<file path=xl/sharedStrings.xml><?xml version="1.0" encoding="utf-8"?>
<sst xmlns="http://schemas.openxmlformats.org/spreadsheetml/2006/main" count="46" uniqueCount="35">
  <si>
    <t>Segment </t>
  </si>
  <si>
    <t>December</t>
  </si>
  <si>
    <t>Transaction</t>
  </si>
  <si>
    <t>Price (Avg.)*</t>
  </si>
  <si>
    <t>November</t>
  </si>
  <si>
    <t>Percent</t>
  </si>
  <si>
    <t>Change</t>
  </si>
  <si>
    <t>2021 to</t>
  </si>
  <si>
    <t>2021*</t>
  </si>
  <si>
    <t>2020 to</t>
  </si>
  <si>
    <t>Compact Car</t>
  </si>
  <si>
    <t>Compact SUV/Crossover</t>
  </si>
  <si>
    <t>Electric Vehicle</t>
  </si>
  <si>
    <t>Entry-level Luxury Car</t>
  </si>
  <si>
    <t>Full-size Car</t>
  </si>
  <si>
    <t>Full-size Pickup Truck</t>
  </si>
  <si>
    <t>Full-size SUV/Crossover</t>
  </si>
  <si>
    <t>High Performance Car</t>
  </si>
  <si>
    <t>High-end Luxury Car</t>
  </si>
  <si>
    <t>Hybrid/Alternative Energy Car</t>
  </si>
  <si>
    <t>Luxury Car</t>
  </si>
  <si>
    <t>Luxury Compact SUV/Crossover</t>
  </si>
  <si>
    <t>Luxury Full-size SUV/Crossover</t>
  </si>
  <si>
    <t>Luxury Mid-size SUV/Crossover</t>
  </si>
  <si>
    <t>Luxury Subcompact SUV/Crossover</t>
  </si>
  <si>
    <t>Mid-size Car</t>
  </si>
  <si>
    <t>Mid-size Pickup Truck</t>
  </si>
  <si>
    <t>Mid-size SUV/Crossover</t>
  </si>
  <si>
    <t>Minivan</t>
  </si>
  <si>
    <t>Small/Mid-size Pickup Truck</t>
  </si>
  <si>
    <t>Sports Car</t>
  </si>
  <si>
    <t>Subcompact Car</t>
  </si>
  <si>
    <t>Subcompact SUV/Crossover</t>
  </si>
  <si>
    <t>Van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</si>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</sst>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$-409]#,##0"/>
  </numFmts>
  <fonts count="4">
    <font>
      <sz val="11"/>
      <color theme="1"/>
      <name val="Calibri"/>
      <family val="2"/>
      <scheme val="minor"/>
    </font>
    <font>
      <sz val="7"/>
      <color rgb="FF333333"/>
      <name val="Open Sans"/>
      <family val="2"/>
    </font>
    <font>
      <sz val="7"/>
      <color rgb="FF000000"/>
      <name val="Inherit"/>
    </font>
    <font>
      <b/>
      <sz val="7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top"/>
    </xf>
    <xf numFmtId="0" fontId="3" fillId="2" borderId="3" xfId="0" applyFont="1" applyFill="1" applyBorder="1" applyAlignment="1">
      <alignment vertical="center"/>
    </xf>
    <xf numFmtId="10" fontId="2" fillId="2" borderId="7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10" fontId="3" fillId="2" borderId="7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right" vertical="top"/>
    </xf>
    <xf numFmtId="10" fontId="2" fillId="2" borderId="11" xfId="0" applyNumberFormat="1" applyFont="1" applyFill="1" applyBorder="1" applyAlignment="1">
      <alignment horizontal="right" vertical="center"/>
    </xf>
    <xf numFmtId="10" fontId="2" fillId="2" borderId="4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10" fontId="3" fillId="2" borderId="11" xfId="0" applyNumberFormat="1" applyFont="1" applyFill="1" applyBorder="1" applyAlignment="1">
      <alignment horizontal="right" vertical="center"/>
    </xf>
    <xf numFmtId="10" fontId="3" fillId="2" borderId="4" xfId="0" applyNumberFormat="1" applyFont="1" applyFill="1" applyBorder="1" applyAlignment="1">
      <alignment horizontal="right" vertical="center"/>
    </xf>
    <xf numFmtId="172" fontId="2" fillId="2" borderId="7" xfId="0" applyNumberFormat="1" applyFont="1" applyFill="1" applyBorder="1" applyAlignment="1">
      <alignment horizontal="right" vertical="center"/>
    </xf>
    <xf numFmtId="172" fontId="1" fillId="2" borderId="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FDB4-C398-4DDD-A664-19A043713CB9}">
  <dimension ref="A1:H33"/>
  <sheetViews>
    <sheetView tabSelected="1" topLeftCell="A5" workbookViewId="0">
      <selection activeCell="B9" sqref="B9"/>
    </sheetView>
  </sheetViews>
  <sheetFormatPr defaultRowHeight="14.5"/>
  <cols>
    <col min="1" max="1" width="23.36328125" bestFit="1" customWidth="1"/>
    <col min="2" max="4" width="8.453125" bestFit="1" customWidth="1"/>
    <col min="5" max="5" width="7.26953125" bestFit="1" customWidth="1"/>
  </cols>
  <sheetData>
    <row r="1" spans="1:8">
      <c r="A1" s="12" t="s">
        <v>0</v>
      </c>
      <c r="B1" s="2" t="s">
        <v>1</v>
      </c>
      <c r="C1" s="2" t="s">
        <v>4</v>
      </c>
      <c r="D1" s="2" t="s">
        <v>1</v>
      </c>
      <c r="E1" s="2" t="s">
        <v>5</v>
      </c>
      <c r="F1" s="15" t="s">
        <v>5</v>
      </c>
      <c r="G1" s="16"/>
      <c r="H1" s="21"/>
    </row>
    <row r="2" spans="1:8">
      <c r="A2" s="13"/>
      <c r="B2" s="3">
        <v>2021</v>
      </c>
      <c r="C2" s="3">
        <v>2021</v>
      </c>
      <c r="D2" s="3">
        <v>2020</v>
      </c>
      <c r="E2" s="3" t="s">
        <v>6</v>
      </c>
      <c r="F2" s="17" t="s">
        <v>6</v>
      </c>
      <c r="G2" s="18"/>
      <c r="H2" s="21"/>
    </row>
    <row r="3" spans="1:8">
      <c r="A3" s="13"/>
      <c r="B3" s="3" t="s">
        <v>2</v>
      </c>
      <c r="C3" s="3" t="s">
        <v>2</v>
      </c>
      <c r="D3" s="3" t="s">
        <v>2</v>
      </c>
      <c r="E3" s="3" t="s">
        <v>4</v>
      </c>
      <c r="F3" s="17" t="s">
        <v>1</v>
      </c>
      <c r="G3" s="18"/>
      <c r="H3" s="21"/>
    </row>
    <row r="4" spans="1:8">
      <c r="A4" s="13"/>
      <c r="B4" s="3" t="s">
        <v>3</v>
      </c>
      <c r="C4" s="3" t="s">
        <v>3</v>
      </c>
      <c r="D4" s="3" t="s">
        <v>3</v>
      </c>
      <c r="E4" s="3" t="s">
        <v>7</v>
      </c>
      <c r="F4" s="17" t="s">
        <v>9</v>
      </c>
      <c r="G4" s="18"/>
      <c r="H4" s="21"/>
    </row>
    <row r="5" spans="1:8">
      <c r="A5" s="13"/>
      <c r="B5" s="4"/>
      <c r="C5" s="4"/>
      <c r="D5" s="4"/>
      <c r="E5" s="3" t="s">
        <v>1</v>
      </c>
      <c r="F5" s="17" t="s">
        <v>1</v>
      </c>
      <c r="G5" s="18"/>
      <c r="H5" s="7"/>
    </row>
    <row r="6" spans="1:8" ht="15" thickBot="1">
      <c r="A6" s="14"/>
      <c r="B6" s="5"/>
      <c r="C6" s="5"/>
      <c r="D6" s="5"/>
      <c r="E6" s="6" t="s">
        <v>8</v>
      </c>
      <c r="F6" s="19">
        <v>2021</v>
      </c>
      <c r="G6" s="20"/>
      <c r="H6" s="7"/>
    </row>
    <row r="7" spans="1:8" ht="15" thickBot="1">
      <c r="A7" s="8" t="s">
        <v>10</v>
      </c>
      <c r="B7" s="28">
        <v>25954</v>
      </c>
      <c r="C7" s="28">
        <v>25614</v>
      </c>
      <c r="D7" s="28">
        <v>22179</v>
      </c>
      <c r="E7" s="9">
        <v>1.2999999999999999E-2</v>
      </c>
      <c r="F7" s="22">
        <v>0.17</v>
      </c>
      <c r="G7" s="23"/>
      <c r="H7" s="7"/>
    </row>
    <row r="8" spans="1:8" ht="15" thickBot="1">
      <c r="A8" s="8" t="s">
        <v>11</v>
      </c>
      <c r="B8" s="28">
        <v>33414</v>
      </c>
      <c r="C8" s="28">
        <v>33345</v>
      </c>
      <c r="D8" s="28">
        <v>30245</v>
      </c>
      <c r="E8" s="9">
        <v>2E-3</v>
      </c>
      <c r="F8" s="22">
        <v>0.105</v>
      </c>
      <c r="G8" s="23"/>
      <c r="H8" s="7"/>
    </row>
    <row r="9" spans="1:8" ht="15" thickBot="1">
      <c r="A9" s="8" t="s">
        <v>12</v>
      </c>
      <c r="B9" s="28">
        <v>63821</v>
      </c>
      <c r="C9" s="28">
        <v>56055</v>
      </c>
      <c r="D9" s="28">
        <v>53811</v>
      </c>
      <c r="E9" s="9">
        <v>0.13900000000000001</v>
      </c>
      <c r="F9" s="22">
        <v>0.186</v>
      </c>
      <c r="G9" s="23"/>
      <c r="H9" s="7"/>
    </row>
    <row r="10" spans="1:8" ht="15" thickBot="1">
      <c r="A10" s="8" t="s">
        <v>13</v>
      </c>
      <c r="B10" s="28">
        <v>50496</v>
      </c>
      <c r="C10" s="28">
        <v>51381</v>
      </c>
      <c r="D10" s="28">
        <v>46103</v>
      </c>
      <c r="E10" s="9">
        <v>-1.7000000000000001E-2</v>
      </c>
      <c r="F10" s="22">
        <v>9.5000000000000001E-2</v>
      </c>
      <c r="G10" s="23"/>
      <c r="H10" s="7"/>
    </row>
    <row r="11" spans="1:8" ht="15" thickBot="1">
      <c r="A11" s="8" t="s">
        <v>14</v>
      </c>
      <c r="B11" s="28">
        <v>43112</v>
      </c>
      <c r="C11" s="28">
        <v>42742</v>
      </c>
      <c r="D11" s="28">
        <v>38679</v>
      </c>
      <c r="E11" s="9">
        <v>8.9999999999999993E-3</v>
      </c>
      <c r="F11" s="22">
        <v>0.115</v>
      </c>
      <c r="G11" s="23"/>
      <c r="H11" s="7"/>
    </row>
    <row r="12" spans="1:8" ht="15" thickBot="1">
      <c r="A12" s="8" t="s">
        <v>15</v>
      </c>
      <c r="B12" s="28">
        <v>60022</v>
      </c>
      <c r="C12" s="28">
        <v>58975</v>
      </c>
      <c r="D12" s="28">
        <v>53511</v>
      </c>
      <c r="E12" s="9">
        <v>1.7999999999999999E-2</v>
      </c>
      <c r="F12" s="22">
        <v>0.122</v>
      </c>
      <c r="G12" s="23"/>
      <c r="H12" s="7"/>
    </row>
    <row r="13" spans="1:8" ht="15" thickBot="1">
      <c r="A13" s="8" t="s">
        <v>16</v>
      </c>
      <c r="B13" s="28">
        <v>72073</v>
      </c>
      <c r="C13" s="28">
        <v>71948</v>
      </c>
      <c r="D13" s="28">
        <v>68341</v>
      </c>
      <c r="E13" s="9">
        <v>2E-3</v>
      </c>
      <c r="F13" s="22">
        <v>5.5E-2</v>
      </c>
      <c r="G13" s="23"/>
      <c r="H13" s="7"/>
    </row>
    <row r="14" spans="1:8" ht="15" thickBot="1">
      <c r="A14" s="8" t="s">
        <v>17</v>
      </c>
      <c r="B14" s="28">
        <v>106596</v>
      </c>
      <c r="C14" s="28">
        <v>108490</v>
      </c>
      <c r="D14" s="28">
        <v>100870</v>
      </c>
      <c r="E14" s="9">
        <v>-1.7000000000000001E-2</v>
      </c>
      <c r="F14" s="22">
        <v>5.7000000000000002E-2</v>
      </c>
      <c r="G14" s="23"/>
      <c r="H14" s="7"/>
    </row>
    <row r="15" spans="1:8" ht="15" thickBot="1">
      <c r="A15" s="8" t="s">
        <v>18</v>
      </c>
      <c r="B15" s="28">
        <v>124099</v>
      </c>
      <c r="C15" s="28">
        <v>120205</v>
      </c>
      <c r="D15" s="28">
        <v>101293</v>
      </c>
      <c r="E15" s="9">
        <v>3.2000000000000001E-2</v>
      </c>
      <c r="F15" s="22">
        <v>0.22500000000000001</v>
      </c>
      <c r="G15" s="23"/>
      <c r="H15" s="7"/>
    </row>
    <row r="16" spans="1:8" ht="15" thickBot="1">
      <c r="A16" s="8" t="s">
        <v>19</v>
      </c>
      <c r="B16" s="28">
        <v>33162</v>
      </c>
      <c r="C16" s="28">
        <v>33374</v>
      </c>
      <c r="D16" s="28">
        <v>29414</v>
      </c>
      <c r="E16" s="9">
        <v>-6.0000000000000001E-3</v>
      </c>
      <c r="F16" s="22">
        <v>0.127</v>
      </c>
      <c r="G16" s="23"/>
      <c r="H16" s="7"/>
    </row>
    <row r="17" spans="1:8" ht="15" thickBot="1">
      <c r="A17" s="8" t="s">
        <v>20</v>
      </c>
      <c r="B17" s="28">
        <v>70420</v>
      </c>
      <c r="C17" s="28">
        <v>74036</v>
      </c>
      <c r="D17" s="28">
        <v>67765</v>
      </c>
      <c r="E17" s="9">
        <v>-4.9000000000000002E-2</v>
      </c>
      <c r="F17" s="22">
        <v>3.9E-2</v>
      </c>
      <c r="G17" s="23"/>
      <c r="H17" s="7"/>
    </row>
    <row r="18" spans="1:8" ht="15" thickBot="1">
      <c r="A18" s="8" t="s">
        <v>21</v>
      </c>
      <c r="B18" s="28">
        <v>52757</v>
      </c>
      <c r="C18" s="28">
        <v>52185</v>
      </c>
      <c r="D18" s="28">
        <v>47533</v>
      </c>
      <c r="E18" s="9">
        <v>1.0999999999999999E-2</v>
      </c>
      <c r="F18" s="22">
        <v>0.11</v>
      </c>
      <c r="G18" s="23"/>
      <c r="H18" s="7"/>
    </row>
    <row r="19" spans="1:8" ht="15" thickBot="1">
      <c r="A19" s="8" t="s">
        <v>22</v>
      </c>
      <c r="B19" s="28">
        <v>102339</v>
      </c>
      <c r="C19" s="28">
        <v>101357</v>
      </c>
      <c r="D19" s="28">
        <v>95679</v>
      </c>
      <c r="E19" s="9">
        <v>0.01</v>
      </c>
      <c r="F19" s="22">
        <v>7.0000000000000007E-2</v>
      </c>
      <c r="G19" s="23"/>
      <c r="H19" s="7"/>
    </row>
    <row r="20" spans="1:8" ht="15" thickBot="1">
      <c r="A20" s="8" t="s">
        <v>23</v>
      </c>
      <c r="B20" s="28">
        <v>69719</v>
      </c>
      <c r="C20" s="28">
        <v>67492</v>
      </c>
      <c r="D20" s="28">
        <v>63816</v>
      </c>
      <c r="E20" s="9">
        <v>3.3000000000000002E-2</v>
      </c>
      <c r="F20" s="22">
        <v>9.1999999999999998E-2</v>
      </c>
      <c r="G20" s="23"/>
      <c r="H20" s="7"/>
    </row>
    <row r="21" spans="1:8" ht="15" thickBot="1">
      <c r="A21" s="8" t="s">
        <v>24</v>
      </c>
      <c r="B21" s="28">
        <v>45175</v>
      </c>
      <c r="C21" s="28">
        <v>44066</v>
      </c>
      <c r="D21" s="28">
        <v>40049</v>
      </c>
      <c r="E21" s="9">
        <v>2.5000000000000001E-2</v>
      </c>
      <c r="F21" s="22">
        <v>0.128</v>
      </c>
      <c r="G21" s="23"/>
      <c r="H21" s="7"/>
    </row>
    <row r="22" spans="1:8" ht="15" thickBot="1">
      <c r="A22" s="8" t="s">
        <v>25</v>
      </c>
      <c r="B22" s="28">
        <v>31511</v>
      </c>
      <c r="C22" s="28">
        <v>31645</v>
      </c>
      <c r="D22" s="28">
        <v>27515</v>
      </c>
      <c r="E22" s="9">
        <v>-4.0000000000000001E-3</v>
      </c>
      <c r="F22" s="22">
        <v>0.14499999999999999</v>
      </c>
      <c r="G22" s="23"/>
      <c r="H22" s="7"/>
    </row>
    <row r="23" spans="1:8" ht="15" thickBot="1">
      <c r="A23" s="8" t="s">
        <v>26</v>
      </c>
      <c r="B23" s="28">
        <v>41311</v>
      </c>
      <c r="C23" s="28">
        <v>41343</v>
      </c>
      <c r="D23" s="28">
        <v>37457</v>
      </c>
      <c r="E23" s="9">
        <v>-1E-3</v>
      </c>
      <c r="F23" s="22">
        <v>0.10299999999999999</v>
      </c>
      <c r="G23" s="23"/>
      <c r="H23" s="7"/>
    </row>
    <row r="24" spans="1:8" ht="15" thickBot="1">
      <c r="A24" s="8" t="s">
        <v>27</v>
      </c>
      <c r="B24" s="28">
        <v>45487</v>
      </c>
      <c r="C24" s="28">
        <v>45679</v>
      </c>
      <c r="D24" s="28">
        <v>41477</v>
      </c>
      <c r="E24" s="9">
        <v>-4.0000000000000001E-3</v>
      </c>
      <c r="F24" s="22">
        <v>9.7000000000000003E-2</v>
      </c>
      <c r="G24" s="23"/>
      <c r="H24" s="7"/>
    </row>
    <row r="25" spans="1:8" ht="15" thickBot="1">
      <c r="A25" s="8" t="s">
        <v>28</v>
      </c>
      <c r="B25" s="28">
        <v>45574</v>
      </c>
      <c r="C25" s="28">
        <v>45903</v>
      </c>
      <c r="D25" s="28">
        <v>40084</v>
      </c>
      <c r="E25" s="9">
        <v>-7.0000000000000001E-3</v>
      </c>
      <c r="F25" s="22">
        <v>0.13700000000000001</v>
      </c>
      <c r="G25" s="23"/>
      <c r="H25" s="7"/>
    </row>
    <row r="26" spans="1:8" ht="15" thickBot="1">
      <c r="A26" s="8" t="s">
        <v>29</v>
      </c>
      <c r="B26" s="28">
        <v>28911</v>
      </c>
      <c r="C26" s="28">
        <v>29384</v>
      </c>
      <c r="D26" s="29"/>
      <c r="E26" s="9">
        <v>-1.6E-2</v>
      </c>
      <c r="F26" s="24"/>
      <c r="G26" s="25"/>
      <c r="H26" s="7"/>
    </row>
    <row r="27" spans="1:8" ht="15" thickBot="1">
      <c r="A27" s="8" t="s">
        <v>30</v>
      </c>
      <c r="B27" s="28">
        <v>45487</v>
      </c>
      <c r="C27" s="28">
        <v>46368</v>
      </c>
      <c r="D27" s="28">
        <v>42942</v>
      </c>
      <c r="E27" s="9">
        <v>-1.9E-2</v>
      </c>
      <c r="F27" s="22">
        <v>5.8999999999999997E-2</v>
      </c>
      <c r="G27" s="23"/>
      <c r="H27" s="7"/>
    </row>
    <row r="28" spans="1:8" ht="15" thickBot="1">
      <c r="A28" s="8" t="s">
        <v>31</v>
      </c>
      <c r="B28" s="28">
        <v>23156</v>
      </c>
      <c r="C28" s="28">
        <v>21915</v>
      </c>
      <c r="D28" s="28">
        <v>18842</v>
      </c>
      <c r="E28" s="9">
        <v>5.7000000000000002E-2</v>
      </c>
      <c r="F28" s="22">
        <v>0.22900000000000001</v>
      </c>
      <c r="G28" s="23"/>
      <c r="H28" s="7"/>
    </row>
    <row r="29" spans="1:8" ht="15" thickBot="1">
      <c r="A29" s="8" t="s">
        <v>32</v>
      </c>
      <c r="B29" s="28">
        <v>29646</v>
      </c>
      <c r="C29" s="28">
        <v>29641</v>
      </c>
      <c r="D29" s="28">
        <v>25874</v>
      </c>
      <c r="E29" s="9">
        <v>0</v>
      </c>
      <c r="F29" s="22">
        <v>0.14599999999999999</v>
      </c>
      <c r="G29" s="23"/>
      <c r="H29" s="7"/>
    </row>
    <row r="30" spans="1:8" ht="15" thickBot="1">
      <c r="A30" s="8" t="s">
        <v>33</v>
      </c>
      <c r="B30" s="28">
        <v>48018</v>
      </c>
      <c r="C30" s="28">
        <v>46908</v>
      </c>
      <c r="D30" s="28">
        <v>41577</v>
      </c>
      <c r="E30" s="9">
        <v>2.4E-2</v>
      </c>
      <c r="F30" s="22">
        <v>0.155</v>
      </c>
      <c r="G30" s="23"/>
      <c r="H30" s="7"/>
    </row>
    <row r="31" spans="1:8" ht="15" thickBot="1">
      <c r="A31" s="8" t="s">
        <v>34</v>
      </c>
      <c r="B31" s="10">
        <v>47077</v>
      </c>
      <c r="C31" s="10">
        <v>46269</v>
      </c>
      <c r="D31" s="10">
        <v>41335</v>
      </c>
      <c r="E31" s="11">
        <v>1.7000000000000001E-2</v>
      </c>
      <c r="F31" s="26">
        <v>0.13900000000000001</v>
      </c>
      <c r="G31" s="27"/>
      <c r="H31" s="1"/>
    </row>
    <row r="33" spans="2:4">
      <c r="B33">
        <f>AVERAGE(B7:B30)</f>
        <v>53844.166666666664</v>
      </c>
      <c r="C33">
        <f t="shared" ref="C33:D33" si="0">AVERAGE(C7:C30)</f>
        <v>53335.458333333336</v>
      </c>
      <c r="D33">
        <f t="shared" si="0"/>
        <v>49350.260869565216</v>
      </c>
    </row>
  </sheetData>
  <mergeCells count="33">
    <mergeCell ref="F30:G30"/>
    <mergeCell ref="F31:G31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H1:H4"/>
    <mergeCell ref="F7:G7"/>
    <mergeCell ref="F8:G8"/>
    <mergeCell ref="F9:G9"/>
    <mergeCell ref="F10:G10"/>
    <mergeCell ref="F11:G11"/>
    <mergeCell ref="A1:A6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Coenen</dc:creator>
  <cp:lastModifiedBy>Steffen Coenen</cp:lastModifiedBy>
  <dcterms:created xsi:type="dcterms:W3CDTF">2022-05-30T04:49:40Z</dcterms:created>
  <dcterms:modified xsi:type="dcterms:W3CDTF">2022-05-30T04:58:36Z</dcterms:modified>
</cp:coreProperties>
</file>