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op\Documents\Steffen\RSPB\Bycatch\"/>
    </mc:Choice>
  </mc:AlternateContent>
  <xr:revisionPtr revIDLastSave="0" documentId="13_ncr:1_{D4685DAD-598D-48B6-912D-4880E8ACBBC9}" xr6:coauthVersionLast="47" xr6:coauthVersionMax="47" xr10:uidLastSave="{00000000-0000-0000-0000-000000000000}"/>
  <bookViews>
    <workbookView xWindow="-108" yWindow="-108" windowWidth="23256" windowHeight="12576" xr2:uid="{15A67E01-4092-4E8F-BF7F-185CA1420AED}"/>
  </bookViews>
  <sheets>
    <sheet name="Sheet1" sheetId="1" r:id="rId1"/>
    <sheet name="Suggestion1" sheetId="2" r:id="rId2"/>
  </sheets>
  <definedNames>
    <definedName name="_xlnm._FilterDatabase" localSheetId="0" hidden="1">Sheet1!$A$1:$BE$305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7" i="2" l="1"/>
  <c r="J37" i="2"/>
  <c r="I37" i="2"/>
  <c r="H37" i="2"/>
  <c r="G37" i="2"/>
  <c r="F37" i="2"/>
  <c r="E37" i="2"/>
  <c r="D37" i="2"/>
  <c r="C37" i="2"/>
  <c r="AB105" i="1"/>
  <c r="AB104" i="1"/>
  <c r="AB103" i="1"/>
  <c r="AB102" i="1"/>
  <c r="AB101" i="1"/>
  <c r="AB100" i="1"/>
  <c r="AB99" i="1"/>
  <c r="AB97" i="1"/>
  <c r="AB96" i="1"/>
  <c r="AB95" i="1"/>
  <c r="AB93" i="1"/>
  <c r="AB91"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3" i="1"/>
  <c r="AB2"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160" i="1"/>
  <c r="D25" i="2"/>
  <c r="D26" i="2"/>
  <c r="D27" i="2"/>
  <c r="D24" i="2"/>
  <c r="C28" i="2"/>
  <c r="F20" i="2"/>
  <c r="D20" i="2"/>
  <c r="B20" i="2"/>
  <c r="H19" i="2"/>
  <c r="G19" i="2" s="1"/>
  <c r="H18" i="2"/>
  <c r="G18" i="2" s="1"/>
  <c r="H17" i="2"/>
  <c r="E12" i="2"/>
  <c r="E11" i="2"/>
  <c r="E10" i="2"/>
  <c r="D4" i="2"/>
  <c r="D5" i="2"/>
  <c r="D3" i="2"/>
  <c r="H20" i="2" l="1"/>
  <c r="C18" i="2"/>
  <c r="C17" i="2"/>
  <c r="C19" i="2"/>
  <c r="E17" i="2"/>
  <c r="E18" i="2"/>
  <c r="E19" i="2"/>
  <c r="G17" i="2"/>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Yann Rouxel</author>
  </authors>
  <commentList>
    <comment ref="W121" authorId="0" shapeId="0" xr:uid="{E40BB39F-43E3-483D-A440-8284943B7013}">
      <text>
        <r>
          <rPr>
            <sz val="11"/>
            <color theme="1"/>
            <rFont val="Calibri"/>
            <family val="2"/>
            <scheme val="minor"/>
          </rPr>
          <t>Yann Rouxel:
Estimated based on other trials Avg</t>
        </r>
      </text>
    </comment>
    <comment ref="M126" authorId="0" shapeId="0" xr:uid="{79911A0B-2770-4CC6-9EF3-C99D42E43947}">
      <text>
        <r>
          <rPr>
            <sz val="11"/>
            <color theme="1"/>
            <rFont val="Calibri"/>
            <family val="2"/>
            <scheme val="minor"/>
          </rPr>
          <t>Yann Rouxel:
Estimated based on paired nets</t>
        </r>
      </text>
    </comment>
    <comment ref="M158" authorId="0" shapeId="0" xr:uid="{4FB37327-5BB2-4A8B-84E8-FA060D765E78}">
      <text>
        <r>
          <rPr>
            <sz val="11"/>
            <color theme="1"/>
            <rFont val="Calibri"/>
            <family val="2"/>
            <scheme val="minor"/>
          </rPr>
          <t>Not indicated but assume same as paired net</t>
        </r>
      </text>
    </comment>
  </commentList>
</comments>
</file>

<file path=xl/sharedStrings.xml><?xml version="1.0" encoding="utf-8"?>
<sst xmlns="http://schemas.openxmlformats.org/spreadsheetml/2006/main" count="4030" uniqueCount="1284">
  <si>
    <t>#Fisherman</t>
  </si>
  <si>
    <t>Port</t>
  </si>
  <si>
    <t>Date</t>
  </si>
  <si>
    <t>Month</t>
  </si>
  <si>
    <t>Trip_ID</t>
  </si>
  <si>
    <t>Set_ID</t>
  </si>
  <si>
    <t>Mitigation [control/LEB/Kite]</t>
  </si>
  <si>
    <t>Observer (Y/N)</t>
  </si>
  <si>
    <t>GPS Start net</t>
  </si>
  <si>
    <t>GPS End net</t>
  </si>
  <si>
    <t>Wind direction</t>
  </si>
  <si>
    <t>Wind speed (kmh)</t>
  </si>
  <si>
    <t>Av. Depth (m)</t>
  </si>
  <si>
    <t>Net_Lenght (m)</t>
  </si>
  <si>
    <t>Mesh_Size (mm)</t>
  </si>
  <si>
    <t>Net height (m)</t>
  </si>
  <si>
    <t>Depl_Date</t>
  </si>
  <si>
    <t>Depl_Time</t>
  </si>
  <si>
    <t>Haul_Date</t>
  </si>
  <si>
    <t>Haul_Time</t>
  </si>
  <si>
    <t>Soak Time (min)</t>
  </si>
  <si>
    <t>Cormorant/Shag</t>
  </si>
  <si>
    <t>Common Guillemot</t>
  </si>
  <si>
    <t>Gannet</t>
  </si>
  <si>
    <t>Total_Fish Catch (kg)</t>
  </si>
  <si>
    <t>Bass_Catch (kg)</t>
  </si>
  <si>
    <t>Saithe (kg)</t>
  </si>
  <si>
    <t>Pollock/Pollack_Catch (kg)</t>
  </si>
  <si>
    <t>Ballan/Wrasse/LSD/Huss_Catch (kg)</t>
  </si>
  <si>
    <t>Scad - Horse Mackerel</t>
  </si>
  <si>
    <t>Mackerell &amp; Herring (kg)</t>
  </si>
  <si>
    <t>Spider Crab_Catch (kg)</t>
  </si>
  <si>
    <t>Red gurn_Catch (kg)</t>
  </si>
  <si>
    <t>Ray_Catch (kg)</t>
  </si>
  <si>
    <t>Red mullet_Catch (kg)</t>
  </si>
  <si>
    <t>Monk_Catch (kg)</t>
  </si>
  <si>
    <t>Cod_Catch (kg)</t>
  </si>
  <si>
    <t>Whiting_Catch (kg)</t>
  </si>
  <si>
    <t>Sardine_Catch (kg)</t>
  </si>
  <si>
    <t>Grey mullet_Catch (kg)</t>
  </si>
  <si>
    <t>Tope_Catch (kg)</t>
  </si>
  <si>
    <t>Pout_Catch (kg)</t>
  </si>
  <si>
    <t>Bream_Catch (kg)</t>
  </si>
  <si>
    <t>Red gurnard_Catch (kg)</t>
  </si>
  <si>
    <t>Pilchard_Catch (kg)</t>
  </si>
  <si>
    <t>DogFish_Catch (kg)</t>
  </si>
  <si>
    <t>Smooth Hound</t>
  </si>
  <si>
    <t>Crawfish</t>
  </si>
  <si>
    <t>Ling &amp; Hake</t>
  </si>
  <si>
    <t>Octopus</t>
  </si>
  <si>
    <t>John Dory</t>
  </si>
  <si>
    <t>Conger_Catch (kg)</t>
  </si>
  <si>
    <t>Fisher/IFCA_Remarks</t>
  </si>
  <si>
    <t>RSPB_Remarks</t>
  </si>
  <si>
    <t>BDawn</t>
  </si>
  <si>
    <t>Mevagissy</t>
  </si>
  <si>
    <t>January</t>
  </si>
  <si>
    <t>BDawn01</t>
  </si>
  <si>
    <t>BDawn01_C1</t>
  </si>
  <si>
    <t>Control</t>
  </si>
  <si>
    <t>N</t>
  </si>
  <si>
    <t xml:space="preserve">50 17.635N
446 240 </t>
  </si>
  <si>
    <t>5017 620N
446.080W</t>
  </si>
  <si>
    <t>BDawn01_T1</t>
  </si>
  <si>
    <t>LEB</t>
  </si>
  <si>
    <t>5017.915N
445797W</t>
  </si>
  <si>
    <t>5017.830
445637W</t>
  </si>
  <si>
    <t xml:space="preserve">2 under size bass 
No birds </t>
  </si>
  <si>
    <t xml:space="preserve">BDawn </t>
  </si>
  <si>
    <t>BDawn02</t>
  </si>
  <si>
    <t>BDawn02_C2</t>
  </si>
  <si>
    <t>5017.274N
446.676W</t>
  </si>
  <si>
    <t>5017.196N
446.482W</t>
  </si>
  <si>
    <t>BDawn02_T2</t>
  </si>
  <si>
    <t>5018.700N
445.200W</t>
  </si>
  <si>
    <t>5018 500N
444 100W</t>
  </si>
  <si>
    <t>1 undersize bass 
Lots of birds sat on the water</t>
  </si>
  <si>
    <t>BDawn03</t>
  </si>
  <si>
    <t>BDawn03_C3</t>
  </si>
  <si>
    <t>5015.94N
5015.895W</t>
  </si>
  <si>
    <t>446.85N
446.902W</t>
  </si>
  <si>
    <t>BDawn03_T3</t>
  </si>
  <si>
    <t>5015.772N
5015.953W</t>
  </si>
  <si>
    <t>446.823N
446.700W</t>
  </si>
  <si>
    <t>BDawn04</t>
  </si>
  <si>
    <t>BDawn04_C4</t>
  </si>
  <si>
    <t xml:space="preserve">N </t>
  </si>
  <si>
    <t>5016.41N
446.52W</t>
  </si>
  <si>
    <t>5016.514N
446.503W</t>
  </si>
  <si>
    <t xml:space="preserve">1 undersize bass 
</t>
  </si>
  <si>
    <t>BDawn04_T4</t>
  </si>
  <si>
    <t>5015.647N
446.478W</t>
  </si>
  <si>
    <t>5015.711N
446.39W</t>
  </si>
  <si>
    <t>February</t>
  </si>
  <si>
    <t>BDawn05</t>
  </si>
  <si>
    <t>BDawn05_C5</t>
  </si>
  <si>
    <t>5015.655N
445.968W</t>
  </si>
  <si>
    <t>5015.506N
445.851W</t>
  </si>
  <si>
    <t>BDawn05_T5</t>
  </si>
  <si>
    <t>5015.396N
445.811W</t>
  </si>
  <si>
    <t>5015.220N
445.844W</t>
  </si>
  <si>
    <t>BDawn06</t>
  </si>
  <si>
    <t>BDawn06_C6</t>
  </si>
  <si>
    <t>5016.414N
446.385W</t>
  </si>
  <si>
    <t>5016.355N
446.350W</t>
  </si>
  <si>
    <t>BDawn06_T6</t>
  </si>
  <si>
    <t>5016.150N
446.275W</t>
  </si>
  <si>
    <t>5016.04N
446.217W</t>
  </si>
  <si>
    <t>BDawn07</t>
  </si>
  <si>
    <t>BDawn07_C7</t>
  </si>
  <si>
    <t>5015.091N
446.036W</t>
  </si>
  <si>
    <t>5015.021N
446.127W</t>
  </si>
  <si>
    <t>2 undersize bass</t>
  </si>
  <si>
    <t>BDawn07_T7</t>
  </si>
  <si>
    <t>5015.033N
446.244W</t>
  </si>
  <si>
    <t>5014.990N
446.454W</t>
  </si>
  <si>
    <t>BDawn08</t>
  </si>
  <si>
    <t>BDawn08_C8</t>
  </si>
  <si>
    <t>BDawn08_T8</t>
  </si>
  <si>
    <t>5014.513N
446.253W</t>
  </si>
  <si>
    <t>5014.374N
446.290W</t>
  </si>
  <si>
    <t>Lambourn</t>
  </si>
  <si>
    <t>Newlyn</t>
  </si>
  <si>
    <t>Lambourn01</t>
  </si>
  <si>
    <t>Lambourn01_C1</t>
  </si>
  <si>
    <t>5003.72N
532.89W</t>
  </si>
  <si>
    <t>5003.92N
522.71W</t>
  </si>
  <si>
    <t>Tried the 4 11 in a different area for one last attempt! Shot both through heavy pilchard marks expecting to catch at least something to show for it. The Bass have 100% gone. They were thickest in mounts bay during nov/december. If the trials continued then definitely an early start date is needed in the year. Will now change dahns? over to the 5 11 and take off the 4 11 gear. Did catch 1 bird in the set without bird kites however 1 bird isnt enough case to say that the kites worked, but it appears so in this case. </t>
  </si>
  <si>
    <t>Lambourn01_T1</t>
  </si>
  <si>
    <t>Kite</t>
  </si>
  <si>
    <t>5003.37N
533.87W</t>
  </si>
  <si>
    <t>5003.56N
53366W</t>
  </si>
  <si>
    <t>Lambourn02</t>
  </si>
  <si>
    <t>Lambourn02_C2</t>
  </si>
  <si>
    <t>5003.30N
516.92W</t>
  </si>
  <si>
    <t>5003.49N
5017.09W</t>
  </si>
  <si>
    <t xml:space="preserve">N/NE </t>
  </si>
  <si>
    <t>Bass are very thin on the ground as they have moved on. Going to switch the the trial kit to white fishing nets  (5 11)</t>
  </si>
  <si>
    <t>Lambourn02_T2</t>
  </si>
  <si>
    <t>5004.57N
518.94W</t>
  </si>
  <si>
    <t>5004.39N
518.32W</t>
  </si>
  <si>
    <t xml:space="preserve">January </t>
  </si>
  <si>
    <t>Lambourn03</t>
  </si>
  <si>
    <t>Lambourn03_C3</t>
  </si>
  <si>
    <t>5002.32N
517.09W</t>
  </si>
  <si>
    <t>5002.48N
517.32W</t>
  </si>
  <si>
    <t>NW</t>
  </si>
  <si>
    <t>5pmh</t>
  </si>
  <si>
    <t xml:space="preserve">lambourn </t>
  </si>
  <si>
    <t>Lambourn03_T3</t>
  </si>
  <si>
    <t>5002.63N
517.98W</t>
  </si>
  <si>
    <t>5002.71N
518.33W</t>
  </si>
  <si>
    <t>5mph</t>
  </si>
  <si>
    <t>Wind wasn't very strong all night so dahns were twisted on haulins</t>
  </si>
  <si>
    <t>December</t>
  </si>
  <si>
    <t>Lambourn04</t>
  </si>
  <si>
    <t>Lambourn04_C4</t>
  </si>
  <si>
    <t>5006.01N
527.62W</t>
  </si>
  <si>
    <t>5006.48N
527.35W</t>
  </si>
  <si>
    <t>NE</t>
  </si>
  <si>
    <t>10mph</t>
  </si>
  <si>
    <t>Lambourn04_T4</t>
  </si>
  <si>
    <t>5006.95N
528.38W</t>
  </si>
  <si>
    <t>5006.74N
5.28.28</t>
  </si>
  <si>
    <t>No birds caught. Lots of birds present on shooting. About 2 hours after shooting, I steamed past the gear and i have never seen so many birds around the dahns before. They were definitely intriguing the birds into having a look. Seagulls, cormorants, guillimots, all species around the bird scarers. I was nervous to haul the nuts but there wasn't a single bird caught which was relieving.</t>
  </si>
  <si>
    <t xml:space="preserve">Lambourn </t>
  </si>
  <si>
    <t>Lambourn05</t>
  </si>
  <si>
    <t>Lambourn05_C5</t>
  </si>
  <si>
    <t>5002.65N
517.09W</t>
  </si>
  <si>
    <t>5002.82N
516.88W</t>
  </si>
  <si>
    <t>E/NE</t>
  </si>
  <si>
    <t>Lots of birds around when shooting. Birds seemed to fly up and off once scarers were in the water. No birds caught. Water was extremely clear so reason for very poor fishing. Scarers used were 5 bird kites.</t>
  </si>
  <si>
    <t xml:space="preserve">Newlyn </t>
  </si>
  <si>
    <t>Lambourn05_T5</t>
  </si>
  <si>
    <t>5003.23N
516.91W</t>
  </si>
  <si>
    <t>5003.02N
516.77W</t>
  </si>
  <si>
    <t>Lambourn06</t>
  </si>
  <si>
    <t>Lambourn06_C6</t>
  </si>
  <si>
    <t>5005.24N
519.99W</t>
  </si>
  <si>
    <t>5005.08N
519.79W</t>
  </si>
  <si>
    <t xml:space="preserve">W </t>
  </si>
  <si>
    <t>10-12mph</t>
  </si>
  <si>
    <t>Lambourn06_T6</t>
  </si>
  <si>
    <t>5005.39N
520.49W</t>
  </si>
  <si>
    <t>5005.30N
520.22W</t>
  </si>
  <si>
    <t>W</t>
  </si>
  <si>
    <t xml:space="preserve">Seagulls present on shooting. Water still far too clear to catch good amount. Was a floppy sea. 3 out of 5 dahns were tangled on hawling, the binds had spun right up. 5 kite scarers used. </t>
  </si>
  <si>
    <t>Lambourn07</t>
  </si>
  <si>
    <t>Lambourn07_C7</t>
  </si>
  <si>
    <t>5002.50N
517.27W</t>
  </si>
  <si>
    <t>5002.33N
517.07W</t>
  </si>
  <si>
    <t>Lambourn07_T7</t>
  </si>
  <si>
    <t>5002.14N
517.29W</t>
  </si>
  <si>
    <t>5001.94N
5017.07W</t>
  </si>
  <si>
    <t>Kites got tangled on first deployment, had to go back and sort out! Not so much surface activity of birds</t>
  </si>
  <si>
    <t>Lambourn08</t>
  </si>
  <si>
    <t>Lambourn08_C8</t>
  </si>
  <si>
    <t>5002.54N
517.38W</t>
  </si>
  <si>
    <t>5002.35N
517.22W</t>
  </si>
  <si>
    <t>10 mph</t>
  </si>
  <si>
    <t>Lambourn08_T8</t>
  </si>
  <si>
    <t>5002.72N
5018.27W</t>
  </si>
  <si>
    <t>5002.58N
5018.04W</t>
  </si>
  <si>
    <t>First shot with looming eyes. Much easier to work as they don't get tangled. Still very bulky and heavy. Despite the light wind they still blew ove. Looming eyes perhaps easier to deploy and when hauling they are still spinning as opposed to the birds kites that sometimes are spun up due to the choppy weather.</t>
  </si>
  <si>
    <t>Lambourn09</t>
  </si>
  <si>
    <t>Lambourn09_C9</t>
  </si>
  <si>
    <t>5004.96N
522.98W</t>
  </si>
  <si>
    <t>5004.85N
522.67W</t>
  </si>
  <si>
    <t>3mph</t>
  </si>
  <si>
    <t>Lambourn09_T9</t>
  </si>
  <si>
    <t>5005.32N
522.81W</t>
  </si>
  <si>
    <t>5005.19N
522.52W</t>
  </si>
  <si>
    <t>Or going to haul the wind was 3mph -0 mph. kites were not flying, just hanging down. Probably still a scaring presence. Lack of fish due to conditions. Weather is too nice!</t>
  </si>
  <si>
    <t>Lambourn10</t>
  </si>
  <si>
    <t>Lambourn10_C10</t>
  </si>
  <si>
    <t>5002.53N
517.38W</t>
  </si>
  <si>
    <t>5002.33N
517.20W</t>
  </si>
  <si>
    <t>Lambourn10_T10</t>
  </si>
  <si>
    <t>5002.51N
517.70W</t>
  </si>
  <si>
    <t>5002.29N
517.54W</t>
  </si>
  <si>
    <t>3 mph</t>
  </si>
  <si>
    <t>Lambourn11</t>
  </si>
  <si>
    <t>Lambourn11_C11</t>
  </si>
  <si>
    <t>5002.71N
518.29W</t>
  </si>
  <si>
    <t>5002.57N
518.02W</t>
  </si>
  <si>
    <t>E</t>
  </si>
  <si>
    <t>10-20 mph</t>
  </si>
  <si>
    <t>Fish catch not reported for Control net.</t>
  </si>
  <si>
    <t>Lambourn11_T11</t>
  </si>
  <si>
    <t>5002.51N
517.69W</t>
  </si>
  <si>
    <t>5002.31N
517.56W</t>
  </si>
  <si>
    <t>Lambourn12</t>
  </si>
  <si>
    <t>Lambourn12_C12</t>
  </si>
  <si>
    <t>Y</t>
  </si>
  <si>
    <t>5002.31N
518.18W</t>
  </si>
  <si>
    <t>5002.14N
517.92W</t>
  </si>
  <si>
    <t>10-15mph</t>
  </si>
  <si>
    <t>All kites were flying on haul - no tangles. Haul was observed by Stef Sturgeon</t>
  </si>
  <si>
    <t>Lambourn12_T12</t>
  </si>
  <si>
    <t>5002.51N
518.00W</t>
  </si>
  <si>
    <t>5002.34N
517.78W</t>
  </si>
  <si>
    <t>Scorpio</t>
  </si>
  <si>
    <t>Cadgwith</t>
  </si>
  <si>
    <t>Scorpio01</t>
  </si>
  <si>
    <t>Scorpio01_C1</t>
  </si>
  <si>
    <t>4959.68N
510.08W</t>
  </si>
  <si>
    <t>4959.94N
510.02W</t>
  </si>
  <si>
    <t>W/SW</t>
  </si>
  <si>
    <t>5-6mph</t>
  </si>
  <si>
    <t>Scorpio01_T1</t>
  </si>
  <si>
    <t>4959.66N
5009.91W</t>
  </si>
  <si>
    <t>4959.07N
5009.81</t>
  </si>
  <si>
    <t>Scorpio02</t>
  </si>
  <si>
    <t>Scorpio02_C2</t>
  </si>
  <si>
    <t>4958.36N
0511.18W</t>
  </si>
  <si>
    <t>4958.60N
0510.98W</t>
  </si>
  <si>
    <t>SW</t>
  </si>
  <si>
    <t>Scorpio_T2</t>
  </si>
  <si>
    <t>4958.51N
510.81W</t>
  </si>
  <si>
    <t>4958.27N
0510.91W</t>
  </si>
  <si>
    <t>Scorpio03</t>
  </si>
  <si>
    <t>Scorpio_C3</t>
  </si>
  <si>
    <t>4959.30
0559.30W</t>
  </si>
  <si>
    <t>4959.10N
05093W</t>
  </si>
  <si>
    <t>3 - 4 mph</t>
  </si>
  <si>
    <t>Scorpio_T3</t>
  </si>
  <si>
    <t>4959.38N
0559.38W</t>
  </si>
  <si>
    <t>4959.19N
0510.02W</t>
  </si>
  <si>
    <t>Scorpio04</t>
  </si>
  <si>
    <t>Scorpio_C4</t>
  </si>
  <si>
    <t>4959.07N
0509.80W</t>
  </si>
  <si>
    <t>4959.30N
0509.55W</t>
  </si>
  <si>
    <t>Scorpio_T4</t>
  </si>
  <si>
    <t>4959.34N
0509.73W</t>
  </si>
  <si>
    <t>4959.10N
0510.10W</t>
  </si>
  <si>
    <t>Trevally</t>
  </si>
  <si>
    <t>St Mawes</t>
  </si>
  <si>
    <t>Trevally01</t>
  </si>
  <si>
    <t>Trevally_C1</t>
  </si>
  <si>
    <t>5008.74N
455.70W</t>
  </si>
  <si>
    <t>5008.59N
455.81W</t>
  </si>
  <si>
    <t>Trevally_T1</t>
  </si>
  <si>
    <t>5008.40N
456.05W</t>
  </si>
  <si>
    <t>5008.57N
455.87W</t>
  </si>
  <si>
    <t xml:space="preserve">Kites flying well. Clear water. Plenty of birds about. Shags, guillimots, razorbills. Pollock catch dismal. </t>
  </si>
  <si>
    <t>Trevally02</t>
  </si>
  <si>
    <t>Trevally_C2</t>
  </si>
  <si>
    <t>5010.33N
454.91W</t>
  </si>
  <si>
    <t>5010.55N
454.72W</t>
  </si>
  <si>
    <t>Trevally_T2</t>
  </si>
  <si>
    <t>5010.52N
454.70W</t>
  </si>
  <si>
    <t>5010.58N
454.53W</t>
  </si>
  <si>
    <t xml:space="preserve">Shot gear for 4.5 hours over rock for pollock. Lots of guillimots and shags about. Quiet weather, kites flying well. </t>
  </si>
  <si>
    <t>Trevally03</t>
  </si>
  <si>
    <t>Trevally_C3</t>
  </si>
  <si>
    <t>5008.52N
455.91W</t>
  </si>
  <si>
    <t>5008.36N
456.09W</t>
  </si>
  <si>
    <t>Trevally_T3</t>
  </si>
  <si>
    <t>5008.62N
456.07W</t>
  </si>
  <si>
    <t>5008.66N
455.91W</t>
  </si>
  <si>
    <t>Calmish when hauling. Plenty shags about</t>
  </si>
  <si>
    <t>Trevally04</t>
  </si>
  <si>
    <t>Trevally_C4</t>
  </si>
  <si>
    <t>5011.27N
457.65W</t>
  </si>
  <si>
    <t>5011.10N
457.85W</t>
  </si>
  <si>
    <t>Trevally_T4</t>
  </si>
  <si>
    <t>5011.68N
457.46W</t>
  </si>
  <si>
    <t>5011.54N
457.56W</t>
  </si>
  <si>
    <t>Calm when hauling - marks in vicinity. Plenty shags about.</t>
  </si>
  <si>
    <t>Trevally05</t>
  </si>
  <si>
    <t>Trevally_C5</t>
  </si>
  <si>
    <t>5008.75N
459.46W</t>
  </si>
  <si>
    <t>5008.69N
459.53W</t>
  </si>
  <si>
    <t>S</t>
  </si>
  <si>
    <t>Trevally_T5</t>
  </si>
  <si>
    <t>5008.60N
459.66W</t>
  </si>
  <si>
    <t>5008.54N
459.80W</t>
  </si>
  <si>
    <t>Very strong tide</t>
  </si>
  <si>
    <t>Trevally06</t>
  </si>
  <si>
    <t>Trevally_C6</t>
  </si>
  <si>
    <t>5008.59N
503.75W</t>
  </si>
  <si>
    <t>5008.63N
503.58W</t>
  </si>
  <si>
    <t>Trevally_T6</t>
  </si>
  <si>
    <t>5008.65N
503.47W</t>
  </si>
  <si>
    <t>5008.73N
5033.5W</t>
  </si>
  <si>
    <t>Very Strong tide but clear. Tom Day from Fishtec aboard. No fish of value + no birds in vicinity when hauling.</t>
  </si>
  <si>
    <t>Trevally07</t>
  </si>
  <si>
    <t>Trevally_C7</t>
  </si>
  <si>
    <t>5007.61N
5002.30W</t>
  </si>
  <si>
    <t>5007.60N
50008W</t>
  </si>
  <si>
    <t>N/E</t>
  </si>
  <si>
    <t>Trevally_T7</t>
  </si>
  <si>
    <t>5007.54N
5005.80W</t>
  </si>
  <si>
    <t xml:space="preserve">5007.59N
5004.70W </t>
  </si>
  <si>
    <t xml:space="preserve">Very Windy N/E. Lots of marks and lots of birds about. Fishing alongside Cameron (?) on peter john2, who caught 3 birds, I am thinking that my shallower nets are not catching birds. -40 mesh deep to camerons 60 mesh deep. </t>
  </si>
  <si>
    <t>Trevally08</t>
  </si>
  <si>
    <t>Trevally_C8</t>
  </si>
  <si>
    <t>5008.46N
50120W</t>
  </si>
  <si>
    <t>5008.39N
50123W</t>
  </si>
  <si>
    <t>Trevally_T8</t>
  </si>
  <si>
    <t>5008.31N
50135W</t>
  </si>
  <si>
    <t>5008.23N
50154W</t>
  </si>
  <si>
    <t xml:space="preserve">Rough NE Sea.Very cold. Snow. </t>
  </si>
  <si>
    <t>Trevally09</t>
  </si>
  <si>
    <t>Trevally_C9</t>
  </si>
  <si>
    <t>5008.17N
50133W</t>
  </si>
  <si>
    <t>5008.14N
50109W</t>
  </si>
  <si>
    <t>Calm</t>
  </si>
  <si>
    <t>Trevally_T9</t>
  </si>
  <si>
    <t>5007.76N
50069W</t>
  </si>
  <si>
    <t>5007.87N
50057W</t>
  </si>
  <si>
    <t>No wind. Kites not flying</t>
  </si>
  <si>
    <t>Trevally10</t>
  </si>
  <si>
    <t>Trevally_C10</t>
  </si>
  <si>
    <t>5007.71N
500.76W</t>
  </si>
  <si>
    <t>5007.73N
50041W</t>
  </si>
  <si>
    <t>Trevally_T10</t>
  </si>
  <si>
    <t>5007.56N
500.48W</t>
  </si>
  <si>
    <t>5007.49N
500.34W</t>
  </si>
  <si>
    <t xml:space="preserve">Hauled just after day-break. Lots of pilchard marks. Plenty of shags &amp; guillimots about. Calm sea. No wind. </t>
  </si>
  <si>
    <t>March</t>
  </si>
  <si>
    <t>Trevally11</t>
  </si>
  <si>
    <t>Trevally_C11</t>
  </si>
  <si>
    <t>5008.64N
459.48W</t>
  </si>
  <si>
    <t>5008.60N
459.70W</t>
  </si>
  <si>
    <t>Trevally_T11</t>
  </si>
  <si>
    <t>5008.59N
459.73W</t>
  </si>
  <si>
    <t>5008.54N
459.93W</t>
  </si>
  <si>
    <t xml:space="preserve">AS OVER. No Sign of birds! Or fish! Looming eyes barely turning. </t>
  </si>
  <si>
    <t>Trevally12</t>
  </si>
  <si>
    <t>Trevally_C12</t>
  </si>
  <si>
    <t>5008.42N
459.80W</t>
  </si>
  <si>
    <t>5008.38N
459.96W</t>
  </si>
  <si>
    <t>3-5</t>
  </si>
  <si>
    <t>Trevally_T12</t>
  </si>
  <si>
    <t>5008.50N
459.58W</t>
  </si>
  <si>
    <t>5008.42N
459.78W</t>
  </si>
  <si>
    <t xml:space="preserve">Rough easterly. No birds in sight. Some fishmarks on the sounder. Kites flying very well. </t>
  </si>
  <si>
    <t>Trevally13</t>
  </si>
  <si>
    <t>Trevally_C13</t>
  </si>
  <si>
    <t>5008.57N
459.67W</t>
  </si>
  <si>
    <t>5008.69N
459.54W</t>
  </si>
  <si>
    <t>Trevally_T13</t>
  </si>
  <si>
    <t>5008.75N
459.40W</t>
  </si>
  <si>
    <t>5008.82N
459.26W</t>
  </si>
  <si>
    <t xml:space="preserve">AS OVER. Eyes spinning fast. </t>
  </si>
  <si>
    <t>Trevally14</t>
  </si>
  <si>
    <t>Trevally_C14</t>
  </si>
  <si>
    <t>5006.79N</t>
  </si>
  <si>
    <t>50417N</t>
  </si>
  <si>
    <t>Trevally_T14</t>
  </si>
  <si>
    <t>5066.77N
503.89W</t>
  </si>
  <si>
    <t>506678N
503.78W</t>
  </si>
  <si>
    <t>Clear water. Eyes turning in freshening wind. No birds in sight. This gear? Shot to the west of the bay to try and find birds and fish</t>
  </si>
  <si>
    <t>Trevally15</t>
  </si>
  <si>
    <t>Trevally_C15</t>
  </si>
  <si>
    <t>5007.21N
503.91W</t>
  </si>
  <si>
    <t>5007.32N
503.97W</t>
  </si>
  <si>
    <t>Trevally_T15</t>
  </si>
  <si>
    <t>5007.38N
503.99W</t>
  </si>
  <si>
    <t>5007.55N
504.06W</t>
  </si>
  <si>
    <t xml:space="preserve">Clear water. Kites etc working as wind freshened. Absolutely no birds anywhere, and no fish (mackerel) </t>
  </si>
  <si>
    <t>Trevally16</t>
  </si>
  <si>
    <t>Trevally_C16</t>
  </si>
  <si>
    <t>5008.44N
459.76W</t>
  </si>
  <si>
    <t>5008.36N
459.88W</t>
  </si>
  <si>
    <t>Trevally_T16</t>
  </si>
  <si>
    <t>5008.78N
459.27W</t>
  </si>
  <si>
    <t>5008.67N
459.45W</t>
  </si>
  <si>
    <t>After yesterday's catch of mackerel tried again but fish gone. Calm weather. Clear water. Shot in dark and daylight revealed 1 x diver. No sign of shags at all. Kites hanging with no wind</t>
  </si>
  <si>
    <t>Trevally17</t>
  </si>
  <si>
    <t>Trevally_C17</t>
  </si>
  <si>
    <t>5008.25N
504.17W</t>
  </si>
  <si>
    <t>5068.12N
504.08W</t>
  </si>
  <si>
    <t>Trevally_T17</t>
  </si>
  <si>
    <t>5008.09N
504.07W</t>
  </si>
  <si>
    <t>5007.97N
503.98W</t>
  </si>
  <si>
    <t>All shot in dark. Unfortunately no marks in vicinity. But was committed to the area. Calm just after days of S/W wind and bad weather. Dolphins in area later. Only birds seen were shags on the rocks or flying.</t>
  </si>
  <si>
    <t>Falmouth</t>
  </si>
  <si>
    <t>Trevally18</t>
  </si>
  <si>
    <t>Trevally_C18</t>
  </si>
  <si>
    <t>5007.50N
505.18W</t>
  </si>
  <si>
    <t>5007.39N
505.03W</t>
  </si>
  <si>
    <t>Trevally_T18</t>
  </si>
  <si>
    <t>5007.27N
505.05W</t>
  </si>
  <si>
    <t>5007.16N
504.89W</t>
  </si>
  <si>
    <t xml:space="preserve">no fish marking but committed to the shoot gear. Birds were ust grouped on rocks. Later found hundreds of birds feeding in fal estuary on large shoals of mackerel / pilchard. </t>
  </si>
  <si>
    <t>PeterJohn</t>
  </si>
  <si>
    <t>Mylor</t>
  </si>
  <si>
    <t>PeterJohn01</t>
  </si>
  <si>
    <t>PeterJohn_C1</t>
  </si>
  <si>
    <t>5007.726N
005.04.839W</t>
  </si>
  <si>
    <t>5007.847N
005.04.630W</t>
  </si>
  <si>
    <t xml:space="preserve">Strong </t>
  </si>
  <si>
    <t>PeterJohn_T1</t>
  </si>
  <si>
    <t>5008.499N
005.03875W</t>
  </si>
  <si>
    <t>5008.96N
005.04.110W</t>
  </si>
  <si>
    <t>Treatment: Eyes</t>
  </si>
  <si>
    <t>PeterJohn02</t>
  </si>
  <si>
    <t>PeterJohn_C2</t>
  </si>
  <si>
    <t>5008.222N
00459934W</t>
  </si>
  <si>
    <t>5008.096N
00500.086W</t>
  </si>
  <si>
    <t>PeterJohn_T2</t>
  </si>
  <si>
    <t>5007.987N
00500.076W</t>
  </si>
  <si>
    <t>5008.003N
00500109W</t>
  </si>
  <si>
    <t>Good fishing. Loads of feed</t>
  </si>
  <si>
    <t>PeterJohn03</t>
  </si>
  <si>
    <t>PeterJohn_C3</t>
  </si>
  <si>
    <t>5008.535N
00459410W</t>
  </si>
  <si>
    <t>5008.325N
00459.541W</t>
  </si>
  <si>
    <t>N/A</t>
  </si>
  <si>
    <t>PeterJohn_T3</t>
  </si>
  <si>
    <t>5008.034N
00500328W</t>
  </si>
  <si>
    <t>5008.047N
00449.599W</t>
  </si>
  <si>
    <t>PeterJohn04</t>
  </si>
  <si>
    <t>PeterJohn_C4</t>
  </si>
  <si>
    <t>5007.883N
00500070W</t>
  </si>
  <si>
    <t>5007.04N
00559987W</t>
  </si>
  <si>
    <t>Fine</t>
  </si>
  <si>
    <t>PeterJohn_T4</t>
  </si>
  <si>
    <t>5007.680N
00500749W</t>
  </si>
  <si>
    <t>5007873N
0050040W</t>
  </si>
  <si>
    <t>PeterJohn05</t>
  </si>
  <si>
    <t>PeterJohn_C5</t>
  </si>
  <si>
    <t>5007.697N
00500010W</t>
  </si>
  <si>
    <t>5007.452N
00500179W</t>
  </si>
  <si>
    <t>PeterJohn_T5</t>
  </si>
  <si>
    <t>8008746N
00459365W</t>
  </si>
  <si>
    <t>5007.888N
00500475W</t>
  </si>
  <si>
    <t>PeterJohn06</t>
  </si>
  <si>
    <t>PeterJohn_C6</t>
  </si>
  <si>
    <t>5008.045N
005001850W</t>
  </si>
  <si>
    <t>5007.934N
00500074W</t>
  </si>
  <si>
    <t>Fine Over Cast</t>
  </si>
  <si>
    <t>2 x treatment, 1 x control - double length set between controls</t>
  </si>
  <si>
    <t>PeterJohn_T6</t>
  </si>
  <si>
    <t>5007.934N
00500078W</t>
  </si>
  <si>
    <t>5007.977N
00500363W</t>
  </si>
  <si>
    <t>PeterJohn07</t>
  </si>
  <si>
    <t>PeterJohn_C7</t>
  </si>
  <si>
    <t>5006.600N
0045986W</t>
  </si>
  <si>
    <t>5006.957N
06459.859</t>
  </si>
  <si>
    <t>Single double length control for 2 x treatment</t>
  </si>
  <si>
    <t>PeterJohn_T7</t>
  </si>
  <si>
    <t>PeterJohn08</t>
  </si>
  <si>
    <t>PeterJohn_C8</t>
  </si>
  <si>
    <t>5007.632N
5006.509N</t>
  </si>
  <si>
    <t>00500957N
00459990W</t>
  </si>
  <si>
    <t>Clear water</t>
  </si>
  <si>
    <t>PeterJohn_T8</t>
  </si>
  <si>
    <t>5007.066N
5067.199W</t>
  </si>
  <si>
    <t>00500.143N
00500353W</t>
  </si>
  <si>
    <t>PeterJohn_T9</t>
  </si>
  <si>
    <t>5007.190N
5006.931W</t>
  </si>
  <si>
    <t>00459176N
00500136W</t>
  </si>
  <si>
    <t>April</t>
  </si>
  <si>
    <t>PeterJohn09</t>
  </si>
  <si>
    <t>PeterJohn_C9</t>
  </si>
  <si>
    <t>5006.971N 
500.214W</t>
  </si>
  <si>
    <t>50 06.908N 
5 00.401W</t>
  </si>
  <si>
    <t>Overcast, no/little wind </t>
  </si>
  <si>
    <t>PeterJohn_T10</t>
  </si>
  <si>
    <t>5007.900N 
0500.390W</t>
  </si>
  <si>
    <t>50 07.785N
05 00.575W</t>
  </si>
  <si>
    <t>PeterJohn_T11</t>
  </si>
  <si>
    <t>50 06.948N
05 00.311W</t>
  </si>
  <si>
    <t>50 06.543N
05 00.698W</t>
  </si>
  <si>
    <t>BonnieGrace</t>
  </si>
  <si>
    <t>BonnieGrace01</t>
  </si>
  <si>
    <t>BonnieGrace_C1</t>
  </si>
  <si>
    <t>50’05.35 N 005’27.5W</t>
  </si>
  <si>
    <t xml:space="preserve"> 50’05.32N 005’27.17W</t>
  </si>
  <si>
    <t>smooth sea</t>
  </si>
  <si>
    <t xml:space="preserve"> Plenty of gannets and Guillemots in the area. None caught. Wrasse and dogs released alive. 	 </t>
  </si>
  <si>
    <t>BonnieGrace did not report fish catch from Control nets</t>
  </si>
  <si>
    <t>BonnieGrace_T1</t>
  </si>
  <si>
    <t>50’05.51N 005’28.94W</t>
  </si>
  <si>
    <t>50’05.49N 005’28.61W</t>
  </si>
  <si>
    <t>BonnieGrace_T2</t>
  </si>
  <si>
    <t xml:space="preserve"> 50’05.65N 005’27.61W</t>
  </si>
  <si>
    <t xml:space="preserve"> 50’05.64N 005’27.32W</t>
  </si>
  <si>
    <t>BonnieGrace02</t>
  </si>
  <si>
    <t>BonnieGrace_C2</t>
  </si>
  <si>
    <t>50’05.93N 005’27.37W</t>
  </si>
  <si>
    <t>50’05.86N 005’27.04</t>
  </si>
  <si>
    <t xml:space="preserve">3 – 4 , SLIGHT SEA, OVERCAST </t>
  </si>
  <si>
    <t> 1 CORMARANT CAUGHT IN LOOMING EYE SET.</t>
  </si>
  <si>
    <t>BonnieGrace_T3</t>
  </si>
  <si>
    <t>50’05.98N 005’28.69W</t>
  </si>
  <si>
    <t>50’05.97N 005’28.38W</t>
  </si>
  <si>
    <t>BonnieGrace03</t>
  </si>
  <si>
    <t>BonnieGrace_C3</t>
  </si>
  <si>
    <t>50’06.2N 005’27.58</t>
  </si>
  <si>
    <t>50’06.11N 005’27.28W</t>
  </si>
  <si>
    <t>BonnieGrace_T4</t>
  </si>
  <si>
    <t>50’06.02N 005’26.71W</t>
  </si>
  <si>
    <t>50’05.97N 005’26.36W</t>
  </si>
  <si>
    <t>BonnieGrace04</t>
  </si>
  <si>
    <t>BonnieGrace_C4</t>
  </si>
  <si>
    <t>50’05.68N 005’31.27W</t>
  </si>
  <si>
    <t>50’05.8N 005’31.02</t>
  </si>
  <si>
    <t xml:space="preserve">NW </t>
  </si>
  <si>
    <t xml:space="preserve">3 – 4 , SLIGHT SEA, CLEAR SKIES </t>
  </si>
  <si>
    <t>LOTS OF GUILLEMOTS IN THE AREA.</t>
  </si>
  <si>
    <t>BonnieGrace_T5</t>
  </si>
  <si>
    <t>50’06.08N 005’30.87W</t>
  </si>
  <si>
    <t xml:space="preserve"> 50’05.96N 005’30.69</t>
  </si>
  <si>
    <t>BonnieGrace05</t>
  </si>
  <si>
    <t>BonnieGrace_C5</t>
  </si>
  <si>
    <t>50’09.56N 004’58.43W</t>
  </si>
  <si>
    <t>50’09.42N 004’58.62W</t>
  </si>
  <si>
    <t>SE</t>
  </si>
  <si>
    <t>3 – 4, Slight swell</t>
  </si>
  <si>
    <t>All spotted dogs and wrasse released alive as hauling. Ganets diving approx 200 yards inside of nets. 2x treatments + 1 Control (2x lenght)</t>
  </si>
  <si>
    <t>BonnieGrace_T6</t>
  </si>
  <si>
    <t>50’08.99N 004’58.54W</t>
  </si>
  <si>
    <t>50’08.85N 004’58.70W</t>
  </si>
  <si>
    <t>BonnieGrace_T7</t>
  </si>
  <si>
    <t>50’08.56N 004’59.38W</t>
  </si>
  <si>
    <t>50’08.38N 004’59.41W</t>
  </si>
  <si>
    <t>BonnieGrace06</t>
  </si>
  <si>
    <t>BonnieGrace_C6</t>
  </si>
  <si>
    <t>50’10.53N 004’54.86W</t>
  </si>
  <si>
    <t>50’10.58N 004’54.54W</t>
  </si>
  <si>
    <t>1 – 2, Smooth sea, overcast</t>
  </si>
  <si>
    <t>1x Control + 2x treatment</t>
  </si>
  <si>
    <t>BonnieGrace_T8</t>
  </si>
  <si>
    <t>50’08.37N 004’56.77W</t>
  </si>
  <si>
    <t>50’08.48N 004’56.50W</t>
  </si>
  <si>
    <t>BonnieGrace_T9</t>
  </si>
  <si>
    <t>50’09.34N 004’56.18W</t>
  </si>
  <si>
    <t>50’09.36N 004’55.85W</t>
  </si>
  <si>
    <t>BonnieGrace07</t>
  </si>
  <si>
    <t>BonnieGrace_C7</t>
  </si>
  <si>
    <t>50’09.53N 004’55.69W</t>
  </si>
  <si>
    <t>50’09.69N 004’55.54W</t>
  </si>
  <si>
    <t xml:space="preserve"> 2-3, slight seam clear sky</t>
  </si>
  <si>
    <t>Had a guillemot in the control set that was still alive. Was entagnled from any net and relewased alive. Didn't have time to get a picture as I wanted to relsease it as quickly as possible. 2x Treatment ; 1x Control</t>
  </si>
  <si>
    <t>BonnieGrace did not report fish catch from Control nets. Also not indicated hauling times, thus soak time cannot be calculated</t>
  </si>
  <si>
    <t>BonnieGrace_T10</t>
  </si>
  <si>
    <t>50’09.38N 004’56.58W</t>
  </si>
  <si>
    <t>50’09.55N 004’56.37W</t>
  </si>
  <si>
    <t>not indicated hauling times, thus soak time cannot be calculated</t>
  </si>
  <si>
    <t>BonnieGrace_T11</t>
  </si>
  <si>
    <t>50’08.85N 004’57.41W</t>
  </si>
  <si>
    <t>50’09.02N 004’57.22W</t>
  </si>
  <si>
    <t>Had a guillemot in the control set that was still alive. Was entagnled from any net and relewased alive. Didn't have time to get a picture as I wanted to relsease it as quickly as possible. 2x Treatment ; 1x Control
Bull Huss returned alive</t>
  </si>
  <si>
    <t>BonnieGrace08</t>
  </si>
  <si>
    <t>BonnieGrace_C8</t>
  </si>
  <si>
    <t>50’04.16N 005’03.31W</t>
  </si>
  <si>
    <t>50’03.32N 005’03.32W</t>
  </si>
  <si>
    <t>3-4, choppy sea, clear skies</t>
  </si>
  <si>
    <t>2xtreatment + 1 control</t>
  </si>
  <si>
    <t>BonnieGrace_T12</t>
  </si>
  <si>
    <t>50’05.36N 005’02.97W</t>
  </si>
  <si>
    <t>50’05.15N 005’03.08W</t>
  </si>
  <si>
    <t>BonnieGrace_T13</t>
  </si>
  <si>
    <t>50’06.32N 005’02.33W</t>
  </si>
  <si>
    <t>50’06.12N 005’02.41W</t>
  </si>
  <si>
    <t>Water depths is not indicated..</t>
  </si>
  <si>
    <t>BonnieGrace09</t>
  </si>
  <si>
    <t>BonnieGrace_C9</t>
  </si>
  <si>
    <t>50’06.683N 005’28.45W</t>
  </si>
  <si>
    <t>50’06.617N 005’28.17W</t>
  </si>
  <si>
    <t xml:space="preserve"> 2-3, slight sea, clear sky</t>
  </si>
  <si>
    <t>Wrasse discarded alive. Plenty of seagulls hanging around the LEBS and Kites today. 2x Treatment + 1x control</t>
  </si>
  <si>
    <t>BonnieGrace_T14</t>
  </si>
  <si>
    <t>50’05.84N 005’28.21W</t>
  </si>
  <si>
    <t>50’05.74N 005’27.93W</t>
  </si>
  <si>
    <t>BonnieGrace_T15</t>
  </si>
  <si>
    <t>50’06.12N 005’28.25W</t>
  </si>
  <si>
    <t>50’06.05N 005’27.96W</t>
  </si>
  <si>
    <t>Quite a few Guillemots in the area, but none caught</t>
  </si>
  <si>
    <t>BonnieGrace10</t>
  </si>
  <si>
    <t>BonnieGrace_C10</t>
  </si>
  <si>
    <t>50 06.410N 005 28.871W</t>
  </si>
  <si>
    <t>50 06.354N 005 28.577W</t>
  </si>
  <si>
    <t xml:space="preserve">No  birds within vacinity of net and No birds caught in net. </t>
  </si>
  <si>
    <t>Feedback hauling the net is much harder with buoys attached into net and causes fishermen to slow or stop the hauls which they would choose not to do to prevent gear damage on harder ground. Have to haul into tide instead of with tide (what they would usually do) due to stopping which would mean boat would run over gear.. Suggestions a telescopic aluminim pole to allow storage on vessel.</t>
  </si>
  <si>
    <t>BonnieGrace_T16</t>
  </si>
  <si>
    <t>50 06.274N 005 27.179W</t>
  </si>
  <si>
    <t>50 06.185N 005 26.857W</t>
  </si>
  <si>
    <t>2 Cormarants within 100m of net nd No birds caught in net</t>
  </si>
  <si>
    <t>BonnieGrace11</t>
  </si>
  <si>
    <t>BonnieGrace_T17</t>
  </si>
  <si>
    <t>50 06.546N 005 27.955W</t>
  </si>
  <si>
    <t>50 06.453N 005 27.662W</t>
  </si>
  <si>
    <t>0 birds within vacinity of net and No birds caught in net,</t>
  </si>
  <si>
    <t>BonnieGrace_C11</t>
  </si>
  <si>
    <t>50 05.833N 005 26.617W</t>
  </si>
  <si>
    <t>50 05.781N 005 26.297W</t>
  </si>
  <si>
    <t xml:space="preserve">2 Cormerants within 200m of netnd No birds caught in net.  </t>
  </si>
  <si>
    <t>TwoBrothers</t>
  </si>
  <si>
    <t>Helford</t>
  </si>
  <si>
    <t>TwoBrothers01</t>
  </si>
  <si>
    <t>TwoBrothers_C1</t>
  </si>
  <si>
    <t>50 06.68N 005 04.75W</t>
  </si>
  <si>
    <t>50 06.52N 005 04.77W</t>
  </si>
  <si>
    <t>Light Overcast</t>
  </si>
  <si>
    <t>Fish catch are all together; no distinction betwenn Control and Treatment</t>
  </si>
  <si>
    <t>TwoBrothers_T1</t>
  </si>
  <si>
    <t>50 04.46N 005 04.52W</t>
  </si>
  <si>
    <t>50 04.63N 005 04.49W</t>
  </si>
  <si>
    <t>TwoBrothers02</t>
  </si>
  <si>
    <t>TwoBrothers_C2</t>
  </si>
  <si>
    <t>50 04.87N 005 04.42W</t>
  </si>
  <si>
    <t>50 05.00N 005 04.36W</t>
  </si>
  <si>
    <t>Lots of pilchard/anchovy marks (on sonar) and bird activity around, but no whitefish feeding on them</t>
  </si>
  <si>
    <t>TwoBrothers_T2</t>
  </si>
  <si>
    <t>50 04.57N 005 04.53W</t>
  </si>
  <si>
    <t>50 04.74N 005 04.45W</t>
  </si>
  <si>
    <t>TwoBrothers03</t>
  </si>
  <si>
    <t>TwoBrothers_C3</t>
  </si>
  <si>
    <t>50 06.52N 005 04.86W</t>
  </si>
  <si>
    <t>50 06.39N 005 05.03W</t>
  </si>
  <si>
    <t>Fresh Overcast</t>
  </si>
  <si>
    <t>TwoBrothers_T3</t>
  </si>
  <si>
    <t>50 06.10N 005 05.41W</t>
  </si>
  <si>
    <t>50 06.03N 005 05.75W</t>
  </si>
  <si>
    <t>TwoBrothers04</t>
  </si>
  <si>
    <t>TwoBrothers_C4</t>
  </si>
  <si>
    <t>50 03.88N 005 03.20W</t>
  </si>
  <si>
    <t>50 03.71N 005 03.10W</t>
  </si>
  <si>
    <t>Several pods of dolphins just outside where I hauled, feeding. Lots of Gannets and Gulls diving and feeding with them.</t>
  </si>
  <si>
    <t>TwoBrothers_T4</t>
  </si>
  <si>
    <t>50 03.89N 005 03.53W</t>
  </si>
  <si>
    <t>50 03.71N 005 03.39W</t>
  </si>
  <si>
    <t>TwoBrothers05</t>
  </si>
  <si>
    <t>TwoBrothers_C5</t>
  </si>
  <si>
    <t>50 04.06N 005 03.68W</t>
  </si>
  <si>
    <t>50 04.11N 005 03.99W</t>
  </si>
  <si>
    <t>TwoBrothers_T5</t>
  </si>
  <si>
    <t>50 04.53N 005 04.50W</t>
  </si>
  <si>
    <t>50 04.32N 005 04.45W</t>
  </si>
  <si>
    <t>TwoBrothers06</t>
  </si>
  <si>
    <t>TwoBrothers_C6</t>
  </si>
  <si>
    <t>50 06.55N 005 04.60W</t>
  </si>
  <si>
    <t>50 06.73N 005 04.65W</t>
  </si>
  <si>
    <t>Fresh gusty overcast</t>
  </si>
  <si>
    <t>Lots of Anchovies + Pilchards dropping out of the net. No Bird or Dolphin activity in the area, but large feed marks on the boat's sounder</t>
  </si>
  <si>
    <t>TwoBrothers_T6</t>
  </si>
  <si>
    <t>50 06.34N 005 05.00W</t>
  </si>
  <si>
    <t>50 06.49N 005 04.81W</t>
  </si>
  <si>
    <t>Scorpio05</t>
  </si>
  <si>
    <t>Scorpio_C5</t>
  </si>
  <si>
    <t>49 58.48N
005 08.64W</t>
  </si>
  <si>
    <t>49 58.18N
005 09.20W</t>
  </si>
  <si>
    <t>Scorpio_T5</t>
  </si>
  <si>
    <t>49 58.60N
005 09.00W</t>
  </si>
  <si>
    <t>49 58.38N
005 09.58W</t>
  </si>
  <si>
    <t>Do not say which treatment was tested</t>
  </si>
  <si>
    <t>Scorpio06</t>
  </si>
  <si>
    <t>Scorpio_C6</t>
  </si>
  <si>
    <t>49 58.10N
005 09.32W</t>
  </si>
  <si>
    <t>49 58.47N
005 08.77W</t>
  </si>
  <si>
    <t>Scorpio_T6</t>
  </si>
  <si>
    <t>49 58.72N
005 08.95W</t>
  </si>
  <si>
    <t>49 58.46N
005 09.56W</t>
  </si>
  <si>
    <t>Do not say which treatment was tested and hauling time is missing. To check if date is correct as well (previous datasheet indicat mixing between February/March)</t>
  </si>
  <si>
    <t>May</t>
  </si>
  <si>
    <t>TwoBrothers07</t>
  </si>
  <si>
    <t>TwoBrothers_C7</t>
  </si>
  <si>
    <t>50 06.48N 005 04.55W</t>
  </si>
  <si>
    <t>50 06.37N 005 04.76W</t>
  </si>
  <si>
    <t>Bright and sunny</t>
  </si>
  <si>
    <t>TwoBrothers_T7</t>
  </si>
  <si>
    <t>50 06.30N 005 05.06W</t>
  </si>
  <si>
    <t>50 06.14N 005 04.95W</t>
  </si>
  <si>
    <t>TwoBrothers08</t>
  </si>
  <si>
    <t>TwoBrothers_C8</t>
  </si>
  <si>
    <t>50 04.56N 005 04.49W</t>
  </si>
  <si>
    <t>50 04.49N 005 04.53W</t>
  </si>
  <si>
    <t>Clear and sunny</t>
  </si>
  <si>
    <t>TwoBrothers_T8</t>
  </si>
  <si>
    <t>50 04.43N 005 04.60W</t>
  </si>
  <si>
    <t>50 04.27N 005 04.52W</t>
  </si>
  <si>
    <t>TwoBrothers09</t>
  </si>
  <si>
    <t>TwoBrothers_C9</t>
  </si>
  <si>
    <t>50 06.66N 005 04.37W</t>
  </si>
  <si>
    <t>50 06.58N 005 04.62W</t>
  </si>
  <si>
    <t>calm overcast</t>
  </si>
  <si>
    <t>TwoBrothers_T9</t>
  </si>
  <si>
    <t>50 06.45N 005 04.49W</t>
  </si>
  <si>
    <t>50 06.41N 005 04.80W</t>
  </si>
  <si>
    <t>Scorpio07</t>
  </si>
  <si>
    <t>Scorpio_C7</t>
  </si>
  <si>
    <t>49 58.38N
005 09.53W</t>
  </si>
  <si>
    <t>49 58.62N
005 09.10W</t>
  </si>
  <si>
    <t>4-5</t>
  </si>
  <si>
    <t>Scorpio_T7</t>
  </si>
  <si>
    <t>49 59.15N
005 09.99W</t>
  </si>
  <si>
    <t>49 59.41N
005 09.70W</t>
  </si>
  <si>
    <t>Scorpio08</t>
  </si>
  <si>
    <t>Scorpio_C8</t>
  </si>
  <si>
    <t>49 57.46N
005 10.43W</t>
  </si>
  <si>
    <t>49 57.77N
005 09.97W</t>
  </si>
  <si>
    <t>5-6</t>
  </si>
  <si>
    <t>Scorpio_T8</t>
  </si>
  <si>
    <t>49 57.68N
005 10.85W</t>
  </si>
  <si>
    <t>49 57.85N
005 10.48W</t>
  </si>
  <si>
    <t>1 Seal - 40kg</t>
  </si>
  <si>
    <t>Total Bird Bycatch</t>
  </si>
  <si>
    <t>Sum of Total Bird Bycatch</t>
  </si>
  <si>
    <t>Grand Total</t>
  </si>
  <si>
    <t>Bird Bycatch</t>
  </si>
  <si>
    <t xml:space="preserve">Nets </t>
  </si>
  <si>
    <t>Bycatch rate</t>
  </si>
  <si>
    <t xml:space="preserve">Net types - Categories </t>
  </si>
  <si>
    <t>mm</t>
  </si>
  <si>
    <t>Birds Bycaught</t>
  </si>
  <si>
    <t>Small Mesh</t>
  </si>
  <si>
    <t>60-70</t>
  </si>
  <si>
    <t>Medium Mesh</t>
  </si>
  <si>
    <t>100-117</t>
  </si>
  <si>
    <t>Large Mesh</t>
  </si>
  <si>
    <t>&gt;120</t>
  </si>
  <si>
    <t>Mesh Category</t>
  </si>
  <si>
    <t>small</t>
  </si>
  <si>
    <t>medium</t>
  </si>
  <si>
    <t>large</t>
  </si>
  <si>
    <t>Net type</t>
  </si>
  <si>
    <t>Mesh size sample size</t>
  </si>
  <si>
    <t xml:space="preserve">Small </t>
  </si>
  <si>
    <t>Medium</t>
  </si>
  <si>
    <t xml:space="preserve">Large </t>
  </si>
  <si>
    <t>Total</t>
  </si>
  <si>
    <t>as %</t>
  </si>
  <si>
    <t>Depth Category</t>
  </si>
  <si>
    <t>&gt;10-20</t>
  </si>
  <si>
    <t>&gt;0-10</t>
  </si>
  <si>
    <t>&gt;20-30</t>
  </si>
  <si>
    <t>&gt;30-40</t>
  </si>
  <si>
    <t>Depth Category (m)</t>
  </si>
  <si>
    <t>N nets</t>
  </si>
  <si>
    <t>Kathleen PZ86</t>
  </si>
  <si>
    <t>November</t>
  </si>
  <si>
    <t>K86_01</t>
  </si>
  <si>
    <t>K86_01_C1</t>
  </si>
  <si>
    <t>50 07.011N 005 05.353W</t>
  </si>
  <si>
    <t>50 07.220N 005 05.268W</t>
  </si>
  <si>
    <t>K86_01_T1</t>
  </si>
  <si>
    <t>50 06.805N 005 05.120W</t>
  </si>
  <si>
    <t>50 06.706N 005 05.147W</t>
  </si>
  <si>
    <t>Bonnie Grace</t>
  </si>
  <si>
    <t>BG_01</t>
  </si>
  <si>
    <t>BG_01_C1</t>
  </si>
  <si>
    <t>50 09.700N 004 58.000W</t>
  </si>
  <si>
    <t>50 09.600N 004 58.300W</t>
  </si>
  <si>
    <t>BG_01_T1</t>
  </si>
  <si>
    <t>50 09.290N 004 58.700W</t>
  </si>
  <si>
    <t>50 09.300N 004 58.500W</t>
  </si>
  <si>
    <t>K86_02</t>
  </si>
  <si>
    <t>K86_02_T1</t>
  </si>
  <si>
    <t>50 07.602N 005 05.115W</t>
  </si>
  <si>
    <t>50 07.551N 005 05.338W</t>
  </si>
  <si>
    <t>K86_02_C1</t>
  </si>
  <si>
    <t>50 07.725N 005 04.805W</t>
  </si>
  <si>
    <t>50 07.650N 005 05.015W</t>
  </si>
  <si>
    <t>BG_01_T2</t>
  </si>
  <si>
    <t>50 08.800N 004 59.300W</t>
  </si>
  <si>
    <t>50 08.800N 004 59.590W</t>
  </si>
  <si>
    <t>BG_02</t>
  </si>
  <si>
    <t>BG_02_T2</t>
  </si>
  <si>
    <t>50 05.000N 005 04.400W</t>
  </si>
  <si>
    <t>50 04.800N 005 04.400W</t>
  </si>
  <si>
    <t>BG_02_C1</t>
  </si>
  <si>
    <t>50 06.700N 005 04.800W</t>
  </si>
  <si>
    <t>50 06.700N 005 05.100W</t>
  </si>
  <si>
    <t>BG_02_T1</t>
  </si>
  <si>
    <t>50 03.900N 005 03.600W</t>
  </si>
  <si>
    <t>50 03.600N 005 03.600W</t>
  </si>
  <si>
    <t>BG_03</t>
  </si>
  <si>
    <t>BG_03_T2</t>
  </si>
  <si>
    <t>50 07.700N 005 04.700W</t>
  </si>
  <si>
    <t>50 07.900N 005 04.500W</t>
  </si>
  <si>
    <t>BG_03_C1</t>
  </si>
  <si>
    <t>50 07.900N 005 04.300W</t>
  </si>
  <si>
    <t>50 08.000N 005 04.200W</t>
  </si>
  <si>
    <t>BG_03_T1</t>
  </si>
  <si>
    <t>50 07.400N 005 05.200W</t>
  </si>
  <si>
    <t>50 07.500N 005 05.100W</t>
  </si>
  <si>
    <t>BG_04</t>
  </si>
  <si>
    <t>BG_04_T2</t>
  </si>
  <si>
    <t>50 06.900N 005 05.300W</t>
  </si>
  <si>
    <t>BG_04_C1</t>
  </si>
  <si>
    <t>50 06.600N 005 04.700W</t>
  </si>
  <si>
    <t>50 06.500N 005 04.700W</t>
  </si>
  <si>
    <t>BG_04_T1</t>
  </si>
  <si>
    <t>50 07.200N 005 05.100W</t>
  </si>
  <si>
    <t>50 07.000N 005 05.100W</t>
  </si>
  <si>
    <t>BG_05</t>
  </si>
  <si>
    <t>BG_05_T2</t>
  </si>
  <si>
    <t>50 11.400N 004 58.000W</t>
  </si>
  <si>
    <t>50 11.500N 004 57.800W</t>
  </si>
  <si>
    <t>BG_05_C1</t>
  </si>
  <si>
    <t>50 11.020N 004 58.600W</t>
  </si>
  <si>
    <t>50 11.000N 004 58.00W</t>
  </si>
  <si>
    <t>BG_05_T1</t>
  </si>
  <si>
    <t>50 11.700N 004 59.600W</t>
  </si>
  <si>
    <t>50 11.800N 004 59.500W</t>
  </si>
  <si>
    <t>Breaking dawn</t>
  </si>
  <si>
    <t>Mevagissey</t>
  </si>
  <si>
    <t>BD_01</t>
  </si>
  <si>
    <t>BD_01_T1</t>
  </si>
  <si>
    <t>50 18.843N 004 45.258W</t>
  </si>
  <si>
    <t>50 19.118N 004 45.257W</t>
  </si>
  <si>
    <t>BD_01_C1</t>
  </si>
  <si>
    <t>50 19.428N 004 45.262W</t>
  </si>
  <si>
    <t>50 18.951N 004 45.382W</t>
  </si>
  <si>
    <t>BD_02</t>
  </si>
  <si>
    <t>BD_02_T1</t>
  </si>
  <si>
    <t>50 13.790N 004 51.964W</t>
  </si>
  <si>
    <t>50 13.569N 004 51.895W</t>
  </si>
  <si>
    <t>BD_02_C1</t>
  </si>
  <si>
    <t>50 13.900N 004 50.865W</t>
  </si>
  <si>
    <t>50 13.697N 004 50.858W</t>
  </si>
  <si>
    <t>Beryl M</t>
  </si>
  <si>
    <t>Hayle</t>
  </si>
  <si>
    <t>BM_04</t>
  </si>
  <si>
    <t>BM_04_C1</t>
  </si>
  <si>
    <t>50 20.04N 005 24.54W</t>
  </si>
  <si>
    <t>50 20.21N 005 24.23W</t>
  </si>
  <si>
    <t>BM_04_T1a</t>
  </si>
  <si>
    <t>50 20.24N 005 23.41W</t>
  </si>
  <si>
    <t>50 20.22N 005 23.21W</t>
  </si>
  <si>
    <t>BM_04_T1b</t>
  </si>
  <si>
    <t>50 20.29N 005 23.05W</t>
  </si>
  <si>
    <t>50 20.44N 005 23.09W</t>
  </si>
  <si>
    <t>K86_03</t>
  </si>
  <si>
    <t>K86_03_C1a</t>
  </si>
  <si>
    <t>50 07.556N 005 05.265W</t>
  </si>
  <si>
    <t>50 07.346N 005 05.249W</t>
  </si>
  <si>
    <t>K86_03_C1b</t>
  </si>
  <si>
    <t>K86_03_T1</t>
  </si>
  <si>
    <t>50 08.176N 005 04.430W</t>
  </si>
  <si>
    <t>50 08.248N 005 04.218W</t>
  </si>
  <si>
    <t>K86_03_T2</t>
  </si>
  <si>
    <t>50 06.895N 005 05.366W</t>
  </si>
  <si>
    <t>50 06.809N 005 05.166W</t>
  </si>
  <si>
    <t>K86_04</t>
  </si>
  <si>
    <t>K86_04_C1a</t>
  </si>
  <si>
    <t>50 08.396N 005 04.179W</t>
  </si>
  <si>
    <t>50 08.373N 005 04.414W</t>
  </si>
  <si>
    <t>K86_04_C1b</t>
  </si>
  <si>
    <t>50 07.535N 005 05.272W</t>
  </si>
  <si>
    <t>50 07.324N 005 05.243W</t>
  </si>
  <si>
    <t>K86_04_T1</t>
  </si>
  <si>
    <t>50 08.202N 005 04.376W</t>
  </si>
  <si>
    <t>50 08.227N 005 04.310W</t>
  </si>
  <si>
    <t>K86_04_T2</t>
  </si>
  <si>
    <t>50 06.922N 005 05.346W</t>
  </si>
  <si>
    <t>50 06.826N 005 05.150W</t>
  </si>
  <si>
    <t>K86_05</t>
  </si>
  <si>
    <t>K86_05_T2</t>
  </si>
  <si>
    <t>50 08.192N 005 04. 417W</t>
  </si>
  <si>
    <t>50 08.151N 005 04. 313W</t>
  </si>
  <si>
    <t>K86_05_C1a</t>
  </si>
  <si>
    <t>50 08.261N 005 04. 336W</t>
  </si>
  <si>
    <t>50 07.535N 005 05. 272W</t>
  </si>
  <si>
    <t>K86_05_C1b</t>
  </si>
  <si>
    <t>50 07.036N 005 05. 312W</t>
  </si>
  <si>
    <t>50 07.169N 005 05. 286W</t>
  </si>
  <si>
    <t>K86_05_T1b</t>
  </si>
  <si>
    <t>50 07.559N 005 05. 257W</t>
  </si>
  <si>
    <t>50 07.399N 005 05. 245W</t>
  </si>
  <si>
    <t>K86_06</t>
  </si>
  <si>
    <t>K86_06_C1a</t>
  </si>
  <si>
    <t>50 07.896N 005 04. 506W</t>
  </si>
  <si>
    <t>50 07.983N 005 04. 304W</t>
  </si>
  <si>
    <t>K86_06_C1b</t>
  </si>
  <si>
    <t>50 06.886N 005 05. 362W</t>
  </si>
  <si>
    <t>50 07.027N 005 05. 345W</t>
  </si>
  <si>
    <t>K86_06_T2</t>
  </si>
  <si>
    <t>50 08.133N 005 04. 297W</t>
  </si>
  <si>
    <t>50 08.063N 005 04. 153W</t>
  </si>
  <si>
    <t>K86_06_T1</t>
  </si>
  <si>
    <t>50 07.566N 005 05. 280W</t>
  </si>
  <si>
    <t>50 07.517N 005 05. 257W</t>
  </si>
  <si>
    <t>BM_01</t>
  </si>
  <si>
    <t>BM_01_C1</t>
  </si>
  <si>
    <t>50 20.80N 005 35.14W</t>
  </si>
  <si>
    <t>50 20.97N 005 34.90W</t>
  </si>
  <si>
    <t>BM_01_T1a</t>
  </si>
  <si>
    <t>50 20.26N 005 36.10W</t>
  </si>
  <si>
    <t>50 20.30N 005 35.98W</t>
  </si>
  <si>
    <t>BM_01_T1b</t>
  </si>
  <si>
    <t>50 20.33N 005 35.82W</t>
  </si>
  <si>
    <t>50 20.37N 005 35.72W</t>
  </si>
  <si>
    <t>PJ2</t>
  </si>
  <si>
    <t>PJII_01</t>
  </si>
  <si>
    <t>PJII_01_C1</t>
  </si>
  <si>
    <t>21 45 H</t>
  </si>
  <si>
    <t>PJII_01_T1</t>
  </si>
  <si>
    <t>21-3 46. H</t>
  </si>
  <si>
    <t>BM_02</t>
  </si>
  <si>
    <t>BM_02_C1</t>
  </si>
  <si>
    <t>50 19.70N 005 38.88W</t>
  </si>
  <si>
    <t>50 19.89N 005 38.58W</t>
  </si>
  <si>
    <t>BM_02_T1a</t>
  </si>
  <si>
    <t>50 19.71N 005 39.51W</t>
  </si>
  <si>
    <t>50 20.75N 005 39.40W</t>
  </si>
  <si>
    <t>BM_02_T1b</t>
  </si>
  <si>
    <t>50 20.80N 005 39.33W</t>
  </si>
  <si>
    <t>50 20.88N 005 39.23W</t>
  </si>
  <si>
    <t>Newquay</t>
  </si>
  <si>
    <t>BM_03</t>
  </si>
  <si>
    <t>BM_03_C1</t>
  </si>
  <si>
    <t>50 28.22N 005 10.16W</t>
  </si>
  <si>
    <t>50 28.42N 005 09.91W</t>
  </si>
  <si>
    <t>BM_03_T1a</t>
  </si>
  <si>
    <t>50 27.90N 005 10.47W</t>
  </si>
  <si>
    <t>50 27.46N 005 10.37W</t>
  </si>
  <si>
    <t>BM_03_T1b</t>
  </si>
  <si>
    <t>50 28.01N 005 10.29W</t>
  </si>
  <si>
    <t>50 28.04N 005 10.23W</t>
  </si>
  <si>
    <t>PJII_02</t>
  </si>
  <si>
    <t>PJII_02_T1</t>
  </si>
  <si>
    <t>50 08.672N 004 59.460W</t>
  </si>
  <si>
    <t>50 08.440N 004 59.837W</t>
  </si>
  <si>
    <t>PJII_02_C1</t>
  </si>
  <si>
    <t>50 08.251N 004 59.880W</t>
  </si>
  <si>
    <t>50 08.022N 005 00.176W</t>
  </si>
  <si>
    <t>BD_03</t>
  </si>
  <si>
    <t>BD_03_T1</t>
  </si>
  <si>
    <t>50 19.316N 004 45.480W</t>
  </si>
  <si>
    <t>50 19.150N 004 45.600W</t>
  </si>
  <si>
    <t>BD_03_C1</t>
  </si>
  <si>
    <t>50 19.639N 004 44.995W</t>
  </si>
  <si>
    <t>50 19.510N 004 45.075W</t>
  </si>
  <si>
    <t>BD_04</t>
  </si>
  <si>
    <t>BD_04_T1a</t>
  </si>
  <si>
    <t>50 11.220N 00456.670W</t>
  </si>
  <si>
    <t>50 11.400N 00454.470W</t>
  </si>
  <si>
    <t>BD_04_C1</t>
  </si>
  <si>
    <t>50 11.619N 004 57.716W</t>
  </si>
  <si>
    <t>50 11.523N 004 57.417W</t>
  </si>
  <si>
    <t>BD_04_T1b</t>
  </si>
  <si>
    <t>50 11.445N 004 57.774W</t>
  </si>
  <si>
    <t>50 11.360N 004 57.516W</t>
  </si>
  <si>
    <t>PJII_08</t>
  </si>
  <si>
    <t>PJII_08_T2</t>
  </si>
  <si>
    <t>50 08.160N 004 45.912W</t>
  </si>
  <si>
    <t>PJII_08_T1</t>
  </si>
  <si>
    <t>50 07.259N 004 59.795W</t>
  </si>
  <si>
    <t>PJII_03</t>
  </si>
  <si>
    <t>PJII_03_C1a</t>
  </si>
  <si>
    <t>50 07.791N 005 04.584W</t>
  </si>
  <si>
    <t>50 08.064N 005 04.260W</t>
  </si>
  <si>
    <t>PJII_03_C1b</t>
  </si>
  <si>
    <t>PJII_03_T2</t>
  </si>
  <si>
    <t>PJII_03_T1</t>
  </si>
  <si>
    <t>50 08.270N 005 04.175W</t>
  </si>
  <si>
    <t>50 08.418N 005 04.048W</t>
  </si>
  <si>
    <t>PJII_08_C1a</t>
  </si>
  <si>
    <t>50 06.874N 004 59.578W</t>
  </si>
  <si>
    <t>PJII_08_C1b</t>
  </si>
  <si>
    <t>PJII_05</t>
  </si>
  <si>
    <t>PJII_05_C1a</t>
  </si>
  <si>
    <t>50 08.328N 004 59.712W</t>
  </si>
  <si>
    <t>50 08.120N 004 59.124W</t>
  </si>
  <si>
    <t>PJII_05_C1b</t>
  </si>
  <si>
    <t>PJII_05_T2</t>
  </si>
  <si>
    <t>50 08.180N 004 59.841W</t>
  </si>
  <si>
    <t>50 08.095N 004 59.071W</t>
  </si>
  <si>
    <t>PJII_05_T1</t>
  </si>
  <si>
    <t>50 08.544N 004 59.914W</t>
  </si>
  <si>
    <t>50 08.120N 004 59.214W</t>
  </si>
  <si>
    <t>PJII_06</t>
  </si>
  <si>
    <t>PJII_06_C1a</t>
  </si>
  <si>
    <t>50 08.339N 005 01.130W</t>
  </si>
  <si>
    <t>50 08.225N 005 00.480W</t>
  </si>
  <si>
    <t>PJII_06_C1b</t>
  </si>
  <si>
    <t>PJII_06_T2</t>
  </si>
  <si>
    <t>50 08.532N 004 59.985W</t>
  </si>
  <si>
    <t>50 08.428N 005 00.137W</t>
  </si>
  <si>
    <t>PJII_06_T1</t>
  </si>
  <si>
    <t>50 08.180N 004 59.852W</t>
  </si>
  <si>
    <t>50 08.095N 004 59.065W</t>
  </si>
  <si>
    <t>PJII_07</t>
  </si>
  <si>
    <t>PJII_07_T2</t>
  </si>
  <si>
    <t>50 07.779N 005 00.195W</t>
  </si>
  <si>
    <t>50 07.940N 005 00.103W</t>
  </si>
  <si>
    <t>PJII_07_T1</t>
  </si>
  <si>
    <t>50 08.033N 005 01.167W</t>
  </si>
  <si>
    <t>50 08.188N 005 00.898W</t>
  </si>
  <si>
    <t>PJII_07_C1a</t>
  </si>
  <si>
    <t>50 08.387N 005 00.215W</t>
  </si>
  <si>
    <t>50 08.549N 005 00.787W</t>
  </si>
  <si>
    <t>PJII_07_C1b</t>
  </si>
  <si>
    <t>BD_05</t>
  </si>
  <si>
    <t>BD_05_T1a</t>
  </si>
  <si>
    <t>50 18.119N 445.043W</t>
  </si>
  <si>
    <t>50 17.974N 444.815W</t>
  </si>
  <si>
    <t>BD_05_T1b</t>
  </si>
  <si>
    <t>50 16.975N 446.609W</t>
  </si>
  <si>
    <t>50 17.154N 446.314W</t>
  </si>
  <si>
    <t>BD_05_C1a</t>
  </si>
  <si>
    <t>50 15.708N 446.747W</t>
  </si>
  <si>
    <t>50 15.846N 446.397W</t>
  </si>
  <si>
    <t>BD_05_C1b</t>
  </si>
  <si>
    <t>50 17.887N 445.804W</t>
  </si>
  <si>
    <t>50 17.788N 445.404W</t>
  </si>
  <si>
    <t>TRE_01</t>
  </si>
  <si>
    <t>TRE_01_T2</t>
  </si>
  <si>
    <t>50 11.970N 004 57.270W</t>
  </si>
  <si>
    <t>TRE_01_C1</t>
  </si>
  <si>
    <t>50 11.930N 004 57.030W</t>
  </si>
  <si>
    <t>TRE_02</t>
  </si>
  <si>
    <t>TRE_02_C1</t>
  </si>
  <si>
    <t>50 12.170N 004 56.830W</t>
  </si>
  <si>
    <t>50 12.070N 004 56.72W</t>
  </si>
  <si>
    <t>TRE_02_T1</t>
  </si>
  <si>
    <t>50 12.070N 004 57.090W</t>
  </si>
  <si>
    <t>50 12.030N 004 56.860W</t>
  </si>
  <si>
    <t>TRE_04</t>
  </si>
  <si>
    <t>TRE_04_T2</t>
  </si>
  <si>
    <t>50 07.020N 005 04.910W</t>
  </si>
  <si>
    <t>50 07.130N 005 04.720W</t>
  </si>
  <si>
    <t>TRE_03</t>
  </si>
  <si>
    <t>TRE_03_C1</t>
  </si>
  <si>
    <t>50 06.950N 005 05.050W</t>
  </si>
  <si>
    <t>50 07.650N 005 04.910W</t>
  </si>
  <si>
    <t>TRE_04_C1</t>
  </si>
  <si>
    <t>50 07.020N 005 04.650W</t>
  </si>
  <si>
    <t>50 07.130N 005 04.520W</t>
  </si>
  <si>
    <t>TRE_03_T1</t>
  </si>
  <si>
    <t>50 06.830N 005 05.180W</t>
  </si>
  <si>
    <t>TRE_05</t>
  </si>
  <si>
    <t>TRE_05_T2</t>
  </si>
  <si>
    <t>50 07.880?N 005 04.570W</t>
  </si>
  <si>
    <t>50 07.900N 005 04.330W</t>
  </si>
  <si>
    <t>TRE_05_C1</t>
  </si>
  <si>
    <t>50 08.540N 005 03.710W</t>
  </si>
  <si>
    <t>50 08.540N 005 03.505W</t>
  </si>
  <si>
    <t>TRE_06</t>
  </si>
  <si>
    <t>TRE_06_C1</t>
  </si>
  <si>
    <t>50 08.360N 005 04.100W</t>
  </si>
  <si>
    <t>50 08.450N 005 03.960W</t>
  </si>
  <si>
    <t>TRE_06_T1</t>
  </si>
  <si>
    <t>50 08.200N 005 04.370W</t>
  </si>
  <si>
    <t>50 08.300N 005 04.160W</t>
  </si>
  <si>
    <t>TRE_07</t>
  </si>
  <si>
    <t>TRE_07_T2</t>
  </si>
  <si>
    <t>50 08/270N 005 03.780W</t>
  </si>
  <si>
    <t>05 08.230N 005 03.940W</t>
  </si>
  <si>
    <t>TRE_07_C1</t>
  </si>
  <si>
    <t>50 08.420N 005 03.610W</t>
  </si>
  <si>
    <t>50 08.490N 005 03.710W</t>
  </si>
  <si>
    <t>TRE_08</t>
  </si>
  <si>
    <t>TRE_08_C1</t>
  </si>
  <si>
    <t>50 08.120N 005 04.140W</t>
  </si>
  <si>
    <t>50 08.210N 005 04.220W</t>
  </si>
  <si>
    <t>TRE_08_T1</t>
  </si>
  <si>
    <t>50 08.260N 005 04.070W</t>
  </si>
  <si>
    <t>50 08.200N 005 03.950W</t>
  </si>
  <si>
    <t>BD_06</t>
  </si>
  <si>
    <t>BD_06_T1a</t>
  </si>
  <si>
    <t>50 19.283N 445.583W</t>
  </si>
  <si>
    <t>50 19.057N 445.533W</t>
  </si>
  <si>
    <t>BD_06_T1b</t>
  </si>
  <si>
    <t>50 19.038N 445.560W</t>
  </si>
  <si>
    <t>50 19.915N 445.414W</t>
  </si>
  <si>
    <t>BD_06_C1a</t>
  </si>
  <si>
    <t>50 19.414N 445.486W</t>
  </si>
  <si>
    <t>50 19.252N 445.307W</t>
  </si>
  <si>
    <t>BD_06_C1b</t>
  </si>
  <si>
    <t>50 16.280N 446.804W</t>
  </si>
  <si>
    <t>50 16.257N 446.588W</t>
  </si>
  <si>
    <t>TRE_10</t>
  </si>
  <si>
    <t>TRE_10_T2</t>
  </si>
  <si>
    <t>50 08.650N 005 03.250W</t>
  </si>
  <si>
    <t>50 08.560N 005 03.390W</t>
  </si>
  <si>
    <t>TRE_09</t>
  </si>
  <si>
    <t>TRE_09_C1</t>
  </si>
  <si>
    <t>50 08.510N 005 02.820W</t>
  </si>
  <si>
    <t>50 08.580N 005 02.970W</t>
  </si>
  <si>
    <t>TRE_10_C1</t>
  </si>
  <si>
    <t>50 08.540N 005 03.440W</t>
  </si>
  <si>
    <t>50 08.480N 005 03.610W</t>
  </si>
  <si>
    <t>TRE_09_T1</t>
  </si>
  <si>
    <t>50 08.590N 005 03.020W</t>
  </si>
  <si>
    <t>50 08.690N 005 03.140W</t>
  </si>
  <si>
    <t>TRE_12</t>
  </si>
  <si>
    <t>TRE_12_T2</t>
  </si>
  <si>
    <t>50 08.040N 005 04.170W</t>
  </si>
  <si>
    <t>50 08.170N 005 04.250W</t>
  </si>
  <si>
    <t>TRE_12_C1</t>
  </si>
  <si>
    <t>50 08.060N 005 04.080W</t>
  </si>
  <si>
    <t>50 08.100N 005 04.250W</t>
  </si>
  <si>
    <t>TRE_11</t>
  </si>
  <si>
    <t>TRE_11_T1</t>
  </si>
  <si>
    <t>TRE_11_C1</t>
  </si>
  <si>
    <t>50 08.320N 005 03.900W</t>
  </si>
  <si>
    <t>50 08.290N 005 03.880W</t>
  </si>
  <si>
    <t>BD_07</t>
  </si>
  <si>
    <t>BD_07_T1a</t>
  </si>
  <si>
    <t>50 16.074N 446.854W</t>
  </si>
  <si>
    <t>50 16.105N 446.714W</t>
  </si>
  <si>
    <t>BD_07_T1b</t>
  </si>
  <si>
    <t>50 15.832N 446.921W</t>
  </si>
  <si>
    <t>50 15.827N 446.717W</t>
  </si>
  <si>
    <t>BD_07_C1a</t>
  </si>
  <si>
    <t>50 16.468N 446.954W</t>
  </si>
  <si>
    <t>50 16.450N 446.789W</t>
  </si>
  <si>
    <t>BD_07_C1b</t>
  </si>
  <si>
    <t>50 15.542N 446.194W</t>
  </si>
  <si>
    <t>50 15.632N 445.970W</t>
  </si>
  <si>
    <t>TRE_10_C1a</t>
  </si>
  <si>
    <t>500743 50503</t>
  </si>
  <si>
    <t>500742 50494</t>
  </si>
  <si>
    <t>500745 50528</t>
  </si>
  <si>
    <t>500744 50508</t>
  </si>
  <si>
    <t>TRE_10_T1</t>
  </si>
  <si>
    <t>500828 50431</t>
  </si>
  <si>
    <t>500821 50410</t>
  </si>
  <si>
    <t>TRE_10_C1b</t>
  </si>
  <si>
    <t>500823 50410</t>
  </si>
  <si>
    <t>500816 50393</t>
  </si>
  <si>
    <t>TRE_11_C1a</t>
  </si>
  <si>
    <t>501217 45623</t>
  </si>
  <si>
    <t>501208 45620</t>
  </si>
  <si>
    <t>TRE_11_T2</t>
  </si>
  <si>
    <t>501206 45618</t>
  </si>
  <si>
    <t>501194 45610</t>
  </si>
  <si>
    <t>501215 45690</t>
  </si>
  <si>
    <t>501205 45675</t>
  </si>
  <si>
    <t>TRE_11_C1b</t>
  </si>
  <si>
    <t>501202 45671</t>
  </si>
  <si>
    <t>501194 45661</t>
  </si>
  <si>
    <t>TRE_12_C1a</t>
  </si>
  <si>
    <t>500811 50287</t>
  </si>
  <si>
    <t>500800 50294</t>
  </si>
  <si>
    <t>500827 50278</t>
  </si>
  <si>
    <t>500813 50285</t>
  </si>
  <si>
    <t>TRE_12_T1</t>
  </si>
  <si>
    <t>500825 50247</t>
  </si>
  <si>
    <t>500814 50285</t>
  </si>
  <si>
    <t>TRE_12_C1b</t>
  </si>
  <si>
    <t>500808 50270</t>
  </si>
  <si>
    <t>500798 50273</t>
  </si>
  <si>
    <t>BD_08</t>
  </si>
  <si>
    <t>BD_08_T1a</t>
  </si>
  <si>
    <t>50 15.320N 446.526W</t>
  </si>
  <si>
    <t>50 15.957N 446.787W</t>
  </si>
  <si>
    <t>BD_08_T1b</t>
  </si>
  <si>
    <t>50 16.479N 446.102W</t>
  </si>
  <si>
    <t>50 16.427N 445.891W</t>
  </si>
  <si>
    <t>BD_09</t>
  </si>
  <si>
    <t>BD_09_T1</t>
  </si>
  <si>
    <t>50 15.184N 444.873W</t>
  </si>
  <si>
    <t>50 15.133N 444.039W</t>
  </si>
  <si>
    <t>BD_11</t>
  </si>
  <si>
    <t>BD_11_T1a</t>
  </si>
  <si>
    <t>50 17.487N 445.289W</t>
  </si>
  <si>
    <t>50 17.356N 444.978W</t>
  </si>
  <si>
    <t>BD_08_C1a</t>
  </si>
  <si>
    <t>50 16.248N 446.566W</t>
  </si>
  <si>
    <t>50 16.320N 446.767W</t>
  </si>
  <si>
    <t>BD_11_T1b</t>
  </si>
  <si>
    <t>50 17.716N 444.898W</t>
  </si>
  <si>
    <t>50 17.540N 444.746W</t>
  </si>
  <si>
    <t>BD_08_C1b</t>
  </si>
  <si>
    <t>50 15.556N 446.347W</t>
  </si>
  <si>
    <t>50 15.686N 446.145W</t>
  </si>
  <si>
    <t>BD_09_C1</t>
  </si>
  <si>
    <t>50 15.269N 445.190W</t>
  </si>
  <si>
    <t>50 15.182N 445.282W</t>
  </si>
  <si>
    <t>BD_11_C1a</t>
  </si>
  <si>
    <t>50 16.905N 445.747W</t>
  </si>
  <si>
    <t>50 17.025N 445.618W</t>
  </si>
  <si>
    <t>BD_11_C1b</t>
  </si>
  <si>
    <t>50 18.396N 444.577W</t>
  </si>
  <si>
    <t>50 18.285N 444.707W</t>
  </si>
  <si>
    <t>TRE_13</t>
  </si>
  <si>
    <t>TRE_13_C1a</t>
  </si>
  <si>
    <t>500824 50350</t>
  </si>
  <si>
    <t>500823 50371</t>
  </si>
  <si>
    <t>TRE_13_T2</t>
  </si>
  <si>
    <t>500824 50327</t>
  </si>
  <si>
    <t>500825 50344</t>
  </si>
  <si>
    <t>TRE_13_T1</t>
  </si>
  <si>
    <t>500830 50305</t>
  </si>
  <si>
    <t>500827 50323</t>
  </si>
  <si>
    <t>TRE_13_C1b</t>
  </si>
  <si>
    <t>500838 50290</t>
  </si>
  <si>
    <t>500833 50302</t>
  </si>
  <si>
    <t>BD_10</t>
  </si>
  <si>
    <t>BD_10_T1a</t>
  </si>
  <si>
    <t>50 12.734N 451.513W</t>
  </si>
  <si>
    <t>50 12.769N 451.780W</t>
  </si>
  <si>
    <t>BD_10_T1b</t>
  </si>
  <si>
    <t>50 12.634N 451.780W</t>
  </si>
  <si>
    <t>50 12.610N 451.600W</t>
  </si>
  <si>
    <t>BD_10_C1a</t>
  </si>
  <si>
    <t>50 12.894N 450.314W</t>
  </si>
  <si>
    <t>50 12.878N 450.350W</t>
  </si>
  <si>
    <t>BD_10_C1b</t>
  </si>
  <si>
    <t>50 12.589N 451.787W</t>
  </si>
  <si>
    <t>50 12.540N 451.890W</t>
  </si>
  <si>
    <t>20-30 cormorants within 50m of looming eye buoys when I appraocjhed to haul in the morning. None caught</t>
  </si>
  <si>
    <t>kites not working well, just sitting in the water. Shortened all strops to try and avoid this. Plenty of cormorants in close proximity to both looming eyes and kites, none caught in the nets</t>
  </si>
  <si>
    <t>no birds caught, generally less sign of birds in the area today</t>
  </si>
  <si>
    <t>questionabl eposition for the start end of the control</t>
  </si>
  <si>
    <t>20kg of LSD/Huss caught. 2 u/s bass returned alive</t>
  </si>
  <si>
    <t>Sharks bycatch (Spurdog &amp; Smouth hound)</t>
  </si>
  <si>
    <t>Fish catch data seem unreliable (lump up catch betweeen treatment sets; too high catch for control set (considering net lengh)</t>
  </si>
  <si>
    <t>Nearly impossible to read GPS points</t>
  </si>
  <si>
    <t>Main issue is that Control nets and Treatment nets used a different mesh size</t>
  </si>
  <si>
    <t>Sharks bycatch (Smouth hound)</t>
  </si>
  <si>
    <t>Very clear water, also very bright moon overnight</t>
  </si>
  <si>
    <t xml:space="preserve">nothing in treatment net. Control net was double length and set between the treament nets </t>
  </si>
  <si>
    <t>Double control set / Divided in two</t>
  </si>
  <si>
    <t>control net double length set between LEB (PJII_03) and PK treatment nets.  No catch in treatment net despite lots of fish marking on the sounder</t>
  </si>
  <si>
    <t>tide 4.6m, clam and very clear water. Again control net was double length and set between the treatment nets</t>
  </si>
  <si>
    <t>tide 4.2 clear water and calm. Control net double length, set between treatment nets</t>
  </si>
  <si>
    <t>20kg seal damaged bass. Lots of feed around. Tide 4.2m weather calm and clear water. Control net double length set between treatment nets</t>
  </si>
  <si>
    <t>offshore wind NW5/7. Clear water. Area heavily fished overnight with som eshoals of bait fish still in the area. One gt Northern diver seen while deploying the nets</t>
  </si>
  <si>
    <t>these nets shot a bit further along the coast but in the same area. The dahn poles were at 45 angle with the eyes spinnind and PK flying well. 2 x blackbacked gulls sat near to LEB without concern. Skipper stayed in the area to watch but few birds seen.</t>
  </si>
  <si>
    <t>calm clear water. In all trials a 3rd dahn was deployed in the middle of the treatment nets. 5 shags seen flying close to the kites, the kites themselves were flying well in a gentle breeze</t>
  </si>
  <si>
    <t xml:space="preserve">calm clear water. Some shags spotted but not close to the nets. Offshore breeze. Eyes were standing tall and spinning. Boat anchored and engine off in the vicinity so I could observe </t>
  </si>
  <si>
    <t>clam, clear water. Kitesnot flying dur to lack of wind. More shags around</t>
  </si>
  <si>
    <t>calm clear water. More birds around today, mainly shags. Also more fish in nets. I motored up and down the coast</t>
  </si>
  <si>
    <t>calm, clear water. No wind. Kites not flying. Very few birds observed</t>
  </si>
  <si>
    <t>calm, clear water. No wind. Veryfew birds in vicinity</t>
  </si>
  <si>
    <t>Caught 1 young shag swimming down net chasing Pilchards. Threw it back and went straight down in net again threw over  and flew and swam away.</t>
  </si>
  <si>
    <t>after a few days of rough weather I thought thr water might be dirty but still clear. More birds about.</t>
  </si>
  <si>
    <t>windy but still clear water. Plenty of shags in vicinity</t>
  </si>
  <si>
    <t>gusty wind, clear water. Put bigger mesh nets that are twice as deepm as the mackerel nets to try and the PK more</t>
  </si>
  <si>
    <t>wind increasin but still clear water. A few shags about but none near the nets</t>
  </si>
  <si>
    <t>Kite flying well in light wind. Shag surface 10ft from kite and dived again. Shag eating pilchard. Clear water</t>
  </si>
  <si>
    <t>Raft of shags in vicinity. Eyes turning in fresh wind</t>
  </si>
  <si>
    <t>Kite hanging, no wind. Good bait mask, shags in vicinity.</t>
  </si>
  <si>
    <t>Light winds, eyes turning, shags in vicinity. No tide</t>
  </si>
  <si>
    <t>East wind, big sea, strong tide. Shags + guillemot in vicinity. Still clear water</t>
  </si>
  <si>
    <t>East wind, big sea, strong tide. Shags + guillemot in vicinity.</t>
  </si>
  <si>
    <t>N/W 5/6 strong tide. Good fish marks. Gannets diving, shags about</t>
  </si>
  <si>
    <t>&gt;40</t>
  </si>
  <si>
    <t>Small</t>
  </si>
  <si>
    <t>Large</t>
  </si>
  <si>
    <t>Treatment</t>
  </si>
  <si>
    <t>Depth Categories [m] N Sample</t>
  </si>
  <si>
    <t>Mesh type N Sample</t>
  </si>
  <si>
    <t>N Sample net</t>
  </si>
  <si>
    <t>2021/22 and 2022/23 Combined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</si>
</sst>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Arial"/>
      <family val="2"/>
    </font>
    <font>
      <b/>
      <sz val="10"/>
      <color theme="1"/>
      <name val="Arial"/>
      <family val="2"/>
    </font>
    <font>
      <b/>
      <sz val="10"/>
      <name val="Arial"/>
      <family val="2"/>
    </font>
    <font>
      <b/>
      <i/>
      <sz val="10"/>
      <color theme="1"/>
      <name val="Arial"/>
      <family val="2"/>
    </font>
    <font>
      <sz val="10"/>
      <color theme="1"/>
      <name val="Arial"/>
      <family val="2"/>
    </font>
    <font>
      <sz val="8"/>
      <name val="Calibri"/>
      <family val="2"/>
      <scheme val="minor"/>
    </font>
    <font>
      <sz val="11"/>
      <color rgb="FF000000"/>
      <name val="Calibri"/>
      <family val="2"/>
      <charset val="1"/>
    </font>
    <font>
      <i/>
      <sz val="11"/>
      <color rgb="FF000000"/>
      <name val="Arial"/>
      <family val="2"/>
      <charset val="1"/>
    </font>
    <font>
      <sz val="11"/>
      <color rgb="FF444444"/>
      <name val="Calibri"/>
      <family val="2"/>
      <charset val="1"/>
    </font>
    <font>
      <sz val="11"/>
      <color rgb="FF000000"/>
      <name val="Calibri"/>
      <family val="2"/>
    </font>
    <font>
      <sz val="11"/>
      <color rgb="FF000000"/>
      <name val="Calibri"/>
      <family val="2"/>
      <scheme val="minor"/>
    </font>
    <font>
      <sz val="9"/>
      <color theme="1"/>
      <name val="Segoe UI"/>
      <family val="2"/>
    </font>
    <font>
      <sz val="11"/>
      <color rgb="FF000000"/>
      <name val="Calibri"/>
      <charset val="1"/>
    </font>
    <font>
      <b/>
      <sz val="11"/>
      <color theme="1"/>
      <name val="Calibri"/>
      <family val="2"/>
      <scheme val="minor"/>
    </font>
    <font>
      <sz val="11"/>
      <name val="Calibri"/>
      <family val="2"/>
      <scheme val="minor"/>
    </font>
  </fonts>
  <fills count="23">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CCCC"/>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E8FF"/>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4">
    <xf numFmtId="0" fontId="0" fillId="0" borderId="0" xfId="0"/>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2" fillId="5"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4" fontId="0" fillId="0" borderId="0" xfId="0" applyNumberFormat="1"/>
    <xf numFmtId="0" fontId="0" fillId="0" borderId="0" xfId="0" applyAlignment="1">
      <alignment wrapText="1"/>
    </xf>
    <xf numFmtId="20" fontId="0" fillId="0" borderId="0" xfId="0" applyNumberFormat="1"/>
    <xf numFmtId="20" fontId="7" fillId="0" borderId="0" xfId="0" applyNumberFormat="1" applyFont="1"/>
    <xf numFmtId="0" fontId="8" fillId="0" borderId="0" xfId="0" applyFont="1"/>
    <xf numFmtId="0" fontId="9" fillId="0" borderId="0" xfId="0" applyFont="1"/>
    <xf numFmtId="3" fontId="0" fillId="0" borderId="0" xfId="0" applyNumberFormat="1"/>
    <xf numFmtId="0" fontId="0" fillId="0" borderId="0" xfId="0" applyAlignment="1">
      <alignment vertical="center" wrapText="1"/>
    </xf>
    <xf numFmtId="0" fontId="0" fillId="0" borderId="0" xfId="0" applyAlignment="1">
      <alignment vertical="center"/>
    </xf>
    <xf numFmtId="0" fontId="0" fillId="6" borderId="0" xfId="0" applyFill="1"/>
    <xf numFmtId="0" fontId="10" fillId="0" borderId="0" xfId="0" applyFont="1"/>
    <xf numFmtId="0" fontId="11" fillId="0" borderId="0" xfId="0" applyFont="1" applyAlignment="1">
      <alignment wrapText="1"/>
    </xf>
    <xf numFmtId="0" fontId="12" fillId="0" borderId="0" xfId="0" applyFont="1" applyAlignment="1">
      <alignment vertical="center"/>
    </xf>
    <xf numFmtId="14" fontId="10" fillId="0" borderId="0" xfId="0" applyNumberFormat="1" applyFont="1"/>
    <xf numFmtId="0" fontId="11" fillId="0" borderId="0" xfId="0" applyFont="1"/>
    <xf numFmtId="0" fontId="2" fillId="2" borderId="1" xfId="1" applyFont="1" applyFill="1" applyBorder="1" applyAlignment="1">
      <alignment horizontal="left" vertical="center" wrapText="1"/>
    </xf>
    <xf numFmtId="0" fontId="0" fillId="0" borderId="0" xfId="0" applyAlignment="1">
      <alignment horizontal="left" wrapText="1"/>
    </xf>
    <xf numFmtId="0" fontId="0" fillId="0" borderId="0" xfId="0" applyAlignment="1">
      <alignment horizontal="left"/>
    </xf>
    <xf numFmtId="16" fontId="0" fillId="0" borderId="0" xfId="0" applyNumberFormat="1" applyAlignment="1">
      <alignment horizontal="left"/>
    </xf>
    <xf numFmtId="49" fontId="0" fillId="0" borderId="0" xfId="0" applyNumberFormat="1" applyAlignment="1">
      <alignment horizontal="left"/>
    </xf>
    <xf numFmtId="0" fontId="7" fillId="0" borderId="0" xfId="0" applyFont="1" applyAlignment="1">
      <alignment horizontal="left"/>
    </xf>
    <xf numFmtId="0" fontId="13" fillId="0" borderId="0" xfId="0" applyFont="1" applyAlignment="1">
      <alignment horizontal="left"/>
    </xf>
    <xf numFmtId="0" fontId="9" fillId="0" borderId="0" xfId="0" applyFont="1" applyAlignment="1">
      <alignment horizontal="left"/>
    </xf>
    <xf numFmtId="0" fontId="2" fillId="6" borderId="1" xfId="1" applyFont="1" applyFill="1" applyBorder="1" applyAlignment="1">
      <alignment horizontal="center" vertical="center" wrapText="1"/>
    </xf>
    <xf numFmtId="0" fontId="0" fillId="0" borderId="1" xfId="0" applyBorder="1"/>
    <xf numFmtId="0" fontId="0" fillId="7" borderId="1" xfId="0" applyFill="1" applyBorder="1"/>
    <xf numFmtId="2" fontId="0" fillId="0" borderId="1" xfId="0" applyNumberFormat="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14" fillId="7" borderId="2" xfId="0" applyFont="1" applyFill="1" applyBorder="1"/>
    <xf numFmtId="0" fontId="2" fillId="8" borderId="1" xfId="1" applyFont="1" applyFill="1" applyBorder="1" applyAlignment="1">
      <alignment horizontal="center" vertical="center" wrapText="1"/>
    </xf>
    <xf numFmtId="0" fontId="0" fillId="13" borderId="1" xfId="0" applyFill="1" applyBorder="1"/>
    <xf numFmtId="2" fontId="0" fillId="14" borderId="1" xfId="0" applyNumberFormat="1" applyFill="1" applyBorder="1"/>
    <xf numFmtId="0" fontId="14" fillId="7" borderId="1" xfId="0" applyFont="1" applyFill="1" applyBorder="1"/>
    <xf numFmtId="2" fontId="0" fillId="6" borderId="1" xfId="0" applyNumberFormat="1" applyFill="1" applyBorder="1"/>
    <xf numFmtId="0" fontId="0" fillId="15" borderId="1" xfId="0" applyFill="1" applyBorder="1"/>
    <xf numFmtId="0" fontId="14" fillId="15" borderId="2" xfId="0" applyFont="1" applyFill="1" applyBorder="1"/>
    <xf numFmtId="0" fontId="14" fillId="0" borderId="1" xfId="0" applyFont="1" applyBorder="1"/>
    <xf numFmtId="0" fontId="2" fillId="16" borderId="1" xfId="1" applyFont="1" applyFill="1" applyBorder="1" applyAlignment="1">
      <alignment horizontal="center" vertical="center" wrapText="1"/>
    </xf>
    <xf numFmtId="0" fontId="15" fillId="0" borderId="0" xfId="0" applyFont="1"/>
    <xf numFmtId="14" fontId="0" fillId="0" borderId="0" xfId="0" applyNumberFormat="1" applyAlignment="1">
      <alignment wrapText="1"/>
    </xf>
    <xf numFmtId="14" fontId="15" fillId="0" borderId="0" xfId="0" applyNumberFormat="1" applyFont="1" applyAlignment="1">
      <alignment wrapText="1"/>
    </xf>
    <xf numFmtId="0" fontId="15" fillId="0" borderId="0" xfId="0" applyFont="1" applyAlignment="1">
      <alignment horizontal="right"/>
    </xf>
    <xf numFmtId="14" fontId="15" fillId="0" borderId="0" xfId="0" applyNumberFormat="1" applyFont="1"/>
    <xf numFmtId="0" fontId="15" fillId="0" borderId="0" xfId="0" applyFont="1" applyAlignment="1">
      <alignment horizontal="left"/>
    </xf>
    <xf numFmtId="20" fontId="15" fillId="0" borderId="0" xfId="0" applyNumberFormat="1" applyFont="1"/>
    <xf numFmtId="0" fontId="0" fillId="2" borderId="1" xfId="0" applyFill="1" applyBorder="1"/>
    <xf numFmtId="0" fontId="0" fillId="3" borderId="1" xfId="0" applyFill="1" applyBorder="1"/>
    <xf numFmtId="0" fontId="0" fillId="17" borderId="1" xfId="0" applyFill="1" applyBorder="1"/>
    <xf numFmtId="0" fontId="0" fillId="19" borderId="1" xfId="0" applyFill="1" applyBorder="1"/>
    <xf numFmtId="0" fontId="0" fillId="21" borderId="1" xfId="0" applyFill="1" applyBorder="1"/>
    <xf numFmtId="0" fontId="0" fillId="18" borderId="1" xfId="0" applyFill="1" applyBorder="1"/>
    <xf numFmtId="0" fontId="0" fillId="20" borderId="1" xfId="0" applyFill="1" applyBorder="1"/>
    <xf numFmtId="0" fontId="0" fillId="14" borderId="1" xfId="0" applyFill="1" applyBorder="1"/>
    <xf numFmtId="0" fontId="0" fillId="8" borderId="1" xfId="0" applyFill="1" applyBorder="1"/>
    <xf numFmtId="14" fontId="2" fillId="2" borderId="1" xfId="1" applyNumberFormat="1" applyFont="1" applyFill="1" applyBorder="1" applyAlignment="1">
      <alignment horizontal="center" vertical="center" wrapText="1"/>
    </xf>
    <xf numFmtId="20" fontId="0" fillId="6" borderId="0" xfId="0" applyNumberFormat="1" applyFill="1"/>
    <xf numFmtId="0" fontId="14" fillId="9" borderId="2" xfId="0" applyFont="1" applyFill="1" applyBorder="1" applyAlignment="1">
      <alignment horizontal="center"/>
    </xf>
    <xf numFmtId="0" fontId="14" fillId="9" borderId="3" xfId="0" applyFont="1" applyFill="1" applyBorder="1" applyAlignment="1">
      <alignment horizontal="center"/>
    </xf>
    <xf numFmtId="0" fontId="14" fillId="9" borderId="4" xfId="0" applyFont="1" applyFill="1" applyBorder="1" applyAlignment="1">
      <alignment horizontal="center"/>
    </xf>
    <xf numFmtId="0" fontId="0" fillId="20" borderId="4" xfId="0" applyFill="1" applyBorder="1" applyAlignment="1">
      <alignment horizontal="center"/>
    </xf>
    <xf numFmtId="0" fontId="0" fillId="20" borderId="1" xfId="0" applyFill="1" applyBorder="1" applyAlignment="1">
      <alignment horizontal="center"/>
    </xf>
    <xf numFmtId="0" fontId="0" fillId="18" borderId="1" xfId="0" applyFill="1" applyBorder="1" applyAlignment="1">
      <alignment horizontal="center"/>
    </xf>
    <xf numFmtId="0" fontId="14" fillId="22" borderId="1" xfId="0" applyFont="1" applyFill="1" applyBorder="1" applyAlignment="1">
      <alignment horizontal="center" vertical="center"/>
    </xf>
  </cellXfs>
  <cellStyles count="2">
    <cellStyle name="Normal" xfId="0" builtinId="0"/>
    <cellStyle name="Normal 2" xfId="1" xr:uid="{22EB3DAD-E989-4455-B0F8-2428F176CCF4}"/>
  </cellStyles>
  <dxfs count="0"/>
  <tableStyles count="0" defaultTableStyle="TableStyleMedium2" defaultPivotStyle="PivotStyleLight16"/>
  <colors>
    <mruColors>
      <color rgb="FFFFCCCC"/>
      <color rgb="FFFFE8FF"/>
      <color rgb="FFACFA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Sheet1!$AA$1</c:f>
              <c:strCache>
                <c:ptCount val="1"/>
                <c:pt idx="0">
                  <c:v>Total Bird Bycatch</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Sheet1!$M$2:$M$159</c:f>
              <c:numCache>
                <c:formatCode>General</c:formatCode>
                <c:ptCount val="36"/>
                <c:pt idx="0">
                  <c:v>31</c:v>
                </c:pt>
                <c:pt idx="1">
                  <c:v>33</c:v>
                </c:pt>
                <c:pt idx="2">
                  <c:v>33</c:v>
                </c:pt>
                <c:pt idx="3">
                  <c:v>38.5</c:v>
                </c:pt>
                <c:pt idx="4">
                  <c:v>38.5</c:v>
                </c:pt>
                <c:pt idx="5">
                  <c:v>27.5</c:v>
                </c:pt>
                <c:pt idx="6">
                  <c:v>11</c:v>
                </c:pt>
                <c:pt idx="7">
                  <c:v>10</c:v>
                </c:pt>
                <c:pt idx="8">
                  <c:v>11</c:v>
                </c:pt>
                <c:pt idx="9">
                  <c:v>11</c:v>
                </c:pt>
                <c:pt idx="10">
                  <c:v>5.5</c:v>
                </c:pt>
                <c:pt idx="11">
                  <c:v>7</c:v>
                </c:pt>
                <c:pt idx="12">
                  <c:v>18</c:v>
                </c:pt>
                <c:pt idx="13">
                  <c:v>18</c:v>
                </c:pt>
                <c:pt idx="14">
                  <c:v>13</c:v>
                </c:pt>
                <c:pt idx="15">
                  <c:v>16</c:v>
                </c:pt>
                <c:pt idx="16">
                  <c:v>11</c:v>
                </c:pt>
                <c:pt idx="17">
                  <c:v>11</c:v>
                </c:pt>
                <c:pt idx="18">
                  <c:v>18</c:v>
                </c:pt>
                <c:pt idx="19">
                  <c:v>18</c:v>
                </c:pt>
                <c:pt idx="20">
                  <c:v>13.5</c:v>
                </c:pt>
                <c:pt idx="21">
                  <c:v>12</c:v>
                </c:pt>
                <c:pt idx="22">
                  <c:v>10.5</c:v>
                </c:pt>
                <c:pt idx="23">
                  <c:v>12.5</c:v>
                </c:pt>
                <c:pt idx="24">
                  <c:v>11</c:v>
                </c:pt>
                <c:pt idx="25">
                  <c:v>11</c:v>
                </c:pt>
                <c:pt idx="26">
                  <c:v>18</c:v>
                </c:pt>
                <c:pt idx="27">
                  <c:v>18</c:v>
                </c:pt>
                <c:pt idx="28">
                  <c:v>18</c:v>
                </c:pt>
                <c:pt idx="29">
                  <c:v>18</c:v>
                </c:pt>
                <c:pt idx="30">
                  <c:v>14</c:v>
                </c:pt>
                <c:pt idx="31">
                  <c:v>14</c:v>
                </c:pt>
                <c:pt idx="32">
                  <c:v>12</c:v>
                </c:pt>
                <c:pt idx="33">
                  <c:v>14</c:v>
                </c:pt>
                <c:pt idx="34">
                  <c:v>7</c:v>
                </c:pt>
                <c:pt idx="35">
                  <c:v>11</c:v>
                </c:pt>
              </c:numCache>
            </c:numRef>
          </c:xVal>
          <c:yVal>
            <c:numRef>
              <c:f>Sheet1!$AA$2:$AA$159</c:f>
              <c:numCache>
                <c:formatCode>General</c:formatCode>
                <c:ptCount val="36"/>
                <c:pt idx="0">
                  <c:v>0</c:v>
                </c:pt>
                <c:pt idx="1">
                  <c:v>0</c:v>
                </c:pt>
                <c:pt idx="2">
                  <c:v>1</c:v>
                </c:pt>
                <c:pt idx="3">
                  <c:v>0</c:v>
                </c:pt>
                <c:pt idx="4">
                  <c:v>0</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BFBA-419A-87AD-FFCC910675D1}"/>
            </c:ext>
          </c:extLst>
        </c:ser>
        <c:dLbls>
          <c:showLegendKey val="0"/>
          <c:showVal val="0"/>
          <c:showCatName val="0"/>
          <c:showSerName val="0"/>
          <c:showPercent val="0"/>
          <c:showBubbleSize val="0"/>
        </c:dLbls>
        <c:axId val="485901336"/>
        <c:axId val="485901992"/>
      </c:scatterChart>
      <c:valAx>
        <c:axId val="485901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Depth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01992"/>
        <c:crosses val="autoZero"/>
        <c:crossBetween val="midCat"/>
      </c:valAx>
      <c:valAx>
        <c:axId val="485901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Bycatch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01336"/>
        <c:crosses val="autoZero"/>
        <c:crossBetween val="midCat"/>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409574</xdr:colOff>
      <xdr:row>2</xdr:row>
      <xdr:rowOff>161924</xdr:rowOff>
    </xdr:from>
    <xdr:to>
      <xdr:col>21</xdr:col>
      <xdr:colOff>571499</xdr:colOff>
      <xdr:row>26</xdr:row>
      <xdr:rowOff>60959</xdr:rowOff>
    </xdr:to>
    <xdr:graphicFrame macro="">
      <xdr:nvGraphicFramePr>
        <xdr:cNvPr id="2" name="Chart 1">
          <a:extLst>
            <a:ext uri="{FF2B5EF4-FFF2-40B4-BE49-F238E27FC236}">
              <a16:creationId xmlns:a16="http://schemas.microsoft.com/office/drawing/2014/main" id="{577031AB-3676-4C47-B186-438877DD1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5F97-371F-494C-B4C4-74C400377026}">
  <sheetPr filterMode="1"/>
  <dimension ref="A1:BE305"/>
  <sheetViews>
    <sheetView tabSelected="1" zoomScale="68" zoomScaleNormal="68" workbookViewId="0">
      <pane ySplit="1" topLeftCell="A50" activePane="bottomLeft" state="frozen"/>
      <selection activeCell="AG1" sqref="AG1"/>
      <selection pane="bottomLeft" activeCell="M270" sqref="M270:N270"/>
    </sheetView>
  </sheetViews>
  <sheetFormatPr defaultRowHeight="14.4" x14ac:dyDescent="0.3"/>
  <cols>
    <col min="1" max="2" width="13.6640625" customWidth="1"/>
    <col min="3" max="3" width="12.44140625" customWidth="1"/>
    <col min="4" max="4" width="11.5546875" customWidth="1"/>
    <col min="5" max="5" width="14.6640625" bestFit="1" customWidth="1"/>
    <col min="6" max="6" width="15.6640625" bestFit="1" customWidth="1"/>
    <col min="7" max="7" width="18.109375" customWidth="1"/>
    <col min="8" max="8" width="19.109375" bestFit="1" customWidth="1"/>
    <col min="9" max="9" width="18" bestFit="1" customWidth="1"/>
    <col min="10" max="10" width="14.109375" bestFit="1" customWidth="1"/>
    <col min="11" max="11" width="11.109375" style="25" customWidth="1"/>
    <col min="12" max="12" width="10.5546875" style="25" customWidth="1"/>
    <col min="13" max="13" width="14.6640625" bestFit="1" customWidth="1"/>
    <col min="14" max="14" width="14.6640625" customWidth="1"/>
    <col min="15" max="15" width="16.6640625" bestFit="1" customWidth="1"/>
    <col min="16" max="17" width="12.6640625" customWidth="1"/>
    <col min="19" max="19" width="16.6640625" customWidth="1"/>
    <col min="20" max="20" width="14.88671875" bestFit="1" customWidth="1"/>
    <col min="21" max="21" width="18" style="8" customWidth="1"/>
    <col min="22" max="22" width="11.6640625" bestFit="1" customWidth="1"/>
    <col min="23" max="23" width="11.5546875" bestFit="1" customWidth="1"/>
    <col min="24" max="26" width="30.88671875" customWidth="1"/>
    <col min="27" max="27" width="23.33203125" customWidth="1"/>
    <col min="28" max="55" width="20.6640625" customWidth="1"/>
    <col min="56" max="56" width="57.109375" bestFit="1" customWidth="1"/>
    <col min="57" max="57" width="27.5546875" customWidth="1"/>
    <col min="16370" max="16382" width="9.109375" bestFit="1" customWidth="1"/>
  </cols>
  <sheetData>
    <row r="1" spans="1:57" s="7" customFormat="1" ht="39.6" x14ac:dyDescent="0.3">
      <c r="A1" s="1" t="s">
        <v>0</v>
      </c>
      <c r="B1" s="1" t="s">
        <v>1</v>
      </c>
      <c r="C1" s="1" t="s">
        <v>2</v>
      </c>
      <c r="D1" s="1" t="s">
        <v>3</v>
      </c>
      <c r="E1" s="1" t="s">
        <v>4</v>
      </c>
      <c r="F1" s="1" t="s">
        <v>5</v>
      </c>
      <c r="G1" s="31" t="s">
        <v>6</v>
      </c>
      <c r="H1" s="1" t="s">
        <v>7</v>
      </c>
      <c r="I1" s="1" t="s">
        <v>8</v>
      </c>
      <c r="J1" s="1" t="s">
        <v>9</v>
      </c>
      <c r="K1" s="23" t="s">
        <v>10</v>
      </c>
      <c r="L1" s="23" t="s">
        <v>11</v>
      </c>
      <c r="M1" s="1" t="s">
        <v>12</v>
      </c>
      <c r="N1" s="6" t="s">
        <v>767</v>
      </c>
      <c r="O1" s="2" t="s">
        <v>13</v>
      </c>
      <c r="P1" s="1" t="s">
        <v>14</v>
      </c>
      <c r="Q1" s="40" t="s">
        <v>756</v>
      </c>
      <c r="R1" s="2" t="s">
        <v>15</v>
      </c>
      <c r="S1" s="1" t="s">
        <v>16</v>
      </c>
      <c r="T1" s="1" t="s">
        <v>17</v>
      </c>
      <c r="U1" s="65" t="s">
        <v>18</v>
      </c>
      <c r="V1" s="1" t="s">
        <v>19</v>
      </c>
      <c r="W1" s="48" t="s">
        <v>20</v>
      </c>
      <c r="X1" s="3" t="s">
        <v>21</v>
      </c>
      <c r="Y1" s="4" t="s">
        <v>22</v>
      </c>
      <c r="Z1" s="4" t="s">
        <v>23</v>
      </c>
      <c r="AA1" s="31" t="s">
        <v>741</v>
      </c>
      <c r="AB1" s="6" t="s">
        <v>24</v>
      </c>
      <c r="AC1" s="5" t="s">
        <v>25</v>
      </c>
      <c r="AD1" s="5" t="s">
        <v>26</v>
      </c>
      <c r="AE1" s="5" t="s">
        <v>27</v>
      </c>
      <c r="AF1" s="5" t="s">
        <v>28</v>
      </c>
      <c r="AG1" s="5" t="s">
        <v>29</v>
      </c>
      <c r="AH1" s="5" t="s">
        <v>30</v>
      </c>
      <c r="AI1" s="5" t="s">
        <v>31</v>
      </c>
      <c r="AJ1" s="5" t="s">
        <v>32</v>
      </c>
      <c r="AK1" s="5" t="s">
        <v>33</v>
      </c>
      <c r="AL1" s="5" t="s">
        <v>34</v>
      </c>
      <c r="AM1" s="5" t="s">
        <v>35</v>
      </c>
      <c r="AN1" s="5" t="s">
        <v>36</v>
      </c>
      <c r="AO1" s="5" t="s">
        <v>37</v>
      </c>
      <c r="AP1" s="5" t="s">
        <v>38</v>
      </c>
      <c r="AQ1" s="5" t="s">
        <v>39</v>
      </c>
      <c r="AR1" s="5" t="s">
        <v>40</v>
      </c>
      <c r="AS1" s="5" t="s">
        <v>41</v>
      </c>
      <c r="AT1" s="5" t="s">
        <v>42</v>
      </c>
      <c r="AU1" s="5" t="s">
        <v>43</v>
      </c>
      <c r="AV1" s="5" t="s">
        <v>44</v>
      </c>
      <c r="AW1" s="5" t="s">
        <v>45</v>
      </c>
      <c r="AX1" s="5" t="s">
        <v>46</v>
      </c>
      <c r="AY1" s="5" t="s">
        <v>47</v>
      </c>
      <c r="AZ1" s="5" t="s">
        <v>48</v>
      </c>
      <c r="BA1" s="5" t="s">
        <v>49</v>
      </c>
      <c r="BB1" s="5" t="s">
        <v>50</v>
      </c>
      <c r="BC1" s="5" t="s">
        <v>51</v>
      </c>
      <c r="BD1" s="1" t="s">
        <v>52</v>
      </c>
      <c r="BE1" s="1" t="s">
        <v>53</v>
      </c>
    </row>
    <row r="2" spans="1:57" ht="28.8" hidden="1" x14ac:dyDescent="0.3">
      <c r="A2" t="s">
        <v>54</v>
      </c>
      <c r="B2" t="s">
        <v>55</v>
      </c>
      <c r="C2" s="8">
        <v>44935</v>
      </c>
      <c r="D2" t="s">
        <v>56</v>
      </c>
      <c r="E2" t="s">
        <v>57</v>
      </c>
      <c r="F2" t="s">
        <v>58</v>
      </c>
      <c r="G2" t="s">
        <v>59</v>
      </c>
      <c r="H2" t="s">
        <v>60</v>
      </c>
      <c r="I2" s="9" t="s">
        <v>61</v>
      </c>
      <c r="J2" s="9" t="s">
        <v>62</v>
      </c>
      <c r="K2" s="24"/>
      <c r="L2" s="24"/>
      <c r="M2" s="18">
        <v>14.5</v>
      </c>
      <c r="N2" s="18" t="s">
        <v>768</v>
      </c>
      <c r="O2">
        <v>300</v>
      </c>
      <c r="P2">
        <v>65</v>
      </c>
      <c r="Q2" t="s">
        <v>757</v>
      </c>
      <c r="R2">
        <v>3.7</v>
      </c>
      <c r="S2" s="8">
        <v>44935</v>
      </c>
      <c r="T2" s="10">
        <v>0.25</v>
      </c>
      <c r="U2" s="8">
        <v>44935</v>
      </c>
      <c r="V2" s="10">
        <v>0.33333333333333331</v>
      </c>
      <c r="W2">
        <v>120</v>
      </c>
      <c r="X2">
        <v>0</v>
      </c>
      <c r="Y2">
        <v>0</v>
      </c>
      <c r="Z2">
        <v>0</v>
      </c>
      <c r="AA2">
        <f>SUM(X2:Z2)</f>
        <v>0</v>
      </c>
      <c r="AB2">
        <f>SUM(AC2:BC2)</f>
        <v>20</v>
      </c>
      <c r="AC2">
        <v>0</v>
      </c>
      <c r="AD2">
        <v>0</v>
      </c>
      <c r="AE2">
        <v>10</v>
      </c>
      <c r="AF2">
        <v>0</v>
      </c>
      <c r="AG2">
        <v>0</v>
      </c>
      <c r="AH2">
        <v>0</v>
      </c>
      <c r="AI2">
        <v>0</v>
      </c>
      <c r="AJ2">
        <v>0</v>
      </c>
      <c r="AK2">
        <v>0</v>
      </c>
      <c r="AL2">
        <v>0</v>
      </c>
      <c r="AM2">
        <v>0</v>
      </c>
      <c r="AN2">
        <v>0</v>
      </c>
      <c r="AO2">
        <v>10</v>
      </c>
      <c r="AP2">
        <v>0</v>
      </c>
      <c r="AQ2">
        <v>0</v>
      </c>
      <c r="AR2">
        <v>0</v>
      </c>
      <c r="AS2">
        <v>0</v>
      </c>
      <c r="AT2">
        <v>0</v>
      </c>
      <c r="AU2">
        <v>0</v>
      </c>
      <c r="AV2">
        <v>0</v>
      </c>
      <c r="AW2">
        <v>0</v>
      </c>
      <c r="AX2">
        <v>0</v>
      </c>
      <c r="AY2">
        <v>0</v>
      </c>
      <c r="AZ2">
        <v>0</v>
      </c>
      <c r="BA2">
        <v>0</v>
      </c>
      <c r="BB2">
        <v>0</v>
      </c>
      <c r="BC2">
        <v>0</v>
      </c>
    </row>
    <row r="3" spans="1:57" ht="28.8" hidden="1" x14ac:dyDescent="0.3">
      <c r="A3" t="s">
        <v>54</v>
      </c>
      <c r="B3" t="s">
        <v>55</v>
      </c>
      <c r="C3" s="8">
        <v>44935</v>
      </c>
      <c r="D3" t="s">
        <v>56</v>
      </c>
      <c r="E3" t="s">
        <v>57</v>
      </c>
      <c r="F3" t="s">
        <v>63</v>
      </c>
      <c r="G3" t="s">
        <v>64</v>
      </c>
      <c r="H3" t="s">
        <v>60</v>
      </c>
      <c r="I3" s="9" t="s">
        <v>65</v>
      </c>
      <c r="J3" s="9" t="s">
        <v>66</v>
      </c>
      <c r="K3" s="24"/>
      <c r="L3" s="24"/>
      <c r="M3" s="18">
        <v>16.5</v>
      </c>
      <c r="N3" s="18" t="s">
        <v>768</v>
      </c>
      <c r="O3">
        <v>300</v>
      </c>
      <c r="P3">
        <v>65</v>
      </c>
      <c r="Q3" t="s">
        <v>757</v>
      </c>
      <c r="R3">
        <v>3.7</v>
      </c>
      <c r="S3" s="8">
        <v>44935</v>
      </c>
      <c r="T3" s="10">
        <v>0.20833333333333334</v>
      </c>
      <c r="U3" s="8">
        <v>44935</v>
      </c>
      <c r="V3" s="10">
        <v>0.3125</v>
      </c>
      <c r="W3">
        <v>150</v>
      </c>
      <c r="X3">
        <v>0</v>
      </c>
      <c r="Y3">
        <v>0</v>
      </c>
      <c r="Z3">
        <v>0</v>
      </c>
      <c r="AA3">
        <f t="shared" ref="AA3:AA66" si="0">SUM(X3:Z3)</f>
        <v>0</v>
      </c>
      <c r="AB3">
        <f>SUM(AC3:BC3)</f>
        <v>46</v>
      </c>
      <c r="AC3">
        <v>0</v>
      </c>
      <c r="AD3">
        <v>0</v>
      </c>
      <c r="AE3">
        <v>10</v>
      </c>
      <c r="AF3">
        <v>0</v>
      </c>
      <c r="AG3">
        <v>0</v>
      </c>
      <c r="AH3">
        <v>2</v>
      </c>
      <c r="AI3">
        <v>0</v>
      </c>
      <c r="AJ3">
        <v>0</v>
      </c>
      <c r="AK3">
        <v>0</v>
      </c>
      <c r="AL3">
        <v>0</v>
      </c>
      <c r="AM3">
        <v>0</v>
      </c>
      <c r="AN3">
        <v>0</v>
      </c>
      <c r="AO3">
        <v>10</v>
      </c>
      <c r="AP3">
        <v>0</v>
      </c>
      <c r="AQ3">
        <v>0</v>
      </c>
      <c r="AR3">
        <v>0</v>
      </c>
      <c r="AS3">
        <v>0</v>
      </c>
      <c r="AT3">
        <v>0</v>
      </c>
      <c r="AU3">
        <v>0</v>
      </c>
      <c r="AV3">
        <v>4</v>
      </c>
      <c r="AW3">
        <v>20</v>
      </c>
      <c r="AX3">
        <v>0</v>
      </c>
      <c r="AY3">
        <v>0</v>
      </c>
      <c r="AZ3">
        <v>0</v>
      </c>
      <c r="BA3">
        <v>0</v>
      </c>
      <c r="BB3">
        <v>0</v>
      </c>
      <c r="BC3">
        <v>0</v>
      </c>
      <c r="BD3" s="9" t="s">
        <v>67</v>
      </c>
    </row>
    <row r="4" spans="1:57" ht="28.8" hidden="1" x14ac:dyDescent="0.3">
      <c r="A4" t="s">
        <v>68</v>
      </c>
      <c r="B4" t="s">
        <v>55</v>
      </c>
      <c r="C4" s="8">
        <v>44935</v>
      </c>
      <c r="D4" t="s">
        <v>56</v>
      </c>
      <c r="E4" t="s">
        <v>69</v>
      </c>
      <c r="F4" t="s">
        <v>70</v>
      </c>
      <c r="G4" t="s">
        <v>59</v>
      </c>
      <c r="H4" t="s">
        <v>60</v>
      </c>
      <c r="I4" s="9" t="s">
        <v>71</v>
      </c>
      <c r="J4" s="9" t="s">
        <v>72</v>
      </c>
      <c r="M4" s="18">
        <v>11</v>
      </c>
      <c r="N4" s="18" t="s">
        <v>768</v>
      </c>
      <c r="O4">
        <v>300</v>
      </c>
      <c r="P4">
        <v>65</v>
      </c>
      <c r="Q4" t="s">
        <v>757</v>
      </c>
      <c r="R4">
        <v>3.7</v>
      </c>
      <c r="S4" s="8">
        <v>44935</v>
      </c>
      <c r="T4" s="10">
        <v>0.375</v>
      </c>
      <c r="U4" s="8">
        <v>44935</v>
      </c>
      <c r="V4" s="10">
        <v>0.5</v>
      </c>
      <c r="W4">
        <v>180</v>
      </c>
      <c r="X4">
        <v>0</v>
      </c>
      <c r="Y4">
        <v>0</v>
      </c>
      <c r="Z4">
        <v>0</v>
      </c>
      <c r="AA4">
        <f t="shared" si="0"/>
        <v>0</v>
      </c>
      <c r="AB4">
        <v>11</v>
      </c>
      <c r="AC4">
        <v>0</v>
      </c>
      <c r="AD4">
        <v>0</v>
      </c>
      <c r="AE4">
        <v>4</v>
      </c>
      <c r="AF4">
        <v>0</v>
      </c>
      <c r="AG4">
        <v>0</v>
      </c>
      <c r="AH4">
        <v>2</v>
      </c>
      <c r="AI4">
        <v>0</v>
      </c>
      <c r="AJ4">
        <v>0</v>
      </c>
      <c r="AK4">
        <v>0</v>
      </c>
      <c r="AL4">
        <v>0</v>
      </c>
      <c r="AM4">
        <v>0</v>
      </c>
      <c r="AN4">
        <v>0</v>
      </c>
      <c r="AO4">
        <v>5</v>
      </c>
      <c r="AP4">
        <v>0</v>
      </c>
      <c r="AQ4">
        <v>0</v>
      </c>
      <c r="AR4">
        <v>0</v>
      </c>
      <c r="AS4">
        <v>0</v>
      </c>
      <c r="AT4">
        <v>0</v>
      </c>
      <c r="AU4">
        <v>0</v>
      </c>
      <c r="AV4">
        <v>0</v>
      </c>
      <c r="AW4">
        <v>0</v>
      </c>
      <c r="AX4">
        <v>0</v>
      </c>
      <c r="AY4">
        <v>0</v>
      </c>
      <c r="AZ4">
        <v>0</v>
      </c>
      <c r="BA4">
        <v>0</v>
      </c>
      <c r="BB4">
        <v>0</v>
      </c>
      <c r="BC4">
        <v>0</v>
      </c>
    </row>
    <row r="5" spans="1:57" ht="28.8" hidden="1" x14ac:dyDescent="0.3">
      <c r="A5" t="s">
        <v>68</v>
      </c>
      <c r="B5" t="s">
        <v>55</v>
      </c>
      <c r="C5" s="8">
        <v>44935</v>
      </c>
      <c r="D5" t="s">
        <v>56</v>
      </c>
      <c r="E5" t="s">
        <v>69</v>
      </c>
      <c r="F5" t="s">
        <v>73</v>
      </c>
      <c r="G5" t="s">
        <v>64</v>
      </c>
      <c r="H5" t="s">
        <v>60</v>
      </c>
      <c r="I5" s="9" t="s">
        <v>74</v>
      </c>
      <c r="J5" s="9" t="s">
        <v>75</v>
      </c>
      <c r="M5" s="18">
        <v>22</v>
      </c>
      <c r="N5" s="18" t="s">
        <v>770</v>
      </c>
      <c r="O5">
        <v>300</v>
      </c>
      <c r="P5">
        <v>65</v>
      </c>
      <c r="Q5" t="s">
        <v>757</v>
      </c>
      <c r="R5">
        <v>3.7</v>
      </c>
      <c r="S5" s="8">
        <v>44935</v>
      </c>
      <c r="T5" s="10">
        <v>0.3888888888888889</v>
      </c>
      <c r="U5" s="8">
        <v>44935</v>
      </c>
      <c r="V5" s="10">
        <v>0.54166666666666663</v>
      </c>
      <c r="W5">
        <v>220</v>
      </c>
      <c r="X5">
        <v>0</v>
      </c>
      <c r="Y5">
        <v>0</v>
      </c>
      <c r="Z5">
        <v>0</v>
      </c>
      <c r="AA5">
        <f t="shared" si="0"/>
        <v>0</v>
      </c>
      <c r="AB5">
        <v>42</v>
      </c>
      <c r="AC5">
        <v>0</v>
      </c>
      <c r="AD5">
        <v>0</v>
      </c>
      <c r="AE5">
        <v>10</v>
      </c>
      <c r="AF5">
        <v>4</v>
      </c>
      <c r="AG5">
        <v>0</v>
      </c>
      <c r="AH5">
        <v>2</v>
      </c>
      <c r="AI5">
        <v>0</v>
      </c>
      <c r="AJ5">
        <v>0</v>
      </c>
      <c r="AK5">
        <v>0</v>
      </c>
      <c r="AL5">
        <v>0</v>
      </c>
      <c r="AM5">
        <v>0</v>
      </c>
      <c r="AN5">
        <v>0</v>
      </c>
      <c r="AO5">
        <v>4</v>
      </c>
      <c r="AP5">
        <v>0</v>
      </c>
      <c r="AQ5">
        <v>0</v>
      </c>
      <c r="AR5">
        <v>0</v>
      </c>
      <c r="AS5">
        <v>0</v>
      </c>
      <c r="AT5">
        <v>0</v>
      </c>
      <c r="AU5">
        <v>0</v>
      </c>
      <c r="AV5">
        <v>2</v>
      </c>
      <c r="AW5">
        <v>20</v>
      </c>
      <c r="AX5">
        <v>0</v>
      </c>
      <c r="AY5">
        <v>0</v>
      </c>
      <c r="AZ5">
        <v>0</v>
      </c>
      <c r="BA5">
        <v>0</v>
      </c>
      <c r="BB5">
        <v>0</v>
      </c>
      <c r="BC5">
        <v>0</v>
      </c>
      <c r="BD5" s="9" t="s">
        <v>76</v>
      </c>
    </row>
    <row r="6" spans="1:57" ht="28.8" hidden="1" x14ac:dyDescent="0.3">
      <c r="A6" t="s">
        <v>68</v>
      </c>
      <c r="B6" t="s">
        <v>55</v>
      </c>
      <c r="C6" s="8">
        <v>44939</v>
      </c>
      <c r="D6" t="s">
        <v>56</v>
      </c>
      <c r="E6" t="s">
        <v>77</v>
      </c>
      <c r="F6" t="s">
        <v>78</v>
      </c>
      <c r="G6" t="s">
        <v>59</v>
      </c>
      <c r="H6" t="s">
        <v>60</v>
      </c>
      <c r="I6" s="9" t="s">
        <v>79</v>
      </c>
      <c r="J6" s="9" t="s">
        <v>80</v>
      </c>
      <c r="M6" s="18">
        <v>22</v>
      </c>
      <c r="N6" s="18" t="s">
        <v>770</v>
      </c>
      <c r="O6">
        <v>300</v>
      </c>
      <c r="P6">
        <v>65</v>
      </c>
      <c r="Q6" t="s">
        <v>757</v>
      </c>
      <c r="R6">
        <v>3.7</v>
      </c>
      <c r="S6" s="8">
        <v>44939</v>
      </c>
      <c r="T6" s="10">
        <v>0.41666666666666669</v>
      </c>
      <c r="U6" s="8">
        <v>44939</v>
      </c>
      <c r="V6" s="10">
        <v>0.45833333333333331</v>
      </c>
      <c r="W6">
        <v>60</v>
      </c>
      <c r="X6">
        <v>0</v>
      </c>
      <c r="Y6">
        <v>0</v>
      </c>
      <c r="Z6">
        <v>0</v>
      </c>
      <c r="AA6">
        <f t="shared" si="0"/>
        <v>0</v>
      </c>
      <c r="AB6">
        <v>30</v>
      </c>
      <c r="AC6">
        <v>0</v>
      </c>
      <c r="AD6">
        <v>0</v>
      </c>
      <c r="AE6">
        <v>0</v>
      </c>
      <c r="AF6">
        <v>0</v>
      </c>
      <c r="AG6">
        <v>0</v>
      </c>
      <c r="AH6">
        <v>0</v>
      </c>
      <c r="AI6">
        <v>0</v>
      </c>
      <c r="AJ6">
        <v>0</v>
      </c>
      <c r="AK6">
        <v>0</v>
      </c>
      <c r="AL6">
        <v>0</v>
      </c>
      <c r="AM6">
        <v>0</v>
      </c>
      <c r="AN6">
        <v>0</v>
      </c>
      <c r="AO6">
        <v>10</v>
      </c>
      <c r="AP6">
        <v>0</v>
      </c>
      <c r="AQ6">
        <v>0</v>
      </c>
      <c r="AR6">
        <v>0</v>
      </c>
      <c r="AS6">
        <v>0</v>
      </c>
      <c r="AT6">
        <v>0</v>
      </c>
      <c r="AU6">
        <v>0</v>
      </c>
      <c r="AV6">
        <v>0</v>
      </c>
      <c r="AW6">
        <v>20</v>
      </c>
      <c r="AX6">
        <v>0</v>
      </c>
      <c r="AY6">
        <v>0</v>
      </c>
      <c r="AZ6">
        <v>0</v>
      </c>
      <c r="BA6">
        <v>0</v>
      </c>
      <c r="BB6">
        <v>0</v>
      </c>
      <c r="BC6">
        <v>0</v>
      </c>
    </row>
    <row r="7" spans="1:57" ht="28.8" hidden="1" x14ac:dyDescent="0.3">
      <c r="A7" t="s">
        <v>68</v>
      </c>
      <c r="B7" t="s">
        <v>55</v>
      </c>
      <c r="C7" s="8">
        <v>44939</v>
      </c>
      <c r="D7" t="s">
        <v>56</v>
      </c>
      <c r="E7" t="s">
        <v>77</v>
      </c>
      <c r="F7" t="s">
        <v>81</v>
      </c>
      <c r="G7" t="s">
        <v>64</v>
      </c>
      <c r="H7" t="s">
        <v>60</v>
      </c>
      <c r="I7" s="9" t="s">
        <v>82</v>
      </c>
      <c r="J7" s="9" t="s">
        <v>83</v>
      </c>
      <c r="M7" s="18">
        <v>16.5</v>
      </c>
      <c r="N7" s="18" t="s">
        <v>768</v>
      </c>
      <c r="O7">
        <v>300</v>
      </c>
      <c r="P7">
        <v>65</v>
      </c>
      <c r="Q7" t="s">
        <v>757</v>
      </c>
      <c r="R7">
        <v>3.7</v>
      </c>
      <c r="S7" s="8">
        <v>44939</v>
      </c>
      <c r="T7" s="10">
        <v>0.42708333333333331</v>
      </c>
      <c r="U7" s="8">
        <v>44939</v>
      </c>
      <c r="V7" s="10">
        <v>0.5</v>
      </c>
      <c r="W7">
        <v>105</v>
      </c>
      <c r="X7">
        <v>0</v>
      </c>
      <c r="Y7">
        <v>0</v>
      </c>
      <c r="Z7">
        <v>0</v>
      </c>
      <c r="AA7">
        <f t="shared" si="0"/>
        <v>0</v>
      </c>
      <c r="AB7">
        <v>87</v>
      </c>
      <c r="AC7">
        <v>0</v>
      </c>
      <c r="AD7">
        <v>0</v>
      </c>
      <c r="AE7">
        <v>3</v>
      </c>
      <c r="AF7">
        <v>5</v>
      </c>
      <c r="AG7">
        <v>0</v>
      </c>
      <c r="AH7">
        <v>0</v>
      </c>
      <c r="AI7">
        <v>0</v>
      </c>
      <c r="AJ7">
        <v>0</v>
      </c>
      <c r="AK7">
        <v>0</v>
      </c>
      <c r="AL7">
        <v>0</v>
      </c>
      <c r="AM7">
        <v>0</v>
      </c>
      <c r="AN7">
        <v>0</v>
      </c>
      <c r="AO7">
        <v>20</v>
      </c>
      <c r="AP7">
        <v>0</v>
      </c>
      <c r="AQ7">
        <v>0</v>
      </c>
      <c r="AR7">
        <v>0</v>
      </c>
      <c r="AS7">
        <v>0</v>
      </c>
      <c r="AT7">
        <v>0</v>
      </c>
      <c r="AU7">
        <v>0</v>
      </c>
      <c r="AV7">
        <v>4</v>
      </c>
      <c r="AW7">
        <v>50</v>
      </c>
      <c r="AX7">
        <v>0</v>
      </c>
      <c r="AY7">
        <v>0</v>
      </c>
      <c r="AZ7">
        <v>0</v>
      </c>
      <c r="BA7">
        <v>0</v>
      </c>
      <c r="BB7">
        <v>0</v>
      </c>
      <c r="BC7">
        <v>5</v>
      </c>
    </row>
    <row r="8" spans="1:57" ht="28.8" hidden="1" x14ac:dyDescent="0.3">
      <c r="A8" t="s">
        <v>68</v>
      </c>
      <c r="B8" t="s">
        <v>55</v>
      </c>
      <c r="C8" s="8">
        <v>44940</v>
      </c>
      <c r="D8" t="s">
        <v>56</v>
      </c>
      <c r="E8" t="s">
        <v>84</v>
      </c>
      <c r="F8" t="s">
        <v>85</v>
      </c>
      <c r="G8" t="s">
        <v>59</v>
      </c>
      <c r="H8" t="s">
        <v>86</v>
      </c>
      <c r="I8" s="9" t="s">
        <v>87</v>
      </c>
      <c r="J8" s="9" t="s">
        <v>88</v>
      </c>
      <c r="M8" s="18">
        <v>27.5</v>
      </c>
      <c r="N8" s="18" t="s">
        <v>770</v>
      </c>
      <c r="O8">
        <v>300</v>
      </c>
      <c r="P8">
        <v>65</v>
      </c>
      <c r="Q8" t="s">
        <v>757</v>
      </c>
      <c r="R8">
        <v>3.7</v>
      </c>
      <c r="S8" s="8">
        <v>44940</v>
      </c>
      <c r="T8" s="10">
        <v>0.27083333333333331</v>
      </c>
      <c r="U8" s="8">
        <v>44940</v>
      </c>
      <c r="V8" s="10">
        <v>0.33333333333333331</v>
      </c>
      <c r="W8">
        <v>90</v>
      </c>
      <c r="X8">
        <v>0</v>
      </c>
      <c r="Y8">
        <v>0</v>
      </c>
      <c r="Z8">
        <v>0</v>
      </c>
      <c r="AA8">
        <f t="shared" si="0"/>
        <v>0</v>
      </c>
      <c r="AB8">
        <v>64</v>
      </c>
      <c r="AC8">
        <v>0</v>
      </c>
      <c r="AD8">
        <v>0</v>
      </c>
      <c r="AE8">
        <v>4</v>
      </c>
      <c r="AF8">
        <v>10</v>
      </c>
      <c r="AG8">
        <v>0</v>
      </c>
      <c r="AH8">
        <v>0</v>
      </c>
      <c r="AI8">
        <v>0</v>
      </c>
      <c r="AJ8">
        <v>0</v>
      </c>
      <c r="AK8">
        <v>0</v>
      </c>
      <c r="AL8">
        <v>0</v>
      </c>
      <c r="AM8">
        <v>0</v>
      </c>
      <c r="AN8">
        <v>0</v>
      </c>
      <c r="AO8">
        <v>10</v>
      </c>
      <c r="AP8">
        <v>0</v>
      </c>
      <c r="AQ8">
        <v>0</v>
      </c>
      <c r="AR8">
        <v>0</v>
      </c>
      <c r="AS8">
        <v>0</v>
      </c>
      <c r="AT8">
        <v>0</v>
      </c>
      <c r="AU8">
        <v>0</v>
      </c>
      <c r="AV8">
        <v>0</v>
      </c>
      <c r="AW8">
        <v>40</v>
      </c>
      <c r="AX8">
        <v>0</v>
      </c>
      <c r="AY8">
        <v>0</v>
      </c>
      <c r="AZ8">
        <v>0</v>
      </c>
      <c r="BA8">
        <v>0</v>
      </c>
      <c r="BB8">
        <v>0</v>
      </c>
      <c r="BC8">
        <v>0</v>
      </c>
      <c r="BD8" s="9" t="s">
        <v>89</v>
      </c>
    </row>
    <row r="9" spans="1:57" ht="28.8" hidden="1" x14ac:dyDescent="0.3">
      <c r="A9" t="s">
        <v>68</v>
      </c>
      <c r="B9" t="s">
        <v>55</v>
      </c>
      <c r="C9" s="8">
        <v>44940</v>
      </c>
      <c r="D9" t="s">
        <v>56</v>
      </c>
      <c r="E9" t="s">
        <v>84</v>
      </c>
      <c r="F9" t="s">
        <v>90</v>
      </c>
      <c r="G9" t="s">
        <v>64</v>
      </c>
      <c r="H9" t="s">
        <v>86</v>
      </c>
      <c r="I9" s="9" t="s">
        <v>91</v>
      </c>
      <c r="J9" s="9" t="s">
        <v>92</v>
      </c>
      <c r="M9" s="18">
        <v>16.5</v>
      </c>
      <c r="N9" s="18" t="s">
        <v>768</v>
      </c>
      <c r="O9">
        <v>300</v>
      </c>
      <c r="P9">
        <v>65</v>
      </c>
      <c r="Q9" t="s">
        <v>757</v>
      </c>
      <c r="R9">
        <v>3.7</v>
      </c>
      <c r="S9" s="8">
        <v>44940</v>
      </c>
      <c r="T9" s="10">
        <v>0.28125</v>
      </c>
      <c r="U9" s="8">
        <v>44940</v>
      </c>
      <c r="V9" s="10">
        <v>0.40625</v>
      </c>
      <c r="W9">
        <v>180</v>
      </c>
      <c r="X9">
        <v>0</v>
      </c>
      <c r="Y9">
        <v>0</v>
      </c>
      <c r="Z9">
        <v>0</v>
      </c>
      <c r="AA9">
        <f t="shared" si="0"/>
        <v>0</v>
      </c>
      <c r="AB9">
        <v>46.5</v>
      </c>
      <c r="AC9">
        <v>1.5</v>
      </c>
      <c r="AD9">
        <v>0</v>
      </c>
      <c r="AE9">
        <v>4</v>
      </c>
      <c r="AF9">
        <v>0</v>
      </c>
      <c r="AG9">
        <v>0</v>
      </c>
      <c r="AH9">
        <v>0</v>
      </c>
      <c r="AI9">
        <v>0</v>
      </c>
      <c r="AJ9">
        <v>0</v>
      </c>
      <c r="AK9">
        <v>0</v>
      </c>
      <c r="AL9">
        <v>0</v>
      </c>
      <c r="AM9">
        <v>0</v>
      </c>
      <c r="AN9">
        <v>0</v>
      </c>
      <c r="AO9">
        <v>20</v>
      </c>
      <c r="AP9">
        <v>0</v>
      </c>
      <c r="AQ9">
        <v>0</v>
      </c>
      <c r="AR9">
        <v>0</v>
      </c>
      <c r="AS9">
        <v>0</v>
      </c>
      <c r="AT9">
        <v>0</v>
      </c>
      <c r="AU9">
        <v>0</v>
      </c>
      <c r="AV9">
        <v>1</v>
      </c>
      <c r="AW9">
        <v>20</v>
      </c>
      <c r="AX9">
        <v>0</v>
      </c>
      <c r="AY9">
        <v>0</v>
      </c>
      <c r="AZ9">
        <v>0</v>
      </c>
      <c r="BA9">
        <v>0</v>
      </c>
      <c r="BB9">
        <v>0</v>
      </c>
      <c r="BC9">
        <v>0</v>
      </c>
    </row>
    <row r="10" spans="1:57" ht="28.8" hidden="1" x14ac:dyDescent="0.3">
      <c r="A10" t="s">
        <v>68</v>
      </c>
      <c r="B10" t="s">
        <v>55</v>
      </c>
      <c r="C10" s="21">
        <v>44963</v>
      </c>
      <c r="D10" s="18" t="s">
        <v>93</v>
      </c>
      <c r="E10" t="s">
        <v>94</v>
      </c>
      <c r="F10" t="s">
        <v>95</v>
      </c>
      <c r="G10" t="s">
        <v>59</v>
      </c>
      <c r="H10" t="s">
        <v>86</v>
      </c>
      <c r="I10" s="9" t="s">
        <v>96</v>
      </c>
      <c r="J10" s="9" t="s">
        <v>97</v>
      </c>
      <c r="M10" s="18">
        <v>14.5</v>
      </c>
      <c r="N10" s="18" t="s">
        <v>768</v>
      </c>
      <c r="O10">
        <v>300</v>
      </c>
      <c r="P10">
        <v>65</v>
      </c>
      <c r="Q10" t="s">
        <v>757</v>
      </c>
      <c r="R10">
        <v>3.7</v>
      </c>
      <c r="S10" s="21">
        <v>44963</v>
      </c>
      <c r="T10" s="10">
        <v>0.25</v>
      </c>
      <c r="U10" s="21">
        <v>44963</v>
      </c>
      <c r="V10" s="10">
        <v>0.375</v>
      </c>
      <c r="W10">
        <v>180</v>
      </c>
      <c r="X10">
        <v>0</v>
      </c>
      <c r="Y10">
        <v>0</v>
      </c>
      <c r="Z10">
        <v>0</v>
      </c>
      <c r="AA10">
        <f t="shared" si="0"/>
        <v>0</v>
      </c>
      <c r="AB10">
        <f t="shared" ref="AB10:AB23" si="1">SUM(AC10:BC10)</f>
        <v>30</v>
      </c>
      <c r="AC10">
        <v>0</v>
      </c>
      <c r="AD10">
        <v>0</v>
      </c>
      <c r="AE10">
        <v>4</v>
      </c>
      <c r="AF10">
        <v>0</v>
      </c>
      <c r="AG10">
        <v>0</v>
      </c>
      <c r="AH10">
        <v>3</v>
      </c>
      <c r="AI10">
        <v>0</v>
      </c>
      <c r="AJ10">
        <v>0</v>
      </c>
      <c r="AK10">
        <v>0</v>
      </c>
      <c r="AL10">
        <v>0</v>
      </c>
      <c r="AM10">
        <v>0</v>
      </c>
      <c r="AN10">
        <v>0</v>
      </c>
      <c r="AO10">
        <v>0</v>
      </c>
      <c r="AP10">
        <v>0</v>
      </c>
      <c r="AQ10">
        <v>0</v>
      </c>
      <c r="AR10">
        <v>0</v>
      </c>
      <c r="AS10">
        <v>0</v>
      </c>
      <c r="AT10">
        <v>0</v>
      </c>
      <c r="AU10">
        <v>0</v>
      </c>
      <c r="AV10">
        <v>3</v>
      </c>
      <c r="AW10">
        <v>20</v>
      </c>
      <c r="AX10">
        <v>0</v>
      </c>
      <c r="AY10">
        <v>0</v>
      </c>
      <c r="AZ10">
        <v>0</v>
      </c>
      <c r="BA10">
        <v>0</v>
      </c>
      <c r="BB10">
        <v>0</v>
      </c>
      <c r="BC10">
        <v>0</v>
      </c>
    </row>
    <row r="11" spans="1:57" ht="28.8" hidden="1" x14ac:dyDescent="0.3">
      <c r="A11" t="s">
        <v>68</v>
      </c>
      <c r="B11" t="s">
        <v>55</v>
      </c>
      <c r="C11" s="21">
        <v>44963</v>
      </c>
      <c r="D11" s="18" t="s">
        <v>93</v>
      </c>
      <c r="E11" t="s">
        <v>94</v>
      </c>
      <c r="F11" t="s">
        <v>98</v>
      </c>
      <c r="G11" t="s">
        <v>64</v>
      </c>
      <c r="H11" t="s">
        <v>86</v>
      </c>
      <c r="I11" s="9" t="s">
        <v>99</v>
      </c>
      <c r="J11" s="9" t="s">
        <v>100</v>
      </c>
      <c r="M11" s="18">
        <v>18</v>
      </c>
      <c r="N11" s="18" t="s">
        <v>768</v>
      </c>
      <c r="O11">
        <v>300</v>
      </c>
      <c r="P11">
        <v>65</v>
      </c>
      <c r="Q11" t="s">
        <v>757</v>
      </c>
      <c r="R11">
        <v>3.7</v>
      </c>
      <c r="S11" s="21">
        <v>44963</v>
      </c>
      <c r="T11" s="10">
        <v>0.2638888888888889</v>
      </c>
      <c r="U11" s="21">
        <v>44963</v>
      </c>
      <c r="V11" s="10">
        <v>0.41666666666666669</v>
      </c>
      <c r="W11">
        <v>220</v>
      </c>
      <c r="X11">
        <v>0</v>
      </c>
      <c r="Y11">
        <v>0</v>
      </c>
      <c r="Z11">
        <v>0</v>
      </c>
      <c r="AA11">
        <f t="shared" si="0"/>
        <v>0</v>
      </c>
      <c r="AB11">
        <f t="shared" si="1"/>
        <v>33</v>
      </c>
      <c r="AC11">
        <v>0</v>
      </c>
      <c r="AD11">
        <v>0</v>
      </c>
      <c r="AE11">
        <v>2</v>
      </c>
      <c r="AF11">
        <v>6</v>
      </c>
      <c r="AG11">
        <v>0</v>
      </c>
      <c r="AH11">
        <v>1</v>
      </c>
      <c r="AI11">
        <v>0</v>
      </c>
      <c r="AJ11">
        <v>0</v>
      </c>
      <c r="AK11">
        <v>0</v>
      </c>
      <c r="AL11">
        <v>0</v>
      </c>
      <c r="AM11">
        <v>0</v>
      </c>
      <c r="AN11">
        <v>0</v>
      </c>
      <c r="AO11">
        <v>0</v>
      </c>
      <c r="AP11">
        <v>0</v>
      </c>
      <c r="AQ11">
        <v>0</v>
      </c>
      <c r="AR11">
        <v>0</v>
      </c>
      <c r="AS11">
        <v>0</v>
      </c>
      <c r="AT11">
        <v>0</v>
      </c>
      <c r="AU11">
        <v>0</v>
      </c>
      <c r="AV11">
        <v>0</v>
      </c>
      <c r="AW11">
        <v>20</v>
      </c>
      <c r="AX11">
        <v>0</v>
      </c>
      <c r="AY11">
        <v>0</v>
      </c>
      <c r="AZ11">
        <v>0</v>
      </c>
      <c r="BA11">
        <v>0</v>
      </c>
      <c r="BB11">
        <v>0</v>
      </c>
      <c r="BC11">
        <v>4</v>
      </c>
    </row>
    <row r="12" spans="1:57" ht="28.8" hidden="1" x14ac:dyDescent="0.3">
      <c r="A12" t="s">
        <v>68</v>
      </c>
      <c r="B12" t="s">
        <v>55</v>
      </c>
      <c r="C12" s="21">
        <v>44963</v>
      </c>
      <c r="D12" s="18" t="s">
        <v>93</v>
      </c>
      <c r="E12" t="s">
        <v>101</v>
      </c>
      <c r="F12" t="s">
        <v>102</v>
      </c>
      <c r="G12" t="s">
        <v>59</v>
      </c>
      <c r="H12" t="s">
        <v>86</v>
      </c>
      <c r="I12" s="9" t="s">
        <v>103</v>
      </c>
      <c r="J12" s="9" t="s">
        <v>104</v>
      </c>
      <c r="M12" s="18">
        <v>22</v>
      </c>
      <c r="N12" s="18" t="s">
        <v>770</v>
      </c>
      <c r="O12">
        <v>300</v>
      </c>
      <c r="P12">
        <v>65</v>
      </c>
      <c r="Q12" t="s">
        <v>757</v>
      </c>
      <c r="R12">
        <v>3.7</v>
      </c>
      <c r="S12" s="21">
        <v>44963</v>
      </c>
      <c r="T12" s="10">
        <v>0.22916666666666666</v>
      </c>
      <c r="U12" s="21">
        <v>44963</v>
      </c>
      <c r="V12" s="10">
        <v>0.3125</v>
      </c>
      <c r="W12">
        <v>120</v>
      </c>
      <c r="X12">
        <v>0</v>
      </c>
      <c r="Y12">
        <v>0</v>
      </c>
      <c r="Z12">
        <v>0</v>
      </c>
      <c r="AA12">
        <f t="shared" si="0"/>
        <v>0</v>
      </c>
      <c r="AB12">
        <f t="shared" si="1"/>
        <v>38</v>
      </c>
      <c r="AC12">
        <v>0</v>
      </c>
      <c r="AD12">
        <v>0</v>
      </c>
      <c r="AE12">
        <v>0</v>
      </c>
      <c r="AF12">
        <v>3</v>
      </c>
      <c r="AG12">
        <v>0</v>
      </c>
      <c r="AH12">
        <v>1</v>
      </c>
      <c r="AI12">
        <v>0</v>
      </c>
      <c r="AJ12">
        <v>0</v>
      </c>
      <c r="AK12">
        <v>0</v>
      </c>
      <c r="AL12">
        <v>0</v>
      </c>
      <c r="AM12">
        <v>0</v>
      </c>
      <c r="AN12">
        <v>0</v>
      </c>
      <c r="AO12">
        <v>10</v>
      </c>
      <c r="AP12">
        <v>0</v>
      </c>
      <c r="AQ12">
        <v>0</v>
      </c>
      <c r="AR12">
        <v>0</v>
      </c>
      <c r="AS12">
        <v>0</v>
      </c>
      <c r="AT12">
        <v>0</v>
      </c>
      <c r="AU12">
        <v>0</v>
      </c>
      <c r="AV12">
        <v>4</v>
      </c>
      <c r="AW12">
        <v>20</v>
      </c>
      <c r="AX12">
        <v>0</v>
      </c>
      <c r="AY12">
        <v>0</v>
      </c>
      <c r="AZ12">
        <v>0</v>
      </c>
      <c r="BA12">
        <v>0</v>
      </c>
      <c r="BB12">
        <v>0</v>
      </c>
      <c r="BC12">
        <v>0</v>
      </c>
      <c r="BD12" s="9" t="s">
        <v>89</v>
      </c>
    </row>
    <row r="13" spans="1:57" ht="28.8" hidden="1" x14ac:dyDescent="0.3">
      <c r="A13" t="s">
        <v>68</v>
      </c>
      <c r="B13" t="s">
        <v>55</v>
      </c>
      <c r="C13" s="21">
        <v>44963</v>
      </c>
      <c r="D13" s="18" t="s">
        <v>93</v>
      </c>
      <c r="E13" t="s">
        <v>101</v>
      </c>
      <c r="F13" t="s">
        <v>105</v>
      </c>
      <c r="G13" t="s">
        <v>64</v>
      </c>
      <c r="H13" t="s">
        <v>86</v>
      </c>
      <c r="I13" s="9" t="s">
        <v>106</v>
      </c>
      <c r="J13" s="9" t="s">
        <v>107</v>
      </c>
      <c r="M13" s="18">
        <v>20</v>
      </c>
      <c r="N13" s="18" t="s">
        <v>768</v>
      </c>
      <c r="O13">
        <v>300</v>
      </c>
      <c r="P13">
        <v>65</v>
      </c>
      <c r="Q13" t="s">
        <v>757</v>
      </c>
      <c r="R13">
        <v>3.7</v>
      </c>
      <c r="S13" s="21">
        <v>44963</v>
      </c>
      <c r="T13" s="10">
        <v>0.23958333333333334</v>
      </c>
      <c r="U13" s="21">
        <v>44963</v>
      </c>
      <c r="V13" s="10">
        <v>0.33333333333333331</v>
      </c>
      <c r="W13">
        <v>135</v>
      </c>
      <c r="X13">
        <v>0</v>
      </c>
      <c r="Y13">
        <v>0</v>
      </c>
      <c r="Z13">
        <v>0</v>
      </c>
      <c r="AA13">
        <f t="shared" si="0"/>
        <v>0</v>
      </c>
      <c r="AB13">
        <f t="shared" si="1"/>
        <v>37</v>
      </c>
      <c r="AC13">
        <v>0</v>
      </c>
      <c r="AD13">
        <v>0</v>
      </c>
      <c r="AE13">
        <v>4</v>
      </c>
      <c r="AF13">
        <v>3</v>
      </c>
      <c r="AG13">
        <v>0</v>
      </c>
      <c r="AH13">
        <v>2</v>
      </c>
      <c r="AI13">
        <v>0</v>
      </c>
      <c r="AJ13">
        <v>0</v>
      </c>
      <c r="AK13">
        <v>0</v>
      </c>
      <c r="AL13">
        <v>0</v>
      </c>
      <c r="AM13">
        <v>0</v>
      </c>
      <c r="AN13">
        <v>0</v>
      </c>
      <c r="AO13">
        <v>2</v>
      </c>
      <c r="AP13">
        <v>0</v>
      </c>
      <c r="AQ13">
        <v>0</v>
      </c>
      <c r="AR13">
        <v>0</v>
      </c>
      <c r="AS13">
        <v>0</v>
      </c>
      <c r="AT13">
        <v>0</v>
      </c>
      <c r="AU13">
        <v>0</v>
      </c>
      <c r="AV13">
        <v>0</v>
      </c>
      <c r="AW13">
        <v>20</v>
      </c>
      <c r="AX13">
        <v>0</v>
      </c>
      <c r="AY13">
        <v>0</v>
      </c>
      <c r="AZ13">
        <v>0</v>
      </c>
      <c r="BA13">
        <v>0</v>
      </c>
      <c r="BB13">
        <v>0</v>
      </c>
      <c r="BC13">
        <v>6</v>
      </c>
    </row>
    <row r="14" spans="1:57" ht="28.8" hidden="1" x14ac:dyDescent="0.3">
      <c r="A14" t="s">
        <v>68</v>
      </c>
      <c r="B14" t="s">
        <v>55</v>
      </c>
      <c r="C14" s="21">
        <v>44963</v>
      </c>
      <c r="D14" s="18" t="s">
        <v>93</v>
      </c>
      <c r="E14" t="s">
        <v>108</v>
      </c>
      <c r="F14" t="s">
        <v>109</v>
      </c>
      <c r="G14" t="s">
        <v>59</v>
      </c>
      <c r="H14" t="s">
        <v>86</v>
      </c>
      <c r="I14" s="9" t="s">
        <v>110</v>
      </c>
      <c r="J14" s="9" t="s">
        <v>111</v>
      </c>
      <c r="M14" s="18">
        <v>22</v>
      </c>
      <c r="N14" s="18" t="s">
        <v>770</v>
      </c>
      <c r="O14">
        <v>300</v>
      </c>
      <c r="P14">
        <v>65</v>
      </c>
      <c r="Q14" t="s">
        <v>757</v>
      </c>
      <c r="R14">
        <v>3.7</v>
      </c>
      <c r="S14" s="21">
        <v>44963</v>
      </c>
      <c r="T14" s="10">
        <v>0.28125</v>
      </c>
      <c r="U14" s="21">
        <v>44963</v>
      </c>
      <c r="V14" s="10">
        <v>0.41666666666666669</v>
      </c>
      <c r="W14">
        <v>195</v>
      </c>
      <c r="X14">
        <v>0</v>
      </c>
      <c r="Y14">
        <v>0</v>
      </c>
      <c r="Z14">
        <v>0</v>
      </c>
      <c r="AA14">
        <f t="shared" si="0"/>
        <v>0</v>
      </c>
      <c r="AB14">
        <f t="shared" si="1"/>
        <v>28</v>
      </c>
      <c r="AC14">
        <v>0</v>
      </c>
      <c r="AD14">
        <v>0</v>
      </c>
      <c r="AE14">
        <v>0</v>
      </c>
      <c r="AF14">
        <v>0</v>
      </c>
      <c r="AG14">
        <v>0</v>
      </c>
      <c r="AH14">
        <v>6</v>
      </c>
      <c r="AI14">
        <v>0</v>
      </c>
      <c r="AJ14">
        <v>0</v>
      </c>
      <c r="AK14">
        <v>0</v>
      </c>
      <c r="AL14">
        <v>0</v>
      </c>
      <c r="AM14">
        <v>0</v>
      </c>
      <c r="AN14">
        <v>0</v>
      </c>
      <c r="AO14">
        <v>0</v>
      </c>
      <c r="AP14">
        <v>0</v>
      </c>
      <c r="AQ14">
        <v>0</v>
      </c>
      <c r="AR14">
        <v>0</v>
      </c>
      <c r="AS14">
        <v>0</v>
      </c>
      <c r="AT14">
        <v>0</v>
      </c>
      <c r="AU14">
        <v>0</v>
      </c>
      <c r="AV14">
        <v>2</v>
      </c>
      <c r="AW14">
        <v>20</v>
      </c>
      <c r="AX14">
        <v>0</v>
      </c>
      <c r="AY14">
        <v>0</v>
      </c>
      <c r="AZ14">
        <v>0</v>
      </c>
      <c r="BA14">
        <v>0</v>
      </c>
      <c r="BB14">
        <v>0</v>
      </c>
      <c r="BC14">
        <v>0</v>
      </c>
      <c r="BD14" t="s">
        <v>112</v>
      </c>
    </row>
    <row r="15" spans="1:57" ht="28.8" hidden="1" x14ac:dyDescent="0.3">
      <c r="A15" t="s">
        <v>68</v>
      </c>
      <c r="B15" t="s">
        <v>55</v>
      </c>
      <c r="C15" s="21">
        <v>44963</v>
      </c>
      <c r="D15" s="18" t="s">
        <v>93</v>
      </c>
      <c r="E15" t="s">
        <v>108</v>
      </c>
      <c r="F15" t="s">
        <v>113</v>
      </c>
      <c r="G15" t="s">
        <v>64</v>
      </c>
      <c r="H15" t="s">
        <v>86</v>
      </c>
      <c r="I15" s="9" t="s">
        <v>114</v>
      </c>
      <c r="J15" s="9" t="s">
        <v>115</v>
      </c>
      <c r="M15" s="18">
        <v>24</v>
      </c>
      <c r="N15" s="18" t="s">
        <v>770</v>
      </c>
      <c r="O15">
        <v>300</v>
      </c>
      <c r="P15">
        <v>65</v>
      </c>
      <c r="Q15" t="s">
        <v>757</v>
      </c>
      <c r="R15">
        <v>3.7</v>
      </c>
      <c r="S15" s="21">
        <v>44963</v>
      </c>
      <c r="T15" s="10">
        <v>0.33333333333333331</v>
      </c>
      <c r="U15" s="21">
        <v>44963</v>
      </c>
      <c r="V15" s="10">
        <v>0.46875</v>
      </c>
      <c r="W15">
        <v>195</v>
      </c>
      <c r="X15">
        <v>0</v>
      </c>
      <c r="Y15">
        <v>0</v>
      </c>
      <c r="Z15">
        <v>0</v>
      </c>
      <c r="AA15">
        <f t="shared" si="0"/>
        <v>0</v>
      </c>
      <c r="AB15">
        <f t="shared" si="1"/>
        <v>22</v>
      </c>
      <c r="AC15">
        <v>0</v>
      </c>
      <c r="AD15">
        <v>0</v>
      </c>
      <c r="AE15">
        <v>2</v>
      </c>
      <c r="AF15">
        <v>0</v>
      </c>
      <c r="AG15">
        <v>0</v>
      </c>
      <c r="AH15">
        <v>7</v>
      </c>
      <c r="AI15">
        <v>0</v>
      </c>
      <c r="AJ15">
        <v>0</v>
      </c>
      <c r="AK15">
        <v>0</v>
      </c>
      <c r="AL15">
        <v>0</v>
      </c>
      <c r="AM15">
        <v>0</v>
      </c>
      <c r="AN15">
        <v>2</v>
      </c>
      <c r="AO15">
        <v>0</v>
      </c>
      <c r="AP15">
        <v>0</v>
      </c>
      <c r="AQ15">
        <v>0</v>
      </c>
      <c r="AR15">
        <v>0</v>
      </c>
      <c r="AS15">
        <v>0</v>
      </c>
      <c r="AT15">
        <v>0</v>
      </c>
      <c r="AU15">
        <v>0</v>
      </c>
      <c r="AV15">
        <v>0</v>
      </c>
      <c r="AW15">
        <v>10</v>
      </c>
      <c r="AX15">
        <v>0</v>
      </c>
      <c r="AY15">
        <v>0</v>
      </c>
      <c r="AZ15">
        <v>0</v>
      </c>
      <c r="BA15">
        <v>0</v>
      </c>
      <c r="BB15">
        <v>1</v>
      </c>
      <c r="BC15">
        <v>0</v>
      </c>
    </row>
    <row r="16" spans="1:57" ht="28.8" hidden="1" x14ac:dyDescent="0.3">
      <c r="A16" t="s">
        <v>68</v>
      </c>
      <c r="B16" t="s">
        <v>55</v>
      </c>
      <c r="C16" s="21">
        <v>44963</v>
      </c>
      <c r="D16" s="18" t="s">
        <v>93</v>
      </c>
      <c r="E16" t="s">
        <v>116</v>
      </c>
      <c r="F16" t="s">
        <v>117</v>
      </c>
      <c r="G16" t="s">
        <v>59</v>
      </c>
      <c r="H16" t="s">
        <v>86</v>
      </c>
      <c r="I16" s="9" t="s">
        <v>114</v>
      </c>
      <c r="J16" s="9" t="s">
        <v>115</v>
      </c>
      <c r="M16" s="18">
        <v>20</v>
      </c>
      <c r="N16" s="18" t="s">
        <v>768</v>
      </c>
      <c r="O16">
        <v>300</v>
      </c>
      <c r="P16">
        <v>65</v>
      </c>
      <c r="Q16" t="s">
        <v>757</v>
      </c>
      <c r="R16">
        <v>3.7</v>
      </c>
      <c r="S16" s="21">
        <v>44963</v>
      </c>
      <c r="T16" s="10">
        <v>0.42708333333333331</v>
      </c>
      <c r="U16" s="21">
        <v>44963</v>
      </c>
      <c r="V16" s="10">
        <v>0.52083333333333337</v>
      </c>
      <c r="W16">
        <v>135</v>
      </c>
      <c r="X16">
        <v>0</v>
      </c>
      <c r="Y16">
        <v>0</v>
      </c>
      <c r="Z16">
        <v>0</v>
      </c>
      <c r="AA16">
        <f t="shared" si="0"/>
        <v>0</v>
      </c>
      <c r="AB16">
        <f t="shared" si="1"/>
        <v>45</v>
      </c>
      <c r="AC16">
        <v>0</v>
      </c>
      <c r="AD16">
        <v>0</v>
      </c>
      <c r="AE16">
        <v>2</v>
      </c>
      <c r="AF16">
        <v>0</v>
      </c>
      <c r="AG16">
        <v>0</v>
      </c>
      <c r="AH16">
        <v>0</v>
      </c>
      <c r="AI16">
        <v>0</v>
      </c>
      <c r="AJ16">
        <v>0</v>
      </c>
      <c r="AK16">
        <v>0</v>
      </c>
      <c r="AL16">
        <v>0</v>
      </c>
      <c r="AM16">
        <v>0</v>
      </c>
      <c r="AN16">
        <v>0</v>
      </c>
      <c r="AO16">
        <v>0</v>
      </c>
      <c r="AP16">
        <v>0</v>
      </c>
      <c r="AQ16">
        <v>0</v>
      </c>
      <c r="AR16">
        <v>0</v>
      </c>
      <c r="AS16">
        <v>0</v>
      </c>
      <c r="AT16">
        <v>0</v>
      </c>
      <c r="AU16">
        <v>0</v>
      </c>
      <c r="AV16">
        <v>3</v>
      </c>
      <c r="AW16">
        <v>40</v>
      </c>
      <c r="AX16">
        <v>0</v>
      </c>
      <c r="AY16">
        <v>0</v>
      </c>
      <c r="AZ16">
        <v>0</v>
      </c>
      <c r="BA16">
        <v>0</v>
      </c>
      <c r="BB16">
        <v>0</v>
      </c>
      <c r="BC16">
        <v>0</v>
      </c>
    </row>
    <row r="17" spans="1:56" ht="28.8" hidden="1" x14ac:dyDescent="0.3">
      <c r="A17" t="s">
        <v>68</v>
      </c>
      <c r="B17" t="s">
        <v>55</v>
      </c>
      <c r="C17" s="21">
        <v>44963</v>
      </c>
      <c r="D17" s="18" t="s">
        <v>93</v>
      </c>
      <c r="E17" t="s">
        <v>116</v>
      </c>
      <c r="F17" t="s">
        <v>118</v>
      </c>
      <c r="G17" t="s">
        <v>64</v>
      </c>
      <c r="H17" t="s">
        <v>86</v>
      </c>
      <c r="I17" s="9" t="s">
        <v>119</v>
      </c>
      <c r="J17" s="9" t="s">
        <v>120</v>
      </c>
      <c r="M17" s="18">
        <v>18</v>
      </c>
      <c r="N17" s="18" t="s">
        <v>768</v>
      </c>
      <c r="O17">
        <v>300</v>
      </c>
      <c r="P17">
        <v>65</v>
      </c>
      <c r="Q17" t="s">
        <v>757</v>
      </c>
      <c r="R17">
        <v>3.7</v>
      </c>
      <c r="S17" s="21">
        <v>44963</v>
      </c>
      <c r="T17" s="10">
        <v>0.44791666666666669</v>
      </c>
      <c r="U17" s="21">
        <v>44963</v>
      </c>
      <c r="V17" s="10">
        <v>0.48958333333333331</v>
      </c>
      <c r="W17">
        <v>60</v>
      </c>
      <c r="X17">
        <v>0</v>
      </c>
      <c r="Y17">
        <v>0</v>
      </c>
      <c r="Z17">
        <v>0</v>
      </c>
      <c r="AA17">
        <f t="shared" si="0"/>
        <v>0</v>
      </c>
      <c r="AB17">
        <f t="shared" si="1"/>
        <v>47</v>
      </c>
      <c r="AC17">
        <v>0</v>
      </c>
      <c r="AD17">
        <v>0</v>
      </c>
      <c r="AE17">
        <v>2</v>
      </c>
      <c r="AF17">
        <v>4</v>
      </c>
      <c r="AG17">
        <v>0</v>
      </c>
      <c r="AH17">
        <v>1</v>
      </c>
      <c r="AI17">
        <v>0</v>
      </c>
      <c r="AJ17">
        <v>0</v>
      </c>
      <c r="AK17">
        <v>0</v>
      </c>
      <c r="AL17">
        <v>0</v>
      </c>
      <c r="AM17">
        <v>0</v>
      </c>
      <c r="AN17">
        <v>0</v>
      </c>
      <c r="AO17">
        <v>0</v>
      </c>
      <c r="AP17">
        <v>0</v>
      </c>
      <c r="AQ17">
        <v>0</v>
      </c>
      <c r="AR17">
        <v>0</v>
      </c>
      <c r="AS17">
        <v>0</v>
      </c>
      <c r="AT17">
        <v>0</v>
      </c>
      <c r="AU17">
        <v>0</v>
      </c>
      <c r="AV17">
        <v>0</v>
      </c>
      <c r="AW17">
        <v>40</v>
      </c>
      <c r="AX17">
        <v>0</v>
      </c>
      <c r="AY17">
        <v>0</v>
      </c>
      <c r="AZ17">
        <v>0</v>
      </c>
      <c r="BA17">
        <v>0</v>
      </c>
      <c r="BB17">
        <v>0</v>
      </c>
      <c r="BC17">
        <v>0</v>
      </c>
    </row>
    <row r="18" spans="1:56" ht="28.8" hidden="1" x14ac:dyDescent="0.3">
      <c r="A18" t="s">
        <v>121</v>
      </c>
      <c r="B18" t="s">
        <v>122</v>
      </c>
      <c r="C18" s="8">
        <v>44946</v>
      </c>
      <c r="D18" t="s">
        <v>56</v>
      </c>
      <c r="E18" t="s">
        <v>123</v>
      </c>
      <c r="F18" t="s">
        <v>124</v>
      </c>
      <c r="G18" t="s">
        <v>59</v>
      </c>
      <c r="H18" t="s">
        <v>86</v>
      </c>
      <c r="I18" s="9" t="s">
        <v>125</v>
      </c>
      <c r="J18" s="9" t="s">
        <v>126</v>
      </c>
      <c r="M18" s="18">
        <v>9</v>
      </c>
      <c r="N18" s="18" t="s">
        <v>769</v>
      </c>
      <c r="O18">
        <v>400</v>
      </c>
      <c r="P18" s="18">
        <v>100</v>
      </c>
      <c r="Q18" s="18" t="s">
        <v>758</v>
      </c>
      <c r="R18">
        <v>4</v>
      </c>
      <c r="S18" s="8">
        <v>44946</v>
      </c>
      <c r="T18" s="10">
        <v>0.60416666666666663</v>
      </c>
      <c r="U18" s="8">
        <v>44946</v>
      </c>
      <c r="V18" s="10">
        <v>0.79166666666666663</v>
      </c>
      <c r="W18">
        <v>270</v>
      </c>
      <c r="X18">
        <v>0</v>
      </c>
      <c r="Y18">
        <v>1</v>
      </c>
      <c r="Z18">
        <v>0</v>
      </c>
      <c r="AA18">
        <f t="shared" si="0"/>
        <v>1</v>
      </c>
      <c r="AB18">
        <f t="shared" si="1"/>
        <v>4</v>
      </c>
      <c r="AC18">
        <v>0</v>
      </c>
      <c r="AD18">
        <v>0</v>
      </c>
      <c r="AE18">
        <v>2</v>
      </c>
      <c r="AF18">
        <v>1</v>
      </c>
      <c r="AG18">
        <v>0</v>
      </c>
      <c r="AH18">
        <v>1</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t="s">
        <v>127</v>
      </c>
    </row>
    <row r="19" spans="1:56" ht="28.8" hidden="1" x14ac:dyDescent="0.3">
      <c r="A19" t="s">
        <v>121</v>
      </c>
      <c r="B19" t="s">
        <v>122</v>
      </c>
      <c r="C19" s="8">
        <v>44946</v>
      </c>
      <c r="D19" t="s">
        <v>56</v>
      </c>
      <c r="E19" t="s">
        <v>123</v>
      </c>
      <c r="F19" t="s">
        <v>128</v>
      </c>
      <c r="G19" t="s">
        <v>129</v>
      </c>
      <c r="H19" t="s">
        <v>86</v>
      </c>
      <c r="I19" s="9" t="s">
        <v>130</v>
      </c>
      <c r="J19" s="9" t="s">
        <v>131</v>
      </c>
      <c r="M19" s="18">
        <v>8</v>
      </c>
      <c r="N19" s="18" t="s">
        <v>769</v>
      </c>
      <c r="O19">
        <v>400</v>
      </c>
      <c r="P19" s="18">
        <v>100</v>
      </c>
      <c r="Q19" s="18" t="s">
        <v>758</v>
      </c>
      <c r="R19">
        <v>4</v>
      </c>
      <c r="S19" s="8">
        <v>44946</v>
      </c>
      <c r="T19" s="10">
        <v>0.58333333333333337</v>
      </c>
      <c r="U19" s="8">
        <v>44946</v>
      </c>
      <c r="V19" s="10">
        <v>0.72916666666666663</v>
      </c>
      <c r="W19">
        <v>210</v>
      </c>
      <c r="X19">
        <v>0</v>
      </c>
      <c r="Y19">
        <v>0</v>
      </c>
      <c r="Z19">
        <v>0</v>
      </c>
      <c r="AA19">
        <f t="shared" si="0"/>
        <v>0</v>
      </c>
      <c r="AB19">
        <f t="shared" si="1"/>
        <v>2</v>
      </c>
      <c r="AC19">
        <v>0</v>
      </c>
      <c r="AD19">
        <v>0</v>
      </c>
      <c r="AE19">
        <v>0</v>
      </c>
      <c r="AF19">
        <v>1</v>
      </c>
      <c r="AG19">
        <v>0</v>
      </c>
      <c r="AH19">
        <v>1</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row>
    <row r="20" spans="1:56" ht="28.8" hidden="1" x14ac:dyDescent="0.3">
      <c r="A20" t="s">
        <v>121</v>
      </c>
      <c r="B20" t="s">
        <v>122</v>
      </c>
      <c r="C20" s="8">
        <v>44945</v>
      </c>
      <c r="D20" t="s">
        <v>56</v>
      </c>
      <c r="E20" t="s">
        <v>132</v>
      </c>
      <c r="F20" t="s">
        <v>133</v>
      </c>
      <c r="G20" t="s">
        <v>59</v>
      </c>
      <c r="H20" t="s">
        <v>86</v>
      </c>
      <c r="I20" s="9" t="s">
        <v>134</v>
      </c>
      <c r="J20" s="9" t="s">
        <v>135</v>
      </c>
      <c r="K20" s="25" t="s">
        <v>136</v>
      </c>
      <c r="L20" s="25">
        <v>13</v>
      </c>
      <c r="M20">
        <v>7</v>
      </c>
      <c r="N20" s="18" t="s">
        <v>769</v>
      </c>
      <c r="O20">
        <v>400</v>
      </c>
      <c r="P20" s="18">
        <v>100</v>
      </c>
      <c r="Q20" s="18" t="s">
        <v>758</v>
      </c>
      <c r="R20">
        <v>4</v>
      </c>
      <c r="S20" s="8">
        <v>44945</v>
      </c>
      <c r="T20" s="10">
        <v>0.66666666666666663</v>
      </c>
      <c r="U20" s="8">
        <v>44945</v>
      </c>
      <c r="V20" s="10">
        <v>0.80208333333333337</v>
      </c>
      <c r="W20">
        <v>195</v>
      </c>
      <c r="X20">
        <v>0</v>
      </c>
      <c r="Y20">
        <v>0</v>
      </c>
      <c r="Z20">
        <v>0</v>
      </c>
      <c r="AA20">
        <f t="shared" si="0"/>
        <v>0</v>
      </c>
      <c r="AB20">
        <f t="shared" si="1"/>
        <v>7</v>
      </c>
      <c r="AC20">
        <v>0</v>
      </c>
      <c r="AD20">
        <v>0</v>
      </c>
      <c r="AE20">
        <v>4</v>
      </c>
      <c r="AF20">
        <v>1</v>
      </c>
      <c r="AG20">
        <v>0</v>
      </c>
      <c r="AH20">
        <v>0</v>
      </c>
      <c r="AI20">
        <v>0</v>
      </c>
      <c r="AJ20">
        <v>0</v>
      </c>
      <c r="AK20">
        <v>0</v>
      </c>
      <c r="AL20">
        <v>0</v>
      </c>
      <c r="AM20">
        <v>0</v>
      </c>
      <c r="AN20">
        <v>0</v>
      </c>
      <c r="AO20">
        <v>0</v>
      </c>
      <c r="AP20">
        <v>0</v>
      </c>
      <c r="AQ20">
        <v>0</v>
      </c>
      <c r="AR20">
        <v>0</v>
      </c>
      <c r="AS20">
        <v>0</v>
      </c>
      <c r="AT20">
        <v>0</v>
      </c>
      <c r="AU20">
        <v>0</v>
      </c>
      <c r="AV20">
        <v>0</v>
      </c>
      <c r="AW20">
        <v>2</v>
      </c>
      <c r="AX20">
        <v>0</v>
      </c>
      <c r="AY20">
        <v>0</v>
      </c>
      <c r="AZ20">
        <v>0</v>
      </c>
      <c r="BA20">
        <v>0</v>
      </c>
      <c r="BB20">
        <v>0</v>
      </c>
      <c r="BC20">
        <v>0</v>
      </c>
      <c r="BD20" t="s">
        <v>137</v>
      </c>
    </row>
    <row r="21" spans="1:56" ht="28.8" hidden="1" x14ac:dyDescent="0.3">
      <c r="A21" t="s">
        <v>121</v>
      </c>
      <c r="B21" t="s">
        <v>122</v>
      </c>
      <c r="C21" s="8">
        <v>44945</v>
      </c>
      <c r="D21" t="s">
        <v>56</v>
      </c>
      <c r="E21" t="s">
        <v>132</v>
      </c>
      <c r="F21" t="s">
        <v>138</v>
      </c>
      <c r="G21" t="s">
        <v>129</v>
      </c>
      <c r="H21" t="s">
        <v>86</v>
      </c>
      <c r="I21" s="9" t="s">
        <v>139</v>
      </c>
      <c r="J21" s="9" t="s">
        <v>140</v>
      </c>
      <c r="K21" s="25" t="s">
        <v>136</v>
      </c>
      <c r="L21" s="25">
        <v>13</v>
      </c>
      <c r="M21">
        <v>9</v>
      </c>
      <c r="N21" s="18" t="s">
        <v>769</v>
      </c>
      <c r="O21">
        <v>400</v>
      </c>
      <c r="P21" s="18">
        <v>100</v>
      </c>
      <c r="Q21" s="18" t="s">
        <v>758</v>
      </c>
      <c r="R21">
        <v>4</v>
      </c>
      <c r="S21" s="8">
        <v>44945</v>
      </c>
      <c r="T21" s="10">
        <v>0.64583333333333337</v>
      </c>
      <c r="U21" s="8">
        <v>44945</v>
      </c>
      <c r="V21" s="10">
        <v>0.77083333333333337</v>
      </c>
      <c r="W21">
        <v>180</v>
      </c>
      <c r="X21">
        <v>0</v>
      </c>
      <c r="Y21">
        <v>0</v>
      </c>
      <c r="Z21">
        <v>0</v>
      </c>
      <c r="AA21">
        <f t="shared" si="0"/>
        <v>0</v>
      </c>
      <c r="AB21">
        <f t="shared" si="1"/>
        <v>7</v>
      </c>
      <c r="AC21">
        <v>0</v>
      </c>
      <c r="AD21">
        <v>0</v>
      </c>
      <c r="AE21">
        <v>0</v>
      </c>
      <c r="AF21">
        <v>0</v>
      </c>
      <c r="AG21">
        <v>0</v>
      </c>
      <c r="AH21">
        <v>0</v>
      </c>
      <c r="AI21">
        <v>0</v>
      </c>
      <c r="AJ21">
        <v>0</v>
      </c>
      <c r="AK21">
        <v>0</v>
      </c>
      <c r="AL21">
        <v>0</v>
      </c>
      <c r="AM21">
        <v>0</v>
      </c>
      <c r="AN21">
        <v>4</v>
      </c>
      <c r="AO21">
        <v>3</v>
      </c>
      <c r="AP21">
        <v>0</v>
      </c>
      <c r="AQ21">
        <v>0</v>
      </c>
      <c r="AR21">
        <v>0</v>
      </c>
      <c r="AS21">
        <v>0</v>
      </c>
      <c r="AT21">
        <v>0</v>
      </c>
      <c r="AU21">
        <v>0</v>
      </c>
      <c r="AV21">
        <v>0</v>
      </c>
      <c r="AW21">
        <v>0</v>
      </c>
      <c r="AX21">
        <v>0</v>
      </c>
      <c r="AY21">
        <v>0</v>
      </c>
      <c r="AZ21">
        <v>0</v>
      </c>
      <c r="BA21">
        <v>0</v>
      </c>
      <c r="BB21">
        <v>0</v>
      </c>
      <c r="BC21">
        <v>0</v>
      </c>
    </row>
    <row r="22" spans="1:56" ht="28.8" hidden="1" x14ac:dyDescent="0.3">
      <c r="A22" t="s">
        <v>121</v>
      </c>
      <c r="B22" t="s">
        <v>122</v>
      </c>
      <c r="C22" s="8">
        <v>44945</v>
      </c>
      <c r="D22" t="s">
        <v>141</v>
      </c>
      <c r="E22" t="s">
        <v>142</v>
      </c>
      <c r="F22" t="s">
        <v>143</v>
      </c>
      <c r="G22" t="s">
        <v>59</v>
      </c>
      <c r="H22" t="s">
        <v>60</v>
      </c>
      <c r="I22" s="9" t="s">
        <v>144</v>
      </c>
      <c r="J22" s="9" t="s">
        <v>145</v>
      </c>
      <c r="K22" s="25" t="s">
        <v>146</v>
      </c>
      <c r="L22" s="25" t="s">
        <v>147</v>
      </c>
      <c r="M22" s="18">
        <v>9</v>
      </c>
      <c r="N22" s="18" t="s">
        <v>769</v>
      </c>
      <c r="O22">
        <v>400</v>
      </c>
      <c r="P22" s="18">
        <v>125</v>
      </c>
      <c r="Q22" s="18" t="s">
        <v>759</v>
      </c>
      <c r="R22">
        <v>3</v>
      </c>
      <c r="S22" s="8">
        <v>44945</v>
      </c>
      <c r="T22" s="10">
        <v>0.91666666666666663</v>
      </c>
      <c r="U22" s="8">
        <v>44946</v>
      </c>
      <c r="V22" s="10">
        <v>0.375</v>
      </c>
      <c r="W22">
        <v>660</v>
      </c>
      <c r="X22">
        <v>0</v>
      </c>
      <c r="Y22">
        <v>0</v>
      </c>
      <c r="Z22">
        <v>0</v>
      </c>
      <c r="AA22">
        <f t="shared" si="0"/>
        <v>0</v>
      </c>
      <c r="AB22">
        <f t="shared" si="1"/>
        <v>60</v>
      </c>
      <c r="AC22">
        <v>0</v>
      </c>
      <c r="AD22">
        <v>0</v>
      </c>
      <c r="AE22">
        <v>40</v>
      </c>
      <c r="AF22">
        <v>20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row>
    <row r="23" spans="1:56" ht="28.8" hidden="1" x14ac:dyDescent="0.3">
      <c r="A23" t="s">
        <v>148</v>
      </c>
      <c r="B23" t="s">
        <v>122</v>
      </c>
      <c r="C23" s="8">
        <v>44945</v>
      </c>
      <c r="D23" t="s">
        <v>56</v>
      </c>
      <c r="E23" t="s">
        <v>142</v>
      </c>
      <c r="F23" t="s">
        <v>149</v>
      </c>
      <c r="G23" t="s">
        <v>129</v>
      </c>
      <c r="H23" t="s">
        <v>60</v>
      </c>
      <c r="I23" s="9" t="s">
        <v>150</v>
      </c>
      <c r="J23" s="9" t="s">
        <v>151</v>
      </c>
      <c r="K23" s="25" t="s">
        <v>146</v>
      </c>
      <c r="L23" s="25" t="s">
        <v>152</v>
      </c>
      <c r="M23" s="18">
        <v>18</v>
      </c>
      <c r="N23" s="18" t="s">
        <v>768</v>
      </c>
      <c r="O23">
        <v>400</v>
      </c>
      <c r="P23" s="18">
        <v>125</v>
      </c>
      <c r="Q23" s="18" t="s">
        <v>759</v>
      </c>
      <c r="R23">
        <v>3</v>
      </c>
      <c r="S23" s="8">
        <v>44945</v>
      </c>
      <c r="T23" s="10">
        <v>0.92708333333333337</v>
      </c>
      <c r="U23" s="8">
        <v>44946</v>
      </c>
      <c r="V23" s="10">
        <v>0.41666666666666669</v>
      </c>
      <c r="W23">
        <v>705</v>
      </c>
      <c r="X23">
        <v>0</v>
      </c>
      <c r="Y23">
        <v>0</v>
      </c>
      <c r="Z23">
        <v>0</v>
      </c>
      <c r="AA23">
        <f t="shared" si="0"/>
        <v>0</v>
      </c>
      <c r="AB23">
        <f t="shared" si="1"/>
        <v>100</v>
      </c>
      <c r="AC23">
        <v>0</v>
      </c>
      <c r="AD23">
        <v>0</v>
      </c>
      <c r="AE23">
        <v>80</v>
      </c>
      <c r="AF23">
        <v>7</v>
      </c>
      <c r="AG23">
        <v>0</v>
      </c>
      <c r="AH23">
        <v>0</v>
      </c>
      <c r="AI23">
        <v>0</v>
      </c>
      <c r="AJ23">
        <v>0</v>
      </c>
      <c r="AK23">
        <v>0</v>
      </c>
      <c r="AL23">
        <v>0</v>
      </c>
      <c r="AM23">
        <v>0</v>
      </c>
      <c r="AN23">
        <v>0</v>
      </c>
      <c r="AO23">
        <v>0</v>
      </c>
      <c r="AP23">
        <v>0</v>
      </c>
      <c r="AQ23">
        <v>0</v>
      </c>
      <c r="AR23">
        <v>0</v>
      </c>
      <c r="AS23">
        <v>0</v>
      </c>
      <c r="AT23">
        <v>0</v>
      </c>
      <c r="AU23">
        <v>0</v>
      </c>
      <c r="AV23">
        <v>0</v>
      </c>
      <c r="AW23">
        <v>0</v>
      </c>
      <c r="AX23">
        <v>13</v>
      </c>
      <c r="AY23">
        <v>0</v>
      </c>
      <c r="AZ23">
        <v>0</v>
      </c>
      <c r="BA23">
        <v>0</v>
      </c>
      <c r="BB23">
        <v>0</v>
      </c>
      <c r="BC23">
        <v>0</v>
      </c>
      <c r="BD23" t="s">
        <v>153</v>
      </c>
    </row>
    <row r="24" spans="1:56" ht="28.8" hidden="1" x14ac:dyDescent="0.3">
      <c r="A24" t="s">
        <v>148</v>
      </c>
      <c r="B24" t="s">
        <v>122</v>
      </c>
      <c r="C24" s="8">
        <v>44910</v>
      </c>
      <c r="D24" t="s">
        <v>154</v>
      </c>
      <c r="E24" t="s">
        <v>155</v>
      </c>
      <c r="F24" t="s">
        <v>156</v>
      </c>
      <c r="G24" t="s">
        <v>59</v>
      </c>
      <c r="H24" t="s">
        <v>60</v>
      </c>
      <c r="I24" s="9" t="s">
        <v>157</v>
      </c>
      <c r="J24" s="9" t="s">
        <v>158</v>
      </c>
      <c r="K24" s="25" t="s">
        <v>159</v>
      </c>
      <c r="L24" s="25" t="s">
        <v>160</v>
      </c>
      <c r="M24" s="18">
        <v>8</v>
      </c>
      <c r="N24" s="18" t="s">
        <v>769</v>
      </c>
      <c r="O24">
        <v>400</v>
      </c>
      <c r="P24" s="18">
        <v>100</v>
      </c>
      <c r="Q24" s="18" t="s">
        <v>758</v>
      </c>
      <c r="R24">
        <v>4</v>
      </c>
      <c r="S24" s="8">
        <v>44910</v>
      </c>
      <c r="T24" s="10">
        <v>0.60416666666666663</v>
      </c>
      <c r="U24" s="8">
        <v>44910</v>
      </c>
      <c r="V24" s="10">
        <v>0.9375</v>
      </c>
      <c r="W24">
        <v>480</v>
      </c>
      <c r="X24">
        <v>0</v>
      </c>
      <c r="Y24">
        <v>0</v>
      </c>
      <c r="Z24">
        <v>0</v>
      </c>
      <c r="AA24">
        <f t="shared" si="0"/>
        <v>0</v>
      </c>
      <c r="AB24">
        <f t="shared" ref="AB24:AB104" si="2">SUM(AC24:BC24)</f>
        <v>27</v>
      </c>
      <c r="AC24">
        <v>2</v>
      </c>
      <c r="AD24">
        <v>0</v>
      </c>
      <c r="AE24">
        <v>20</v>
      </c>
      <c r="AF24">
        <v>0</v>
      </c>
      <c r="AG24">
        <v>0</v>
      </c>
      <c r="AH24">
        <v>0</v>
      </c>
      <c r="AI24">
        <v>0</v>
      </c>
      <c r="AJ24">
        <v>0</v>
      </c>
      <c r="AK24">
        <v>0</v>
      </c>
      <c r="AL24">
        <v>0</v>
      </c>
      <c r="AM24">
        <v>0</v>
      </c>
      <c r="AN24">
        <v>5</v>
      </c>
      <c r="AO24">
        <v>0</v>
      </c>
      <c r="AP24">
        <v>0</v>
      </c>
      <c r="AQ24">
        <v>0</v>
      </c>
      <c r="AR24">
        <v>0</v>
      </c>
      <c r="AS24">
        <v>0</v>
      </c>
      <c r="AT24">
        <v>0</v>
      </c>
      <c r="AU24">
        <v>0</v>
      </c>
      <c r="AV24">
        <v>0</v>
      </c>
      <c r="AW24">
        <v>0</v>
      </c>
      <c r="AX24">
        <v>0</v>
      </c>
      <c r="AY24">
        <v>0</v>
      </c>
      <c r="AZ24">
        <v>0</v>
      </c>
      <c r="BA24">
        <v>0</v>
      </c>
      <c r="BB24">
        <v>0</v>
      </c>
      <c r="BC24">
        <v>0</v>
      </c>
    </row>
    <row r="25" spans="1:56" ht="28.8" hidden="1" x14ac:dyDescent="0.3">
      <c r="A25" t="s">
        <v>121</v>
      </c>
      <c r="B25" t="s">
        <v>122</v>
      </c>
      <c r="C25" s="8">
        <v>44910</v>
      </c>
      <c r="D25" t="s">
        <v>154</v>
      </c>
      <c r="E25" t="s">
        <v>155</v>
      </c>
      <c r="F25" t="s">
        <v>161</v>
      </c>
      <c r="G25" t="s">
        <v>129</v>
      </c>
      <c r="H25" t="s">
        <v>60</v>
      </c>
      <c r="I25" s="9" t="s">
        <v>162</v>
      </c>
      <c r="J25" s="9" t="s">
        <v>163</v>
      </c>
      <c r="M25" s="18">
        <v>8</v>
      </c>
      <c r="N25" s="18" t="s">
        <v>769</v>
      </c>
      <c r="O25">
        <v>400</v>
      </c>
      <c r="P25" s="18">
        <v>100</v>
      </c>
      <c r="Q25" s="18" t="s">
        <v>758</v>
      </c>
      <c r="R25">
        <v>4</v>
      </c>
      <c r="S25" s="8">
        <v>44910</v>
      </c>
      <c r="T25" s="10">
        <v>0.61111111111111105</v>
      </c>
      <c r="U25" s="8">
        <v>44910</v>
      </c>
      <c r="V25" s="10">
        <v>0.95833333333333337</v>
      </c>
      <c r="W25">
        <v>560</v>
      </c>
      <c r="X25">
        <v>0</v>
      </c>
      <c r="Y25">
        <v>0</v>
      </c>
      <c r="Z25">
        <v>0</v>
      </c>
      <c r="AA25">
        <f t="shared" si="0"/>
        <v>0</v>
      </c>
      <c r="AB25">
        <f t="shared" si="2"/>
        <v>5</v>
      </c>
      <c r="AC25">
        <v>0</v>
      </c>
      <c r="AD25">
        <v>0</v>
      </c>
      <c r="AE25">
        <v>0</v>
      </c>
      <c r="AF25">
        <v>0</v>
      </c>
      <c r="AG25">
        <v>0</v>
      </c>
      <c r="AH25">
        <v>0</v>
      </c>
      <c r="AI25">
        <v>0</v>
      </c>
      <c r="AJ25">
        <v>0</v>
      </c>
      <c r="AK25">
        <v>0</v>
      </c>
      <c r="AL25">
        <v>0</v>
      </c>
      <c r="AM25">
        <v>0</v>
      </c>
      <c r="AN25">
        <v>2</v>
      </c>
      <c r="AO25">
        <v>3</v>
      </c>
      <c r="AP25">
        <v>0</v>
      </c>
      <c r="AQ25">
        <v>0</v>
      </c>
      <c r="AR25">
        <v>0</v>
      </c>
      <c r="AS25">
        <v>0</v>
      </c>
      <c r="AT25">
        <v>0</v>
      </c>
      <c r="AU25">
        <v>0</v>
      </c>
      <c r="AV25">
        <v>0</v>
      </c>
      <c r="AW25">
        <v>0</v>
      </c>
      <c r="AX25">
        <v>0</v>
      </c>
      <c r="AY25">
        <v>0</v>
      </c>
      <c r="AZ25">
        <v>0</v>
      </c>
      <c r="BA25">
        <v>0</v>
      </c>
      <c r="BB25">
        <v>0</v>
      </c>
      <c r="BC25">
        <v>0</v>
      </c>
      <c r="BD25" t="s">
        <v>164</v>
      </c>
    </row>
    <row r="26" spans="1:56" ht="28.8" hidden="1" x14ac:dyDescent="0.3">
      <c r="A26" t="s">
        <v>165</v>
      </c>
      <c r="B26" t="s">
        <v>122</v>
      </c>
      <c r="C26" s="8">
        <v>44904</v>
      </c>
      <c r="D26" t="s">
        <v>154</v>
      </c>
      <c r="E26" t="s">
        <v>166</v>
      </c>
      <c r="F26" t="s">
        <v>167</v>
      </c>
      <c r="G26" t="s">
        <v>59</v>
      </c>
      <c r="H26" t="s">
        <v>86</v>
      </c>
      <c r="I26" s="9" t="s">
        <v>168</v>
      </c>
      <c r="J26" s="9" t="s">
        <v>169</v>
      </c>
      <c r="K26" s="25" t="s">
        <v>170</v>
      </c>
      <c r="L26" s="25" t="s">
        <v>160</v>
      </c>
      <c r="M26" s="18">
        <v>8</v>
      </c>
      <c r="N26" s="18" t="s">
        <v>769</v>
      </c>
      <c r="O26">
        <v>400</v>
      </c>
      <c r="P26" s="18">
        <v>100</v>
      </c>
      <c r="Q26" s="18" t="s">
        <v>758</v>
      </c>
      <c r="R26">
        <v>4</v>
      </c>
      <c r="S26" s="8">
        <v>44904</v>
      </c>
      <c r="T26" s="10">
        <v>0.65277777777777779</v>
      </c>
      <c r="U26" s="8">
        <v>44904</v>
      </c>
      <c r="V26" s="10">
        <v>0.79166666666666663</v>
      </c>
      <c r="W26">
        <v>200</v>
      </c>
      <c r="X26">
        <v>0</v>
      </c>
      <c r="Y26">
        <v>0</v>
      </c>
      <c r="Z26">
        <v>0</v>
      </c>
      <c r="AA26">
        <f t="shared" si="0"/>
        <v>0</v>
      </c>
      <c r="AB26">
        <f t="shared" si="2"/>
        <v>5</v>
      </c>
      <c r="AC26">
        <v>0</v>
      </c>
      <c r="AD26">
        <v>0</v>
      </c>
      <c r="AE26">
        <v>5</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t="s">
        <v>171</v>
      </c>
    </row>
    <row r="27" spans="1:56" ht="28.8" hidden="1" x14ac:dyDescent="0.3">
      <c r="A27" t="s">
        <v>148</v>
      </c>
      <c r="B27" t="s">
        <v>172</v>
      </c>
      <c r="C27" s="8">
        <v>44904</v>
      </c>
      <c r="D27" t="s">
        <v>154</v>
      </c>
      <c r="E27" t="s">
        <v>166</v>
      </c>
      <c r="F27" t="s">
        <v>173</v>
      </c>
      <c r="G27" t="s">
        <v>129</v>
      </c>
      <c r="H27" t="s">
        <v>86</v>
      </c>
      <c r="I27" s="9" t="s">
        <v>174</v>
      </c>
      <c r="J27" s="9" t="s">
        <v>175</v>
      </c>
      <c r="K27" s="25" t="s">
        <v>170</v>
      </c>
      <c r="L27" s="25" t="s">
        <v>160</v>
      </c>
      <c r="M27" s="18">
        <v>10</v>
      </c>
      <c r="N27" s="18" t="s">
        <v>769</v>
      </c>
      <c r="O27">
        <v>400</v>
      </c>
      <c r="P27" s="18">
        <v>100</v>
      </c>
      <c r="Q27" s="18" t="s">
        <v>758</v>
      </c>
      <c r="R27">
        <v>4</v>
      </c>
      <c r="S27" s="8">
        <v>44904</v>
      </c>
      <c r="T27" s="10">
        <v>0.64583333333333337</v>
      </c>
      <c r="U27" s="8">
        <v>44904</v>
      </c>
      <c r="V27" s="10">
        <v>0.77083333333333337</v>
      </c>
      <c r="W27">
        <v>180</v>
      </c>
      <c r="X27">
        <v>0</v>
      </c>
      <c r="Y27">
        <v>0</v>
      </c>
      <c r="Z27">
        <v>0</v>
      </c>
      <c r="AA27">
        <f t="shared" si="0"/>
        <v>0</v>
      </c>
      <c r="AB27">
        <f t="shared" si="2"/>
        <v>27</v>
      </c>
      <c r="AC27">
        <v>0</v>
      </c>
      <c r="AD27">
        <v>0</v>
      </c>
      <c r="AE27">
        <v>20</v>
      </c>
      <c r="AF27">
        <v>2</v>
      </c>
      <c r="AG27">
        <v>0</v>
      </c>
      <c r="AH27">
        <v>0</v>
      </c>
      <c r="AI27">
        <v>0</v>
      </c>
      <c r="AJ27">
        <v>0</v>
      </c>
      <c r="AK27">
        <v>0</v>
      </c>
      <c r="AL27">
        <v>0</v>
      </c>
      <c r="AM27">
        <v>0</v>
      </c>
      <c r="AN27">
        <v>0</v>
      </c>
      <c r="AO27">
        <v>0</v>
      </c>
      <c r="AP27">
        <v>0</v>
      </c>
      <c r="AQ27">
        <v>0</v>
      </c>
      <c r="AR27">
        <v>0</v>
      </c>
      <c r="AS27">
        <v>0</v>
      </c>
      <c r="AT27">
        <v>0</v>
      </c>
      <c r="AU27">
        <v>0</v>
      </c>
      <c r="AV27">
        <v>0</v>
      </c>
      <c r="AW27">
        <v>5</v>
      </c>
      <c r="AX27">
        <v>0</v>
      </c>
      <c r="AY27">
        <v>0</v>
      </c>
      <c r="AZ27">
        <v>0</v>
      </c>
      <c r="BA27">
        <v>0</v>
      </c>
      <c r="BB27">
        <v>0</v>
      </c>
      <c r="BC27">
        <v>0</v>
      </c>
    </row>
    <row r="28" spans="1:56" ht="28.8" hidden="1" x14ac:dyDescent="0.3">
      <c r="A28" t="s">
        <v>121</v>
      </c>
      <c r="B28" t="s">
        <v>122</v>
      </c>
      <c r="C28" s="8">
        <v>44905</v>
      </c>
      <c r="D28" t="s">
        <v>154</v>
      </c>
      <c r="E28" t="s">
        <v>176</v>
      </c>
      <c r="F28" t="s">
        <v>177</v>
      </c>
      <c r="G28" t="s">
        <v>59</v>
      </c>
      <c r="H28" t="s">
        <v>60</v>
      </c>
      <c r="I28" s="9" t="s">
        <v>178</v>
      </c>
      <c r="J28" s="9" t="s">
        <v>179</v>
      </c>
      <c r="K28" s="25" t="s">
        <v>180</v>
      </c>
      <c r="L28" s="25" t="s">
        <v>181</v>
      </c>
      <c r="M28" s="18">
        <v>5</v>
      </c>
      <c r="N28" s="18" t="s">
        <v>769</v>
      </c>
      <c r="O28">
        <v>400</v>
      </c>
      <c r="P28" s="18">
        <v>100</v>
      </c>
      <c r="Q28" s="18" t="s">
        <v>758</v>
      </c>
      <c r="R28">
        <v>4</v>
      </c>
      <c r="S28" s="8">
        <v>44905</v>
      </c>
      <c r="T28" s="10">
        <v>0.63541666666666663</v>
      </c>
      <c r="U28" s="8">
        <v>44905</v>
      </c>
      <c r="V28" s="10">
        <v>0.77083333333333337</v>
      </c>
      <c r="W28">
        <v>195</v>
      </c>
      <c r="X28">
        <v>0</v>
      </c>
      <c r="Y28">
        <v>0</v>
      </c>
      <c r="Z28">
        <v>0</v>
      </c>
      <c r="AA28">
        <f t="shared" si="0"/>
        <v>0</v>
      </c>
      <c r="AB28">
        <f t="shared" si="2"/>
        <v>1</v>
      </c>
      <c r="AC28">
        <v>1</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row>
    <row r="29" spans="1:56" ht="28.8" hidden="1" x14ac:dyDescent="0.3">
      <c r="A29" t="s">
        <v>121</v>
      </c>
      <c r="B29" t="s">
        <v>122</v>
      </c>
      <c r="C29" s="8">
        <v>44905</v>
      </c>
      <c r="D29" t="s">
        <v>154</v>
      </c>
      <c r="E29" t="s">
        <v>176</v>
      </c>
      <c r="F29" t="s">
        <v>182</v>
      </c>
      <c r="G29" t="s">
        <v>129</v>
      </c>
      <c r="H29" t="s">
        <v>86</v>
      </c>
      <c r="I29" s="9" t="s">
        <v>183</v>
      </c>
      <c r="J29" s="9" t="s">
        <v>184</v>
      </c>
      <c r="K29" s="25" t="s">
        <v>185</v>
      </c>
      <c r="L29" s="25" t="s">
        <v>181</v>
      </c>
      <c r="M29" s="18">
        <v>6</v>
      </c>
      <c r="N29" s="18" t="s">
        <v>769</v>
      </c>
      <c r="O29">
        <v>400</v>
      </c>
      <c r="P29" s="18">
        <v>100</v>
      </c>
      <c r="Q29" s="18" t="s">
        <v>758</v>
      </c>
      <c r="R29">
        <v>4</v>
      </c>
      <c r="S29" s="8">
        <v>44905</v>
      </c>
      <c r="T29" s="10">
        <v>0.62847222222222221</v>
      </c>
      <c r="U29" s="8">
        <v>44905</v>
      </c>
      <c r="V29" s="10">
        <v>0.75</v>
      </c>
      <c r="W29">
        <v>175</v>
      </c>
      <c r="X29">
        <v>0</v>
      </c>
      <c r="Y29">
        <v>0</v>
      </c>
      <c r="Z29">
        <v>0</v>
      </c>
      <c r="AA29">
        <f t="shared" si="0"/>
        <v>0</v>
      </c>
      <c r="AB29">
        <f t="shared" si="2"/>
        <v>2</v>
      </c>
      <c r="AC29">
        <v>2</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t="s">
        <v>186</v>
      </c>
    </row>
    <row r="30" spans="1:56" ht="28.8" hidden="1" x14ac:dyDescent="0.3">
      <c r="A30" t="s">
        <v>121</v>
      </c>
      <c r="B30" t="s">
        <v>122</v>
      </c>
      <c r="C30" s="8">
        <v>44966</v>
      </c>
      <c r="D30" t="s">
        <v>93</v>
      </c>
      <c r="E30" t="s">
        <v>187</v>
      </c>
      <c r="F30" t="s">
        <v>188</v>
      </c>
      <c r="G30" t="s">
        <v>59</v>
      </c>
      <c r="H30" t="s">
        <v>60</v>
      </c>
      <c r="I30" s="9" t="s">
        <v>189</v>
      </c>
      <c r="J30" s="9" t="s">
        <v>190</v>
      </c>
      <c r="K30" s="25" t="s">
        <v>60</v>
      </c>
      <c r="L30" s="25" t="s">
        <v>160</v>
      </c>
      <c r="M30" s="18">
        <v>8</v>
      </c>
      <c r="N30" s="18" t="s">
        <v>769</v>
      </c>
      <c r="O30">
        <v>400</v>
      </c>
      <c r="P30" s="18">
        <v>125</v>
      </c>
      <c r="Q30" s="18" t="s">
        <v>759</v>
      </c>
      <c r="R30">
        <v>3</v>
      </c>
      <c r="S30" s="8">
        <v>44966</v>
      </c>
      <c r="T30" s="10">
        <v>0.68055555555555547</v>
      </c>
      <c r="U30" s="8">
        <v>44966</v>
      </c>
      <c r="V30" s="10">
        <v>0.8125</v>
      </c>
      <c r="W30">
        <v>190</v>
      </c>
      <c r="X30">
        <v>0</v>
      </c>
      <c r="Y30">
        <v>0</v>
      </c>
      <c r="Z30">
        <v>0</v>
      </c>
      <c r="AA30">
        <f t="shared" si="0"/>
        <v>0</v>
      </c>
      <c r="AB30">
        <f t="shared" si="2"/>
        <v>9</v>
      </c>
      <c r="AC30">
        <v>0</v>
      </c>
      <c r="AD30">
        <v>0</v>
      </c>
      <c r="AE30">
        <v>2</v>
      </c>
      <c r="AF30">
        <v>0</v>
      </c>
      <c r="AG30">
        <v>0</v>
      </c>
      <c r="AH30">
        <v>0</v>
      </c>
      <c r="AI30">
        <v>0</v>
      </c>
      <c r="AJ30">
        <v>0</v>
      </c>
      <c r="AK30">
        <v>5</v>
      </c>
      <c r="AL30">
        <v>0</v>
      </c>
      <c r="AM30">
        <v>0</v>
      </c>
      <c r="AN30">
        <v>0</v>
      </c>
      <c r="AO30">
        <v>0</v>
      </c>
      <c r="AP30">
        <v>0</v>
      </c>
      <c r="AQ30">
        <v>0</v>
      </c>
      <c r="AR30">
        <v>0</v>
      </c>
      <c r="AS30">
        <v>0</v>
      </c>
      <c r="AT30">
        <v>0</v>
      </c>
      <c r="AU30">
        <v>0</v>
      </c>
      <c r="AV30">
        <v>0</v>
      </c>
      <c r="AW30">
        <v>2</v>
      </c>
      <c r="AX30">
        <v>0</v>
      </c>
      <c r="AY30">
        <v>0</v>
      </c>
      <c r="AZ30">
        <v>0</v>
      </c>
      <c r="BA30">
        <v>0</v>
      </c>
      <c r="BB30">
        <v>0</v>
      </c>
      <c r="BC30">
        <v>0</v>
      </c>
    </row>
    <row r="31" spans="1:56" ht="28.8" hidden="1" x14ac:dyDescent="0.3">
      <c r="A31" t="s">
        <v>121</v>
      </c>
      <c r="B31" t="s">
        <v>122</v>
      </c>
      <c r="C31" s="8">
        <v>44966</v>
      </c>
      <c r="D31" t="s">
        <v>93</v>
      </c>
      <c r="E31" t="s">
        <v>187</v>
      </c>
      <c r="F31" t="s">
        <v>191</v>
      </c>
      <c r="G31" t="s">
        <v>129</v>
      </c>
      <c r="H31" t="s">
        <v>60</v>
      </c>
      <c r="I31" s="9" t="s">
        <v>192</v>
      </c>
      <c r="J31" s="9" t="s">
        <v>193</v>
      </c>
      <c r="K31" s="25" t="s">
        <v>60</v>
      </c>
      <c r="L31" s="25" t="s">
        <v>160</v>
      </c>
      <c r="M31" s="18">
        <v>19</v>
      </c>
      <c r="N31" s="18" t="s">
        <v>768</v>
      </c>
      <c r="O31">
        <v>400</v>
      </c>
      <c r="P31" s="18">
        <v>125</v>
      </c>
      <c r="Q31" s="18" t="s">
        <v>759</v>
      </c>
      <c r="R31">
        <v>3</v>
      </c>
      <c r="S31" s="8">
        <v>44966</v>
      </c>
      <c r="T31" s="10">
        <v>0.6875</v>
      </c>
      <c r="U31" s="8">
        <v>44966</v>
      </c>
      <c r="V31" s="10">
        <v>0.79166666666666663</v>
      </c>
      <c r="W31">
        <v>150</v>
      </c>
      <c r="X31">
        <v>0</v>
      </c>
      <c r="Y31">
        <v>0</v>
      </c>
      <c r="Z31">
        <v>0</v>
      </c>
      <c r="AA31">
        <f t="shared" si="0"/>
        <v>0</v>
      </c>
      <c r="AB31">
        <f t="shared" si="2"/>
        <v>4</v>
      </c>
      <c r="AC31">
        <v>0</v>
      </c>
      <c r="AD31">
        <v>0</v>
      </c>
      <c r="AE31">
        <v>3</v>
      </c>
      <c r="AF31">
        <v>0</v>
      </c>
      <c r="AG31">
        <v>0</v>
      </c>
      <c r="AH31">
        <v>0</v>
      </c>
      <c r="AI31">
        <v>0</v>
      </c>
      <c r="AJ31">
        <v>0</v>
      </c>
      <c r="AK31">
        <v>0</v>
      </c>
      <c r="AL31">
        <v>0</v>
      </c>
      <c r="AM31">
        <v>0</v>
      </c>
      <c r="AN31">
        <v>0</v>
      </c>
      <c r="AO31">
        <v>0</v>
      </c>
      <c r="AP31">
        <v>0</v>
      </c>
      <c r="AQ31">
        <v>0</v>
      </c>
      <c r="AR31">
        <v>0</v>
      </c>
      <c r="AS31">
        <v>0</v>
      </c>
      <c r="AT31">
        <v>0</v>
      </c>
      <c r="AU31">
        <v>0</v>
      </c>
      <c r="AV31">
        <v>0</v>
      </c>
      <c r="AW31">
        <v>1</v>
      </c>
      <c r="AX31">
        <v>0</v>
      </c>
      <c r="AY31">
        <v>0</v>
      </c>
      <c r="AZ31">
        <v>0</v>
      </c>
      <c r="BA31">
        <v>0</v>
      </c>
      <c r="BB31">
        <v>0</v>
      </c>
      <c r="BC31">
        <v>0</v>
      </c>
      <c r="BD31" s="20" t="s">
        <v>194</v>
      </c>
    </row>
    <row r="32" spans="1:56" ht="28.8" hidden="1" x14ac:dyDescent="0.3">
      <c r="A32" t="s">
        <v>121</v>
      </c>
      <c r="B32" t="s">
        <v>122</v>
      </c>
      <c r="C32" s="8">
        <v>44966</v>
      </c>
      <c r="D32" t="s">
        <v>93</v>
      </c>
      <c r="E32" t="s">
        <v>195</v>
      </c>
      <c r="F32" t="s">
        <v>196</v>
      </c>
      <c r="G32" t="s">
        <v>59</v>
      </c>
      <c r="H32" t="s">
        <v>60</v>
      </c>
      <c r="I32" s="9" t="s">
        <v>197</v>
      </c>
      <c r="J32" s="9" t="s">
        <v>198</v>
      </c>
      <c r="K32" s="25" t="s">
        <v>60</v>
      </c>
      <c r="L32" s="25" t="s">
        <v>199</v>
      </c>
      <c r="M32" s="18">
        <v>10</v>
      </c>
      <c r="N32" s="18" t="s">
        <v>769</v>
      </c>
      <c r="O32">
        <v>400</v>
      </c>
      <c r="P32" s="18">
        <v>125</v>
      </c>
      <c r="Q32" s="18" t="s">
        <v>759</v>
      </c>
      <c r="R32">
        <v>3</v>
      </c>
      <c r="S32" s="8">
        <v>44966</v>
      </c>
      <c r="T32" s="10">
        <v>0.67708333333333337</v>
      </c>
      <c r="U32" s="8">
        <v>44966</v>
      </c>
      <c r="V32" s="10">
        <v>0.75</v>
      </c>
      <c r="W32">
        <v>105</v>
      </c>
      <c r="X32">
        <v>0</v>
      </c>
      <c r="Y32">
        <v>0</v>
      </c>
      <c r="Z32">
        <v>0</v>
      </c>
      <c r="AA32">
        <f t="shared" si="0"/>
        <v>0</v>
      </c>
      <c r="AB32">
        <f t="shared" si="2"/>
        <v>12</v>
      </c>
      <c r="AC32">
        <v>0</v>
      </c>
      <c r="AD32">
        <v>0</v>
      </c>
      <c r="AE32">
        <v>10</v>
      </c>
      <c r="AF32">
        <v>0</v>
      </c>
      <c r="AG32">
        <v>0</v>
      </c>
      <c r="AH32">
        <v>0</v>
      </c>
      <c r="AI32">
        <v>0</v>
      </c>
      <c r="AJ32">
        <v>0</v>
      </c>
      <c r="AK32">
        <v>0</v>
      </c>
      <c r="AL32">
        <v>0</v>
      </c>
      <c r="AM32">
        <v>0</v>
      </c>
      <c r="AN32">
        <v>1</v>
      </c>
      <c r="AO32">
        <v>0</v>
      </c>
      <c r="AP32">
        <v>0</v>
      </c>
      <c r="AQ32">
        <v>0</v>
      </c>
      <c r="AR32">
        <v>0</v>
      </c>
      <c r="AS32">
        <v>0</v>
      </c>
      <c r="AT32">
        <v>0</v>
      </c>
      <c r="AU32">
        <v>0</v>
      </c>
      <c r="AV32">
        <v>0</v>
      </c>
      <c r="AW32">
        <v>1</v>
      </c>
      <c r="AX32">
        <v>0</v>
      </c>
      <c r="AY32">
        <v>0</v>
      </c>
      <c r="AZ32">
        <v>0</v>
      </c>
      <c r="BA32">
        <v>0</v>
      </c>
      <c r="BB32">
        <v>0</v>
      </c>
      <c r="BC32">
        <v>0</v>
      </c>
    </row>
    <row r="33" spans="1:57" ht="28.8" hidden="1" x14ac:dyDescent="0.3">
      <c r="A33" t="s">
        <v>121</v>
      </c>
      <c r="B33" t="s">
        <v>122</v>
      </c>
      <c r="C33" s="8">
        <v>44966</v>
      </c>
      <c r="D33" t="s">
        <v>93</v>
      </c>
      <c r="E33" t="s">
        <v>195</v>
      </c>
      <c r="F33" t="s">
        <v>200</v>
      </c>
      <c r="G33" t="s">
        <v>64</v>
      </c>
      <c r="H33" t="s">
        <v>60</v>
      </c>
      <c r="I33" s="9" t="s">
        <v>201</v>
      </c>
      <c r="J33" s="9" t="s">
        <v>202</v>
      </c>
      <c r="K33" s="25" t="s">
        <v>60</v>
      </c>
      <c r="L33" s="25" t="s">
        <v>199</v>
      </c>
      <c r="M33" s="18">
        <v>18</v>
      </c>
      <c r="N33" s="18" t="s">
        <v>768</v>
      </c>
      <c r="O33">
        <v>400</v>
      </c>
      <c r="P33" s="18">
        <v>125</v>
      </c>
      <c r="Q33" s="18" t="s">
        <v>759</v>
      </c>
      <c r="R33">
        <v>3</v>
      </c>
      <c r="S33" s="8">
        <v>44966</v>
      </c>
      <c r="T33" s="10">
        <v>0.66666666666666663</v>
      </c>
      <c r="U33" s="8">
        <v>44966</v>
      </c>
      <c r="V33" s="10">
        <v>0.77083333333333337</v>
      </c>
      <c r="W33">
        <v>150</v>
      </c>
      <c r="X33">
        <v>0</v>
      </c>
      <c r="Y33">
        <v>0</v>
      </c>
      <c r="Z33">
        <v>0</v>
      </c>
      <c r="AA33">
        <f t="shared" si="0"/>
        <v>0</v>
      </c>
      <c r="AB33">
        <f t="shared" si="2"/>
        <v>1</v>
      </c>
      <c r="AC33">
        <v>0</v>
      </c>
      <c r="AD33">
        <v>0</v>
      </c>
      <c r="AE33">
        <v>0</v>
      </c>
      <c r="AF33">
        <v>0</v>
      </c>
      <c r="AG33">
        <v>0</v>
      </c>
      <c r="AH33">
        <v>0</v>
      </c>
      <c r="AI33">
        <v>0</v>
      </c>
      <c r="AJ33">
        <v>0</v>
      </c>
      <c r="AK33">
        <v>0</v>
      </c>
      <c r="AL33">
        <v>0</v>
      </c>
      <c r="AM33">
        <v>0</v>
      </c>
      <c r="AN33">
        <v>1</v>
      </c>
      <c r="AO33">
        <v>0</v>
      </c>
      <c r="AP33">
        <v>0</v>
      </c>
      <c r="AQ33">
        <v>0</v>
      </c>
      <c r="AR33">
        <v>0</v>
      </c>
      <c r="AS33">
        <v>0</v>
      </c>
      <c r="AT33">
        <v>0</v>
      </c>
      <c r="AU33">
        <v>0</v>
      </c>
      <c r="AV33">
        <v>0</v>
      </c>
      <c r="AW33">
        <v>0</v>
      </c>
      <c r="AX33">
        <v>0</v>
      </c>
      <c r="AY33">
        <v>0</v>
      </c>
      <c r="AZ33">
        <v>0</v>
      </c>
      <c r="BA33">
        <v>0</v>
      </c>
      <c r="BB33">
        <v>0</v>
      </c>
      <c r="BC33">
        <v>0</v>
      </c>
      <c r="BD33" t="s">
        <v>203</v>
      </c>
    </row>
    <row r="34" spans="1:57" ht="28.8" hidden="1" x14ac:dyDescent="0.3">
      <c r="A34" t="s">
        <v>121</v>
      </c>
      <c r="B34" t="s">
        <v>122</v>
      </c>
      <c r="C34" s="8">
        <v>44966</v>
      </c>
      <c r="D34" t="s">
        <v>93</v>
      </c>
      <c r="E34" t="s">
        <v>204</v>
      </c>
      <c r="F34" t="s">
        <v>205</v>
      </c>
      <c r="G34" t="s">
        <v>59</v>
      </c>
      <c r="H34" t="s">
        <v>60</v>
      </c>
      <c r="I34" s="9" t="s">
        <v>206</v>
      </c>
      <c r="J34" s="9" t="s">
        <v>207</v>
      </c>
      <c r="K34" s="25" t="s">
        <v>159</v>
      </c>
      <c r="L34" s="25" t="s">
        <v>208</v>
      </c>
      <c r="M34" s="18">
        <v>9</v>
      </c>
      <c r="N34" s="18" t="s">
        <v>769</v>
      </c>
      <c r="O34">
        <v>400</v>
      </c>
      <c r="P34" s="18">
        <v>125</v>
      </c>
      <c r="Q34" s="18" t="s">
        <v>759</v>
      </c>
      <c r="R34">
        <v>3</v>
      </c>
      <c r="S34" s="8">
        <v>44966</v>
      </c>
      <c r="T34" s="10">
        <v>0.89583333333333337</v>
      </c>
      <c r="U34" s="8">
        <v>44967</v>
      </c>
      <c r="V34" s="10">
        <v>0.41666666666666669</v>
      </c>
      <c r="W34">
        <v>750</v>
      </c>
      <c r="X34">
        <v>0</v>
      </c>
      <c r="Y34">
        <v>0</v>
      </c>
      <c r="Z34">
        <v>0</v>
      </c>
      <c r="AA34">
        <f t="shared" si="0"/>
        <v>0</v>
      </c>
      <c r="AB34">
        <f t="shared" si="2"/>
        <v>8</v>
      </c>
      <c r="AC34">
        <v>0</v>
      </c>
      <c r="AD34">
        <v>0</v>
      </c>
      <c r="AE34">
        <v>1</v>
      </c>
      <c r="AF34">
        <v>4</v>
      </c>
      <c r="AG34">
        <v>0</v>
      </c>
      <c r="AH34">
        <v>0</v>
      </c>
      <c r="AI34">
        <v>0</v>
      </c>
      <c r="AJ34">
        <v>0</v>
      </c>
      <c r="AK34">
        <v>0</v>
      </c>
      <c r="AL34">
        <v>0</v>
      </c>
      <c r="AM34">
        <v>0</v>
      </c>
      <c r="AN34">
        <v>3</v>
      </c>
      <c r="AO34">
        <v>0</v>
      </c>
      <c r="AP34">
        <v>0</v>
      </c>
      <c r="AQ34">
        <v>0</v>
      </c>
      <c r="AR34">
        <v>0</v>
      </c>
      <c r="AS34">
        <v>0</v>
      </c>
      <c r="AT34">
        <v>0</v>
      </c>
      <c r="AU34">
        <v>0</v>
      </c>
      <c r="AV34">
        <v>0</v>
      </c>
      <c r="AW34">
        <v>0</v>
      </c>
      <c r="AX34">
        <v>0</v>
      </c>
      <c r="AY34">
        <v>0</v>
      </c>
      <c r="AZ34">
        <v>0</v>
      </c>
      <c r="BA34">
        <v>0</v>
      </c>
      <c r="BB34">
        <v>0</v>
      </c>
      <c r="BC34">
        <v>0</v>
      </c>
    </row>
    <row r="35" spans="1:57" ht="28.8" hidden="1" x14ac:dyDescent="0.3">
      <c r="A35" t="s">
        <v>121</v>
      </c>
      <c r="B35" t="s">
        <v>122</v>
      </c>
      <c r="C35" s="8">
        <v>44966</v>
      </c>
      <c r="D35" t="s">
        <v>93</v>
      </c>
      <c r="E35" t="s">
        <v>204</v>
      </c>
      <c r="F35" t="s">
        <v>209</v>
      </c>
      <c r="G35" t="s">
        <v>129</v>
      </c>
      <c r="H35" t="s">
        <v>60</v>
      </c>
      <c r="I35" s="9" t="s">
        <v>210</v>
      </c>
      <c r="J35" s="9" t="s">
        <v>211</v>
      </c>
      <c r="K35" s="25" t="s">
        <v>159</v>
      </c>
      <c r="L35" s="25" t="s">
        <v>208</v>
      </c>
      <c r="M35" s="18">
        <v>9</v>
      </c>
      <c r="N35" s="18" t="s">
        <v>769</v>
      </c>
      <c r="O35">
        <v>400</v>
      </c>
      <c r="P35" s="18">
        <v>125</v>
      </c>
      <c r="Q35" s="18" t="s">
        <v>759</v>
      </c>
      <c r="R35">
        <v>3</v>
      </c>
      <c r="S35" s="8">
        <v>44966</v>
      </c>
      <c r="T35" s="10">
        <v>0.90625</v>
      </c>
      <c r="U35" s="8">
        <v>44967</v>
      </c>
      <c r="V35" s="10">
        <v>0.43402777777777773</v>
      </c>
      <c r="W35">
        <v>760</v>
      </c>
      <c r="X35">
        <v>0</v>
      </c>
      <c r="Y35">
        <v>0</v>
      </c>
      <c r="Z35">
        <v>0</v>
      </c>
      <c r="AA35">
        <f t="shared" si="0"/>
        <v>0</v>
      </c>
      <c r="AB35">
        <f t="shared" si="2"/>
        <v>3</v>
      </c>
      <c r="AC35">
        <v>0</v>
      </c>
      <c r="AD35">
        <v>0</v>
      </c>
      <c r="AE35">
        <v>1</v>
      </c>
      <c r="AF35">
        <v>2</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t="s">
        <v>212</v>
      </c>
    </row>
    <row r="36" spans="1:57" ht="28.8" hidden="1" x14ac:dyDescent="0.3">
      <c r="A36" t="s">
        <v>121</v>
      </c>
      <c r="B36" t="s">
        <v>122</v>
      </c>
      <c r="C36" s="8">
        <v>44966</v>
      </c>
      <c r="D36" t="s">
        <v>93</v>
      </c>
      <c r="E36" t="s">
        <v>213</v>
      </c>
      <c r="F36" t="s">
        <v>214</v>
      </c>
      <c r="G36" t="s">
        <v>59</v>
      </c>
      <c r="H36" t="s">
        <v>60</v>
      </c>
      <c r="I36" s="9" t="s">
        <v>215</v>
      </c>
      <c r="J36" s="9" t="s">
        <v>216</v>
      </c>
      <c r="K36" s="25" t="s">
        <v>159</v>
      </c>
      <c r="L36" s="25" t="s">
        <v>208</v>
      </c>
      <c r="M36" s="18">
        <v>9</v>
      </c>
      <c r="N36" s="18" t="s">
        <v>769</v>
      </c>
      <c r="O36">
        <v>400</v>
      </c>
      <c r="P36" s="18">
        <v>125</v>
      </c>
      <c r="Q36" s="18" t="s">
        <v>759</v>
      </c>
      <c r="R36">
        <v>3</v>
      </c>
      <c r="S36" s="8">
        <v>44966</v>
      </c>
      <c r="T36" s="10">
        <v>0.85416666666666663</v>
      </c>
      <c r="U36" s="8">
        <v>44967</v>
      </c>
      <c r="V36" s="10">
        <v>0.375</v>
      </c>
      <c r="W36">
        <v>750</v>
      </c>
      <c r="X36">
        <v>0</v>
      </c>
      <c r="Y36">
        <v>0</v>
      </c>
      <c r="Z36">
        <v>0</v>
      </c>
      <c r="AA36">
        <f t="shared" si="0"/>
        <v>0</v>
      </c>
      <c r="AB36">
        <f t="shared" si="2"/>
        <v>41</v>
      </c>
      <c r="AC36">
        <v>0</v>
      </c>
      <c r="AD36">
        <v>3</v>
      </c>
      <c r="AE36">
        <v>30</v>
      </c>
      <c r="AF36">
        <v>2</v>
      </c>
      <c r="AG36">
        <v>0</v>
      </c>
      <c r="AH36">
        <v>0</v>
      </c>
      <c r="AI36">
        <v>0</v>
      </c>
      <c r="AJ36">
        <v>0</v>
      </c>
      <c r="AK36">
        <v>0</v>
      </c>
      <c r="AL36">
        <v>0</v>
      </c>
      <c r="AM36">
        <v>0</v>
      </c>
      <c r="AN36">
        <v>1</v>
      </c>
      <c r="AO36">
        <v>0</v>
      </c>
      <c r="AP36">
        <v>0</v>
      </c>
      <c r="AQ36">
        <v>0</v>
      </c>
      <c r="AR36">
        <v>0</v>
      </c>
      <c r="AS36">
        <v>0</v>
      </c>
      <c r="AT36">
        <v>0</v>
      </c>
      <c r="AU36">
        <v>0</v>
      </c>
      <c r="AV36">
        <v>0</v>
      </c>
      <c r="AW36">
        <v>5</v>
      </c>
      <c r="AX36">
        <v>0</v>
      </c>
      <c r="AY36">
        <v>0</v>
      </c>
      <c r="AZ36">
        <v>0</v>
      </c>
      <c r="BA36">
        <v>0</v>
      </c>
      <c r="BB36">
        <v>0</v>
      </c>
      <c r="BC36">
        <v>0</v>
      </c>
    </row>
    <row r="37" spans="1:57" ht="28.8" hidden="1" x14ac:dyDescent="0.3">
      <c r="A37" t="s">
        <v>121</v>
      </c>
      <c r="B37" t="s">
        <v>122</v>
      </c>
      <c r="C37" s="8">
        <v>44966</v>
      </c>
      <c r="D37" t="s">
        <v>93</v>
      </c>
      <c r="E37" t="s">
        <v>213</v>
      </c>
      <c r="F37" t="s">
        <v>217</v>
      </c>
      <c r="G37" t="s">
        <v>64</v>
      </c>
      <c r="H37" t="s">
        <v>60</v>
      </c>
      <c r="I37" s="9" t="s">
        <v>218</v>
      </c>
      <c r="J37" s="9" t="s">
        <v>219</v>
      </c>
      <c r="K37" s="25" t="s">
        <v>159</v>
      </c>
      <c r="L37" s="25" t="s">
        <v>220</v>
      </c>
      <c r="M37" s="18">
        <v>15</v>
      </c>
      <c r="N37" s="18" t="s">
        <v>768</v>
      </c>
      <c r="O37">
        <v>400</v>
      </c>
      <c r="P37" s="18">
        <v>125</v>
      </c>
      <c r="Q37" s="18" t="s">
        <v>759</v>
      </c>
      <c r="R37">
        <v>3</v>
      </c>
      <c r="S37" s="8">
        <v>44966</v>
      </c>
      <c r="T37" s="10">
        <v>0.83333333333333337</v>
      </c>
      <c r="U37" s="8">
        <v>44967</v>
      </c>
      <c r="V37" s="10">
        <v>0.33333333333333331</v>
      </c>
      <c r="W37">
        <v>720</v>
      </c>
      <c r="X37">
        <v>0</v>
      </c>
      <c r="Y37">
        <v>0</v>
      </c>
      <c r="Z37">
        <v>0</v>
      </c>
      <c r="AA37">
        <f t="shared" si="0"/>
        <v>0</v>
      </c>
      <c r="AB37">
        <f t="shared" si="2"/>
        <v>91</v>
      </c>
      <c r="AC37">
        <v>0</v>
      </c>
      <c r="AD37">
        <v>0</v>
      </c>
      <c r="AE37">
        <v>60</v>
      </c>
      <c r="AF37">
        <v>15</v>
      </c>
      <c r="AG37">
        <v>0</v>
      </c>
      <c r="AH37">
        <v>0</v>
      </c>
      <c r="AI37">
        <v>0</v>
      </c>
      <c r="AJ37">
        <v>0</v>
      </c>
      <c r="AK37">
        <v>0</v>
      </c>
      <c r="AL37">
        <v>0</v>
      </c>
      <c r="AM37">
        <v>0</v>
      </c>
      <c r="AN37">
        <v>2</v>
      </c>
      <c r="AO37">
        <v>0</v>
      </c>
      <c r="AP37">
        <v>0</v>
      </c>
      <c r="AQ37">
        <v>0</v>
      </c>
      <c r="AR37">
        <v>0</v>
      </c>
      <c r="AS37">
        <v>0</v>
      </c>
      <c r="AT37">
        <v>0</v>
      </c>
      <c r="AU37">
        <v>0</v>
      </c>
      <c r="AV37">
        <v>0</v>
      </c>
      <c r="AW37">
        <v>5</v>
      </c>
      <c r="AX37">
        <v>9</v>
      </c>
      <c r="AY37">
        <v>0</v>
      </c>
      <c r="AZ37">
        <v>0</v>
      </c>
      <c r="BA37">
        <v>0</v>
      </c>
      <c r="BB37">
        <v>0</v>
      </c>
      <c r="BC37">
        <v>0</v>
      </c>
    </row>
    <row r="38" spans="1:57" ht="28.8" hidden="1" x14ac:dyDescent="0.3">
      <c r="A38" t="s">
        <v>121</v>
      </c>
      <c r="B38" t="s">
        <v>122</v>
      </c>
      <c r="C38" s="8">
        <v>44983</v>
      </c>
      <c r="D38" t="s">
        <v>93</v>
      </c>
      <c r="E38" t="s">
        <v>221</v>
      </c>
      <c r="F38" t="s">
        <v>222</v>
      </c>
      <c r="G38" t="s">
        <v>59</v>
      </c>
      <c r="H38" t="s">
        <v>86</v>
      </c>
      <c r="I38" s="9" t="s">
        <v>223</v>
      </c>
      <c r="J38" s="9" t="s">
        <v>224</v>
      </c>
      <c r="K38" s="25" t="s">
        <v>225</v>
      </c>
      <c r="L38" s="25" t="s">
        <v>226</v>
      </c>
      <c r="M38" s="18">
        <v>15</v>
      </c>
      <c r="N38" s="18" t="s">
        <v>768</v>
      </c>
      <c r="O38">
        <v>400</v>
      </c>
      <c r="P38" s="18">
        <v>125</v>
      </c>
      <c r="Q38" s="18" t="s">
        <v>759</v>
      </c>
      <c r="R38">
        <v>3</v>
      </c>
      <c r="S38" s="8">
        <v>44983</v>
      </c>
      <c r="T38" s="10">
        <v>0.69791666666666663</v>
      </c>
      <c r="U38" s="8">
        <v>44983</v>
      </c>
      <c r="V38" s="10">
        <v>0.79166666666666663</v>
      </c>
      <c r="W38">
        <v>135</v>
      </c>
      <c r="X38">
        <v>0</v>
      </c>
      <c r="Y38">
        <v>0</v>
      </c>
      <c r="Z38">
        <v>0</v>
      </c>
      <c r="AA38">
        <f t="shared" si="0"/>
        <v>0</v>
      </c>
      <c r="AB38">
        <f t="shared" si="2"/>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E38" t="s">
        <v>227</v>
      </c>
    </row>
    <row r="39" spans="1:57" ht="28.8" hidden="1" x14ac:dyDescent="0.3">
      <c r="A39" t="s">
        <v>121</v>
      </c>
      <c r="B39" t="s">
        <v>122</v>
      </c>
      <c r="C39" s="8">
        <v>44983</v>
      </c>
      <c r="D39" t="s">
        <v>93</v>
      </c>
      <c r="E39" t="s">
        <v>221</v>
      </c>
      <c r="F39" t="s">
        <v>228</v>
      </c>
      <c r="G39" t="s">
        <v>129</v>
      </c>
      <c r="H39" t="s">
        <v>86</v>
      </c>
      <c r="I39" s="9" t="s">
        <v>229</v>
      </c>
      <c r="J39" s="9" t="s">
        <v>230</v>
      </c>
      <c r="K39" s="25" t="s">
        <v>225</v>
      </c>
      <c r="L39" s="25" t="s">
        <v>226</v>
      </c>
      <c r="M39" s="18">
        <v>18</v>
      </c>
      <c r="N39" s="18" t="s">
        <v>768</v>
      </c>
      <c r="O39">
        <v>400</v>
      </c>
      <c r="P39" s="18">
        <v>125</v>
      </c>
      <c r="Q39" s="18" t="s">
        <v>759</v>
      </c>
      <c r="R39">
        <v>3</v>
      </c>
      <c r="S39" s="8">
        <v>44983</v>
      </c>
      <c r="T39" s="10">
        <v>0.6875</v>
      </c>
      <c r="U39" s="8">
        <v>44983</v>
      </c>
      <c r="V39" s="10">
        <v>0.82291666666666663</v>
      </c>
      <c r="W39">
        <v>195</v>
      </c>
      <c r="X39">
        <v>0</v>
      </c>
      <c r="Y39">
        <v>0</v>
      </c>
      <c r="Z39">
        <v>0</v>
      </c>
      <c r="AA39">
        <f t="shared" si="0"/>
        <v>0</v>
      </c>
      <c r="AB39">
        <v>21</v>
      </c>
      <c r="AC39">
        <v>0</v>
      </c>
      <c r="AD39">
        <v>0</v>
      </c>
      <c r="AE39">
        <v>20</v>
      </c>
      <c r="AF39">
        <v>0</v>
      </c>
      <c r="AG39">
        <v>0</v>
      </c>
      <c r="AH39">
        <v>0</v>
      </c>
      <c r="AI39">
        <v>0</v>
      </c>
      <c r="AJ39">
        <v>0</v>
      </c>
      <c r="AK39">
        <v>0</v>
      </c>
      <c r="AL39">
        <v>0</v>
      </c>
      <c r="AM39">
        <v>0</v>
      </c>
      <c r="AN39">
        <v>1</v>
      </c>
      <c r="AO39">
        <v>0</v>
      </c>
      <c r="AP39">
        <v>0</v>
      </c>
      <c r="AQ39">
        <v>0</v>
      </c>
      <c r="AR39">
        <v>0</v>
      </c>
      <c r="AS39">
        <v>0</v>
      </c>
      <c r="AT39">
        <v>0</v>
      </c>
      <c r="AU39">
        <v>0</v>
      </c>
      <c r="AV39">
        <v>0</v>
      </c>
      <c r="AW39">
        <v>0</v>
      </c>
      <c r="AX39">
        <v>0</v>
      </c>
      <c r="AY39">
        <v>0</v>
      </c>
      <c r="AZ39">
        <v>0</v>
      </c>
      <c r="BA39">
        <v>0</v>
      </c>
      <c r="BB39">
        <v>0</v>
      </c>
      <c r="BC39">
        <v>0</v>
      </c>
      <c r="BE39" t="s">
        <v>227</v>
      </c>
    </row>
    <row r="40" spans="1:57" ht="28.8" hidden="1" x14ac:dyDescent="0.3">
      <c r="A40" t="s">
        <v>121</v>
      </c>
      <c r="B40" t="s">
        <v>122</v>
      </c>
      <c r="C40" s="8">
        <v>44984</v>
      </c>
      <c r="D40" t="s">
        <v>93</v>
      </c>
      <c r="E40" t="s">
        <v>231</v>
      </c>
      <c r="F40" t="s">
        <v>232</v>
      </c>
      <c r="G40" t="s">
        <v>59</v>
      </c>
      <c r="H40" t="s">
        <v>233</v>
      </c>
      <c r="I40" s="9" t="s">
        <v>234</v>
      </c>
      <c r="J40" s="9" t="s">
        <v>235</v>
      </c>
      <c r="K40" s="25" t="s">
        <v>159</v>
      </c>
      <c r="L40" s="25" t="s">
        <v>236</v>
      </c>
      <c r="M40" s="18">
        <v>18</v>
      </c>
      <c r="N40" s="18" t="s">
        <v>768</v>
      </c>
      <c r="O40">
        <v>400</v>
      </c>
      <c r="P40" s="18">
        <v>125</v>
      </c>
      <c r="Q40" s="18" t="s">
        <v>759</v>
      </c>
      <c r="R40">
        <v>3</v>
      </c>
      <c r="S40" s="8">
        <v>44983</v>
      </c>
      <c r="T40" s="10">
        <v>0.86458333333333337</v>
      </c>
      <c r="U40" s="8">
        <v>44984</v>
      </c>
      <c r="V40" s="10">
        <v>0.375</v>
      </c>
      <c r="W40">
        <v>735</v>
      </c>
      <c r="X40">
        <v>0</v>
      </c>
      <c r="Y40">
        <v>0</v>
      </c>
      <c r="Z40">
        <v>0</v>
      </c>
      <c r="AA40">
        <f t="shared" si="0"/>
        <v>0</v>
      </c>
      <c r="AB40">
        <v>12</v>
      </c>
      <c r="AC40">
        <v>0</v>
      </c>
      <c r="AD40">
        <v>0</v>
      </c>
      <c r="AE40">
        <v>5</v>
      </c>
      <c r="AF40">
        <v>3</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t="s">
        <v>237</v>
      </c>
    </row>
    <row r="41" spans="1:57" ht="28.8" hidden="1" x14ac:dyDescent="0.3">
      <c r="A41" t="s">
        <v>121</v>
      </c>
      <c r="B41" t="s">
        <v>122</v>
      </c>
      <c r="C41" s="8">
        <v>44984</v>
      </c>
      <c r="D41" t="s">
        <v>93</v>
      </c>
      <c r="E41" t="s">
        <v>231</v>
      </c>
      <c r="F41" t="s">
        <v>238</v>
      </c>
      <c r="G41" t="s">
        <v>129</v>
      </c>
      <c r="H41" t="s">
        <v>233</v>
      </c>
      <c r="I41" s="9" t="s">
        <v>239</v>
      </c>
      <c r="J41" s="9" t="s">
        <v>240</v>
      </c>
      <c r="K41" s="25" t="s">
        <v>159</v>
      </c>
      <c r="L41" s="25" t="s">
        <v>236</v>
      </c>
      <c r="M41" s="18">
        <v>16</v>
      </c>
      <c r="N41" s="18" t="s">
        <v>768</v>
      </c>
      <c r="O41">
        <v>400</v>
      </c>
      <c r="P41" s="18">
        <v>125</v>
      </c>
      <c r="Q41" s="18" t="s">
        <v>759</v>
      </c>
      <c r="R41">
        <v>3</v>
      </c>
      <c r="S41" s="8">
        <v>44983</v>
      </c>
      <c r="T41" s="10">
        <v>0.875</v>
      </c>
      <c r="U41" s="8">
        <v>44984</v>
      </c>
      <c r="V41" s="10">
        <v>0.35416666666666669</v>
      </c>
      <c r="W41">
        <v>690</v>
      </c>
      <c r="X41">
        <v>0</v>
      </c>
      <c r="Y41">
        <v>0</v>
      </c>
      <c r="Z41">
        <v>0</v>
      </c>
      <c r="AA41">
        <f t="shared" si="0"/>
        <v>0</v>
      </c>
      <c r="AB41">
        <v>37</v>
      </c>
      <c r="AC41">
        <v>0</v>
      </c>
      <c r="AD41">
        <v>0</v>
      </c>
      <c r="AE41">
        <v>25</v>
      </c>
      <c r="AF41">
        <v>8</v>
      </c>
      <c r="AG41">
        <v>0</v>
      </c>
      <c r="AH41">
        <v>0</v>
      </c>
      <c r="AI41">
        <v>0</v>
      </c>
      <c r="AJ41">
        <v>0</v>
      </c>
      <c r="AK41">
        <v>0</v>
      </c>
      <c r="AL41">
        <v>0</v>
      </c>
      <c r="AM41">
        <v>0</v>
      </c>
      <c r="AN41">
        <v>2</v>
      </c>
      <c r="AO41">
        <v>0</v>
      </c>
      <c r="AP41">
        <v>0</v>
      </c>
      <c r="AQ41">
        <v>0</v>
      </c>
      <c r="AR41">
        <v>0</v>
      </c>
      <c r="AS41">
        <v>0</v>
      </c>
      <c r="AT41">
        <v>0</v>
      </c>
      <c r="AU41">
        <v>0</v>
      </c>
      <c r="AV41">
        <v>0</v>
      </c>
      <c r="AW41">
        <v>0</v>
      </c>
      <c r="AX41">
        <v>0</v>
      </c>
      <c r="AY41">
        <v>0</v>
      </c>
      <c r="AZ41">
        <v>2</v>
      </c>
      <c r="BA41">
        <v>0</v>
      </c>
      <c r="BB41">
        <v>0</v>
      </c>
      <c r="BC41">
        <v>0</v>
      </c>
      <c r="BD41" t="s">
        <v>237</v>
      </c>
    </row>
    <row r="42" spans="1:57" ht="28.8" hidden="1" x14ac:dyDescent="0.3">
      <c r="A42" t="s">
        <v>241</v>
      </c>
      <c r="B42" t="s">
        <v>242</v>
      </c>
      <c r="C42" s="8">
        <v>44930</v>
      </c>
      <c r="D42" t="s">
        <v>56</v>
      </c>
      <c r="E42" t="s">
        <v>243</v>
      </c>
      <c r="F42" t="s">
        <v>244</v>
      </c>
      <c r="G42" t="s">
        <v>59</v>
      </c>
      <c r="H42" t="s">
        <v>60</v>
      </c>
      <c r="I42" s="9" t="s">
        <v>245</v>
      </c>
      <c r="J42" s="9" t="s">
        <v>246</v>
      </c>
      <c r="K42" s="25" t="s">
        <v>247</v>
      </c>
      <c r="L42" s="25" t="s">
        <v>248</v>
      </c>
      <c r="M42">
        <v>13</v>
      </c>
      <c r="N42" s="18" t="s">
        <v>768</v>
      </c>
      <c r="O42">
        <v>400</v>
      </c>
      <c r="P42" s="18">
        <v>108</v>
      </c>
      <c r="Q42" s="18" t="s">
        <v>758</v>
      </c>
      <c r="R42">
        <v>2</v>
      </c>
      <c r="S42" s="8">
        <v>44930</v>
      </c>
      <c r="T42" s="10">
        <v>0.63194444444444442</v>
      </c>
      <c r="U42" s="8">
        <v>44931</v>
      </c>
      <c r="V42" s="10">
        <v>0.375</v>
      </c>
      <c r="W42">
        <v>1070</v>
      </c>
      <c r="X42">
        <v>0</v>
      </c>
      <c r="Y42">
        <v>2</v>
      </c>
      <c r="Z42">
        <v>0</v>
      </c>
      <c r="AA42">
        <f t="shared" si="0"/>
        <v>2</v>
      </c>
      <c r="AB42">
        <f t="shared" si="2"/>
        <v>40</v>
      </c>
      <c r="AC42">
        <v>0</v>
      </c>
      <c r="AD42">
        <v>0</v>
      </c>
      <c r="AE42">
        <v>0</v>
      </c>
      <c r="AF42">
        <v>10</v>
      </c>
      <c r="AG42">
        <v>30</v>
      </c>
      <c r="AH42">
        <v>0</v>
      </c>
      <c r="AI42">
        <v>0</v>
      </c>
      <c r="AJ42">
        <v>0</v>
      </c>
      <c r="AK42">
        <v>0</v>
      </c>
      <c r="AL42">
        <v>0</v>
      </c>
      <c r="AM42">
        <v>0</v>
      </c>
      <c r="AN42">
        <v>0</v>
      </c>
      <c r="AO42">
        <v>0</v>
      </c>
      <c r="AP42">
        <v>0</v>
      </c>
      <c r="AQ42">
        <v>0</v>
      </c>
      <c r="AR42">
        <v>0</v>
      </c>
      <c r="AS42">
        <v>0</v>
      </c>
      <c r="AT42">
        <v>0</v>
      </c>
      <c r="AU42">
        <v>0</v>
      </c>
      <c r="AV42">
        <v>0</v>
      </c>
      <c r="AW42">
        <v>0</v>
      </c>
      <c r="AX42">
        <v>0</v>
      </c>
      <c r="AY42">
        <v>0</v>
      </c>
      <c r="AZ42">
        <v>0</v>
      </c>
      <c r="BC42">
        <v>0</v>
      </c>
    </row>
    <row r="43" spans="1:57" ht="28.8" hidden="1" x14ac:dyDescent="0.3">
      <c r="A43" t="s">
        <v>241</v>
      </c>
      <c r="B43" t="s">
        <v>242</v>
      </c>
      <c r="C43" s="8">
        <v>44930</v>
      </c>
      <c r="D43" t="s">
        <v>56</v>
      </c>
      <c r="E43" t="s">
        <v>243</v>
      </c>
      <c r="F43" t="s">
        <v>249</v>
      </c>
      <c r="G43" t="s">
        <v>129</v>
      </c>
      <c r="H43" t="s">
        <v>60</v>
      </c>
      <c r="I43" s="9" t="s">
        <v>250</v>
      </c>
      <c r="J43" s="9" t="s">
        <v>251</v>
      </c>
      <c r="K43" s="25" t="s">
        <v>247</v>
      </c>
      <c r="L43" s="25" t="s">
        <v>248</v>
      </c>
      <c r="M43" s="18">
        <v>18</v>
      </c>
      <c r="N43" s="18" t="s">
        <v>768</v>
      </c>
      <c r="O43">
        <v>400</v>
      </c>
      <c r="P43" s="18">
        <v>108</v>
      </c>
      <c r="Q43" s="18" t="s">
        <v>758</v>
      </c>
      <c r="R43">
        <v>2</v>
      </c>
      <c r="S43" s="8">
        <v>44930</v>
      </c>
      <c r="T43" s="10">
        <v>0.63888888888888895</v>
      </c>
      <c r="U43" s="8">
        <v>44931</v>
      </c>
      <c r="V43" s="10">
        <v>0.42708333333333331</v>
      </c>
      <c r="W43">
        <v>1135</v>
      </c>
      <c r="X43">
        <v>0</v>
      </c>
      <c r="Y43">
        <v>4</v>
      </c>
      <c r="Z43">
        <v>0</v>
      </c>
      <c r="AA43">
        <f t="shared" si="0"/>
        <v>4</v>
      </c>
      <c r="AB43">
        <f t="shared" si="2"/>
        <v>31</v>
      </c>
      <c r="AC43">
        <v>2</v>
      </c>
      <c r="AD43">
        <v>0</v>
      </c>
      <c r="AE43">
        <v>8</v>
      </c>
      <c r="AF43">
        <v>0</v>
      </c>
      <c r="AG43">
        <v>0</v>
      </c>
      <c r="AH43">
        <v>0</v>
      </c>
      <c r="AI43">
        <v>0</v>
      </c>
      <c r="AJ43">
        <v>0</v>
      </c>
      <c r="AK43">
        <v>0</v>
      </c>
      <c r="AL43">
        <v>0</v>
      </c>
      <c r="AM43">
        <v>0</v>
      </c>
      <c r="AN43">
        <v>1</v>
      </c>
      <c r="AO43">
        <v>0</v>
      </c>
      <c r="AP43">
        <v>0</v>
      </c>
      <c r="AQ43">
        <v>0</v>
      </c>
      <c r="AR43">
        <v>0</v>
      </c>
      <c r="AS43">
        <v>0</v>
      </c>
      <c r="AT43">
        <v>0</v>
      </c>
      <c r="AU43">
        <v>0</v>
      </c>
      <c r="AV43">
        <v>0</v>
      </c>
      <c r="AW43">
        <v>20</v>
      </c>
      <c r="AX43">
        <v>0</v>
      </c>
      <c r="AY43">
        <v>0</v>
      </c>
      <c r="AZ43">
        <v>0</v>
      </c>
      <c r="BC43">
        <v>0</v>
      </c>
    </row>
    <row r="44" spans="1:57" ht="28.8" hidden="1" x14ac:dyDescent="0.3">
      <c r="A44" t="s">
        <v>241</v>
      </c>
      <c r="B44" t="s">
        <v>242</v>
      </c>
      <c r="C44" s="8">
        <v>44927</v>
      </c>
      <c r="D44" t="s">
        <v>56</v>
      </c>
      <c r="E44" t="s">
        <v>252</v>
      </c>
      <c r="F44" t="s">
        <v>253</v>
      </c>
      <c r="G44" t="s">
        <v>59</v>
      </c>
      <c r="H44" t="s">
        <v>60</v>
      </c>
      <c r="I44" s="9" t="s">
        <v>254</v>
      </c>
      <c r="J44" s="9" t="s">
        <v>255</v>
      </c>
      <c r="K44" s="25" t="s">
        <v>256</v>
      </c>
      <c r="L44" s="25">
        <v>6</v>
      </c>
      <c r="M44" s="18">
        <v>14.5</v>
      </c>
      <c r="N44" s="18" t="s">
        <v>768</v>
      </c>
      <c r="O44">
        <v>400</v>
      </c>
      <c r="P44" s="18">
        <v>108</v>
      </c>
      <c r="Q44" s="18" t="s">
        <v>758</v>
      </c>
      <c r="R44">
        <v>4</v>
      </c>
      <c r="S44" s="8">
        <v>44927</v>
      </c>
      <c r="T44" s="10">
        <v>0.65625</v>
      </c>
      <c r="U44" s="8">
        <v>44928</v>
      </c>
      <c r="V44" s="10">
        <v>0.35416666666666669</v>
      </c>
      <c r="W44">
        <v>1035</v>
      </c>
      <c r="X44">
        <v>0</v>
      </c>
      <c r="Y44">
        <v>0</v>
      </c>
      <c r="Z44">
        <v>0</v>
      </c>
      <c r="AA44">
        <f t="shared" si="0"/>
        <v>0</v>
      </c>
      <c r="AB44">
        <f t="shared" si="2"/>
        <v>30</v>
      </c>
      <c r="AC44">
        <v>30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C44">
        <v>0</v>
      </c>
    </row>
    <row r="45" spans="1:57" ht="28.8" hidden="1" x14ac:dyDescent="0.3">
      <c r="A45" t="s">
        <v>241</v>
      </c>
      <c r="B45" t="s">
        <v>242</v>
      </c>
      <c r="C45" s="8">
        <v>44927</v>
      </c>
      <c r="D45" t="s">
        <v>56</v>
      </c>
      <c r="E45" t="s">
        <v>252</v>
      </c>
      <c r="F45" t="s">
        <v>257</v>
      </c>
      <c r="G45" t="s">
        <v>129</v>
      </c>
      <c r="H45" t="s">
        <v>60</v>
      </c>
      <c r="I45" s="9" t="s">
        <v>258</v>
      </c>
      <c r="J45" s="9" t="s">
        <v>259</v>
      </c>
      <c r="K45" s="25" t="s">
        <v>256</v>
      </c>
      <c r="L45" s="25">
        <v>6</v>
      </c>
      <c r="M45" s="18">
        <v>18</v>
      </c>
      <c r="N45" s="18" t="s">
        <v>768</v>
      </c>
      <c r="O45">
        <v>400</v>
      </c>
      <c r="P45" s="18">
        <v>108</v>
      </c>
      <c r="Q45" s="18" t="s">
        <v>758</v>
      </c>
      <c r="R45">
        <v>4</v>
      </c>
      <c r="S45" s="8">
        <v>44927</v>
      </c>
      <c r="T45" s="10">
        <v>0.66666666666666663</v>
      </c>
      <c r="U45" s="8">
        <v>44928</v>
      </c>
      <c r="V45" s="10">
        <v>0.39583333333333331</v>
      </c>
      <c r="W45">
        <v>1050</v>
      </c>
      <c r="X45">
        <v>0</v>
      </c>
      <c r="Y45">
        <v>0</v>
      </c>
      <c r="Z45">
        <v>0</v>
      </c>
      <c r="AA45">
        <f t="shared" si="0"/>
        <v>0</v>
      </c>
      <c r="AB45">
        <f t="shared" si="2"/>
        <v>10</v>
      </c>
      <c r="AC45">
        <v>10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C45">
        <v>0</v>
      </c>
    </row>
    <row r="46" spans="1:57" ht="28.8" hidden="1" x14ac:dyDescent="0.3">
      <c r="A46" t="s">
        <v>241</v>
      </c>
      <c r="B46" t="s">
        <v>242</v>
      </c>
      <c r="C46" s="8">
        <v>44942</v>
      </c>
      <c r="D46" t="s">
        <v>56</v>
      </c>
      <c r="E46" t="s">
        <v>260</v>
      </c>
      <c r="F46" t="s">
        <v>261</v>
      </c>
      <c r="G46" t="s">
        <v>59</v>
      </c>
      <c r="H46" t="s">
        <v>60</v>
      </c>
      <c r="I46" s="9" t="s">
        <v>262</v>
      </c>
      <c r="J46" s="9" t="s">
        <v>263</v>
      </c>
      <c r="K46" s="25" t="s">
        <v>146</v>
      </c>
      <c r="L46" s="26" t="s">
        <v>264</v>
      </c>
      <c r="M46" s="18">
        <v>20</v>
      </c>
      <c r="N46" s="18" t="s">
        <v>768</v>
      </c>
      <c r="O46">
        <v>400</v>
      </c>
      <c r="P46" s="18">
        <v>108</v>
      </c>
      <c r="Q46" s="18" t="s">
        <v>758</v>
      </c>
      <c r="R46">
        <v>2</v>
      </c>
      <c r="S46" s="8">
        <v>44942</v>
      </c>
      <c r="T46" s="10">
        <v>0.60416666666666663</v>
      </c>
      <c r="U46" s="8">
        <v>44943</v>
      </c>
      <c r="V46" s="10">
        <v>0.44791666666666669</v>
      </c>
      <c r="W46">
        <v>1215</v>
      </c>
      <c r="X46">
        <v>0</v>
      </c>
      <c r="Y46">
        <v>0</v>
      </c>
      <c r="Z46">
        <v>0</v>
      </c>
      <c r="AA46">
        <f t="shared" si="0"/>
        <v>0</v>
      </c>
      <c r="AB46">
        <f t="shared" si="2"/>
        <v>70</v>
      </c>
      <c r="AC46">
        <v>0</v>
      </c>
      <c r="AD46">
        <v>0</v>
      </c>
      <c r="AE46">
        <v>30</v>
      </c>
      <c r="AF46">
        <v>0</v>
      </c>
      <c r="AG46">
        <v>0</v>
      </c>
      <c r="AH46">
        <v>0</v>
      </c>
      <c r="AI46">
        <v>0</v>
      </c>
      <c r="AJ46">
        <v>0</v>
      </c>
      <c r="AK46">
        <v>0</v>
      </c>
      <c r="AL46">
        <v>0</v>
      </c>
      <c r="AM46">
        <v>0</v>
      </c>
      <c r="AN46">
        <v>0</v>
      </c>
      <c r="AO46">
        <v>0</v>
      </c>
      <c r="AP46">
        <v>0</v>
      </c>
      <c r="AQ46">
        <v>0</v>
      </c>
      <c r="AR46">
        <v>0</v>
      </c>
      <c r="AS46">
        <v>0</v>
      </c>
      <c r="AT46">
        <v>40</v>
      </c>
      <c r="AU46">
        <v>0</v>
      </c>
      <c r="AV46">
        <v>0</v>
      </c>
      <c r="AW46">
        <v>0</v>
      </c>
      <c r="AX46">
        <v>0</v>
      </c>
      <c r="AY46">
        <v>0</v>
      </c>
      <c r="AZ46">
        <v>0</v>
      </c>
      <c r="BC46">
        <v>0</v>
      </c>
    </row>
    <row r="47" spans="1:57" ht="28.8" hidden="1" x14ac:dyDescent="0.3">
      <c r="A47" t="s">
        <v>241</v>
      </c>
      <c r="B47" t="s">
        <v>242</v>
      </c>
      <c r="C47" s="8">
        <v>44942</v>
      </c>
      <c r="D47" t="s">
        <v>56</v>
      </c>
      <c r="E47" t="s">
        <v>260</v>
      </c>
      <c r="F47" t="s">
        <v>265</v>
      </c>
      <c r="G47" t="s">
        <v>129</v>
      </c>
      <c r="H47" t="s">
        <v>60</v>
      </c>
      <c r="I47" s="9" t="s">
        <v>266</v>
      </c>
      <c r="J47" s="9" t="s">
        <v>267</v>
      </c>
      <c r="K47" s="25" t="s">
        <v>146</v>
      </c>
      <c r="L47" s="25" t="s">
        <v>264</v>
      </c>
      <c r="M47" s="18">
        <v>18</v>
      </c>
      <c r="N47" s="18" t="s">
        <v>768</v>
      </c>
      <c r="O47">
        <v>400</v>
      </c>
      <c r="P47" s="18">
        <v>108</v>
      </c>
      <c r="Q47" s="18" t="s">
        <v>758</v>
      </c>
      <c r="R47">
        <v>2</v>
      </c>
      <c r="S47" s="8">
        <v>44942</v>
      </c>
      <c r="T47" s="10">
        <v>0.5</v>
      </c>
      <c r="U47" s="8">
        <v>44943</v>
      </c>
      <c r="V47" s="10">
        <v>0.39583333333333331</v>
      </c>
      <c r="W47">
        <v>1290</v>
      </c>
      <c r="X47">
        <v>0</v>
      </c>
      <c r="Y47">
        <v>1</v>
      </c>
      <c r="Z47">
        <v>0</v>
      </c>
      <c r="AA47">
        <f t="shared" si="0"/>
        <v>1</v>
      </c>
      <c r="AB47">
        <f t="shared" si="2"/>
        <v>65</v>
      </c>
      <c r="AC47">
        <v>0</v>
      </c>
      <c r="AD47">
        <v>0</v>
      </c>
      <c r="AE47">
        <v>20</v>
      </c>
      <c r="AF47">
        <v>0</v>
      </c>
      <c r="AG47">
        <v>0</v>
      </c>
      <c r="AH47">
        <v>0</v>
      </c>
      <c r="AI47">
        <v>0</v>
      </c>
      <c r="AJ47">
        <v>0</v>
      </c>
      <c r="AK47">
        <v>0</v>
      </c>
      <c r="AL47">
        <v>0</v>
      </c>
      <c r="AM47">
        <v>0</v>
      </c>
      <c r="AN47">
        <v>5</v>
      </c>
      <c r="AO47">
        <v>0</v>
      </c>
      <c r="AP47">
        <v>0</v>
      </c>
      <c r="AQ47">
        <v>0</v>
      </c>
      <c r="AR47">
        <v>0</v>
      </c>
      <c r="AS47">
        <v>0</v>
      </c>
      <c r="AT47">
        <v>40</v>
      </c>
      <c r="AU47">
        <v>0</v>
      </c>
      <c r="AV47">
        <v>0</v>
      </c>
      <c r="AW47">
        <v>0</v>
      </c>
      <c r="AX47">
        <v>0</v>
      </c>
      <c r="AY47">
        <v>0</v>
      </c>
      <c r="AZ47">
        <v>0</v>
      </c>
      <c r="BC47">
        <v>0</v>
      </c>
    </row>
    <row r="48" spans="1:57" ht="28.8" hidden="1" x14ac:dyDescent="0.3">
      <c r="A48" t="s">
        <v>241</v>
      </c>
      <c r="B48" t="s">
        <v>242</v>
      </c>
      <c r="C48" s="8">
        <v>44943</v>
      </c>
      <c r="D48" t="s">
        <v>56</v>
      </c>
      <c r="E48" t="s">
        <v>268</v>
      </c>
      <c r="F48" t="s">
        <v>269</v>
      </c>
      <c r="G48" t="s">
        <v>59</v>
      </c>
      <c r="H48" t="s">
        <v>60</v>
      </c>
      <c r="I48" s="9" t="s">
        <v>270</v>
      </c>
      <c r="J48" s="9" t="s">
        <v>271</v>
      </c>
      <c r="K48" s="25" t="s">
        <v>159</v>
      </c>
      <c r="L48" s="25">
        <v>5</v>
      </c>
      <c r="M48" s="18">
        <v>20</v>
      </c>
      <c r="N48" s="18" t="s">
        <v>768</v>
      </c>
      <c r="O48">
        <v>400</v>
      </c>
      <c r="P48" s="18">
        <v>108</v>
      </c>
      <c r="Q48" s="18" t="s">
        <v>758</v>
      </c>
      <c r="R48">
        <v>2</v>
      </c>
      <c r="S48" s="8">
        <v>44943</v>
      </c>
      <c r="T48" s="10">
        <v>0.58333333333333337</v>
      </c>
      <c r="U48" s="8">
        <v>44944</v>
      </c>
      <c r="V48" s="10">
        <v>0.41666666666666669</v>
      </c>
      <c r="W48">
        <v>1200</v>
      </c>
      <c r="X48">
        <v>0</v>
      </c>
      <c r="Y48">
        <v>1</v>
      </c>
      <c r="Z48">
        <v>0</v>
      </c>
      <c r="AA48">
        <f t="shared" si="0"/>
        <v>1</v>
      </c>
      <c r="AB48">
        <f t="shared" si="2"/>
        <v>28</v>
      </c>
      <c r="AC48">
        <v>0</v>
      </c>
      <c r="AD48">
        <v>0</v>
      </c>
      <c r="AE48">
        <v>5</v>
      </c>
      <c r="AF48">
        <v>0</v>
      </c>
      <c r="AG48">
        <v>0</v>
      </c>
      <c r="AH48">
        <v>0</v>
      </c>
      <c r="AI48">
        <v>0</v>
      </c>
      <c r="AJ48">
        <v>0</v>
      </c>
      <c r="AK48">
        <v>0</v>
      </c>
      <c r="AL48">
        <v>0</v>
      </c>
      <c r="AM48">
        <v>0</v>
      </c>
      <c r="AN48">
        <v>3</v>
      </c>
      <c r="AO48">
        <v>0</v>
      </c>
      <c r="AP48">
        <v>0</v>
      </c>
      <c r="AQ48">
        <v>0</v>
      </c>
      <c r="AR48">
        <v>0</v>
      </c>
      <c r="AS48">
        <v>0</v>
      </c>
      <c r="AT48">
        <v>20</v>
      </c>
      <c r="AU48">
        <v>0</v>
      </c>
      <c r="AV48">
        <v>0</v>
      </c>
      <c r="AW48">
        <v>0</v>
      </c>
      <c r="AX48">
        <v>0</v>
      </c>
      <c r="AY48">
        <v>0</v>
      </c>
      <c r="AZ48">
        <v>0</v>
      </c>
      <c r="BC48">
        <v>0</v>
      </c>
    </row>
    <row r="49" spans="1:56" ht="28.8" hidden="1" x14ac:dyDescent="0.3">
      <c r="A49" t="s">
        <v>241</v>
      </c>
      <c r="B49" t="s">
        <v>242</v>
      </c>
      <c r="C49" s="8">
        <v>44943</v>
      </c>
      <c r="D49" t="s">
        <v>56</v>
      </c>
      <c r="E49" t="s">
        <v>268</v>
      </c>
      <c r="F49" t="s">
        <v>272</v>
      </c>
      <c r="G49" t="s">
        <v>129</v>
      </c>
      <c r="H49" t="s">
        <v>60</v>
      </c>
      <c r="I49" s="9" t="s">
        <v>273</v>
      </c>
      <c r="J49" s="9" t="s">
        <v>274</v>
      </c>
      <c r="K49" s="25" t="s">
        <v>159</v>
      </c>
      <c r="L49" s="25">
        <v>5</v>
      </c>
      <c r="M49" s="18">
        <v>22</v>
      </c>
      <c r="N49" s="18" t="s">
        <v>770</v>
      </c>
      <c r="O49">
        <v>400</v>
      </c>
      <c r="P49" s="18">
        <v>108</v>
      </c>
      <c r="Q49" s="18" t="s">
        <v>758</v>
      </c>
      <c r="R49">
        <v>2</v>
      </c>
      <c r="S49" s="8">
        <v>44943</v>
      </c>
      <c r="T49" s="10">
        <v>0.60416666666666663</v>
      </c>
      <c r="U49" s="8">
        <v>44944</v>
      </c>
      <c r="V49" s="10">
        <v>0.45833333333333331</v>
      </c>
      <c r="W49">
        <v>1230</v>
      </c>
      <c r="X49">
        <v>0</v>
      </c>
      <c r="Y49">
        <v>2</v>
      </c>
      <c r="Z49">
        <v>0</v>
      </c>
      <c r="AA49">
        <f t="shared" si="0"/>
        <v>2</v>
      </c>
      <c r="AB49">
        <f t="shared" si="2"/>
        <v>18</v>
      </c>
      <c r="AC49">
        <v>0</v>
      </c>
      <c r="AD49">
        <v>0</v>
      </c>
      <c r="AE49">
        <v>3</v>
      </c>
      <c r="AF49">
        <v>0</v>
      </c>
      <c r="AG49">
        <v>0</v>
      </c>
      <c r="AH49">
        <v>0</v>
      </c>
      <c r="AI49">
        <v>0</v>
      </c>
      <c r="AJ49">
        <v>0</v>
      </c>
      <c r="AK49">
        <v>0</v>
      </c>
      <c r="AL49">
        <v>0</v>
      </c>
      <c r="AM49">
        <v>0</v>
      </c>
      <c r="AN49">
        <v>0</v>
      </c>
      <c r="AO49">
        <v>0</v>
      </c>
      <c r="AP49">
        <v>0</v>
      </c>
      <c r="AQ49">
        <v>0</v>
      </c>
      <c r="AR49">
        <v>0</v>
      </c>
      <c r="AS49">
        <v>0</v>
      </c>
      <c r="AT49">
        <v>15</v>
      </c>
      <c r="AU49">
        <v>0</v>
      </c>
      <c r="AV49">
        <v>0</v>
      </c>
      <c r="AW49">
        <v>0</v>
      </c>
      <c r="AX49">
        <v>0</v>
      </c>
      <c r="AY49">
        <v>0</v>
      </c>
      <c r="AZ49">
        <v>0</v>
      </c>
      <c r="BC49">
        <v>0</v>
      </c>
    </row>
    <row r="50" spans="1:56" ht="28.8" x14ac:dyDescent="0.3">
      <c r="A50" t="s">
        <v>275</v>
      </c>
      <c r="B50" t="s">
        <v>276</v>
      </c>
      <c r="C50" s="8">
        <v>44961</v>
      </c>
      <c r="D50" t="s">
        <v>93</v>
      </c>
      <c r="E50" t="s">
        <v>277</v>
      </c>
      <c r="F50" t="s">
        <v>278</v>
      </c>
      <c r="G50" t="s">
        <v>59</v>
      </c>
      <c r="H50" t="s">
        <v>60</v>
      </c>
      <c r="I50" s="9" t="s">
        <v>279</v>
      </c>
      <c r="J50" s="9" t="s">
        <v>280</v>
      </c>
      <c r="L50" s="25">
        <v>0</v>
      </c>
      <c r="M50" s="18">
        <v>31</v>
      </c>
      <c r="N50" s="18" t="s">
        <v>771</v>
      </c>
      <c r="O50">
        <v>200</v>
      </c>
      <c r="P50" s="18">
        <v>137</v>
      </c>
      <c r="Q50" s="18" t="s">
        <v>759</v>
      </c>
      <c r="R50">
        <v>5</v>
      </c>
      <c r="S50" s="8">
        <v>44961</v>
      </c>
      <c r="T50" s="10">
        <v>0.625</v>
      </c>
      <c r="U50" s="8">
        <v>44962</v>
      </c>
      <c r="V50" s="10">
        <v>0.33333333333333331</v>
      </c>
      <c r="W50">
        <v>1020</v>
      </c>
      <c r="X50">
        <v>0</v>
      </c>
      <c r="Y50">
        <v>0</v>
      </c>
      <c r="Z50">
        <v>0</v>
      </c>
      <c r="AA50">
        <f t="shared" si="0"/>
        <v>0</v>
      </c>
      <c r="AB50">
        <f t="shared" si="2"/>
        <v>11</v>
      </c>
      <c r="AC50">
        <v>0</v>
      </c>
      <c r="AD50">
        <v>0</v>
      </c>
      <c r="AE50">
        <v>5</v>
      </c>
      <c r="AF50">
        <v>0</v>
      </c>
      <c r="AG50">
        <v>0</v>
      </c>
      <c r="AH50">
        <v>0</v>
      </c>
      <c r="AI50">
        <v>5</v>
      </c>
      <c r="AJ50">
        <v>0</v>
      </c>
      <c r="AK50">
        <v>0</v>
      </c>
      <c r="AL50">
        <v>0</v>
      </c>
      <c r="AM50">
        <v>0</v>
      </c>
      <c r="AN50">
        <v>0</v>
      </c>
      <c r="AO50">
        <v>0</v>
      </c>
      <c r="AP50">
        <v>0</v>
      </c>
      <c r="AQ50">
        <v>0</v>
      </c>
      <c r="AR50">
        <v>0</v>
      </c>
      <c r="AS50">
        <v>0</v>
      </c>
      <c r="AT50">
        <v>0</v>
      </c>
      <c r="AU50">
        <v>0</v>
      </c>
      <c r="AV50">
        <v>0</v>
      </c>
      <c r="AW50">
        <v>0</v>
      </c>
      <c r="AX50">
        <v>0</v>
      </c>
      <c r="AY50">
        <v>0</v>
      </c>
      <c r="AZ50">
        <v>1</v>
      </c>
      <c r="BC50">
        <v>0</v>
      </c>
      <c r="BD50" t="s">
        <v>740</v>
      </c>
    </row>
    <row r="51" spans="1:56" ht="28.8" x14ac:dyDescent="0.3">
      <c r="A51" t="s">
        <v>275</v>
      </c>
      <c r="B51" t="s">
        <v>276</v>
      </c>
      <c r="C51" s="8">
        <v>44961</v>
      </c>
      <c r="D51" t="s">
        <v>93</v>
      </c>
      <c r="E51" t="s">
        <v>277</v>
      </c>
      <c r="F51" t="s">
        <v>281</v>
      </c>
      <c r="G51" t="s">
        <v>129</v>
      </c>
      <c r="H51" t="s">
        <v>60</v>
      </c>
      <c r="I51" s="9" t="s">
        <v>282</v>
      </c>
      <c r="J51" s="9" t="s">
        <v>283</v>
      </c>
      <c r="L51" s="25">
        <v>0</v>
      </c>
      <c r="M51" s="18">
        <v>33</v>
      </c>
      <c r="N51" s="18" t="s">
        <v>771</v>
      </c>
      <c r="O51">
        <v>200</v>
      </c>
      <c r="P51" s="18">
        <v>137</v>
      </c>
      <c r="Q51" s="18" t="s">
        <v>759</v>
      </c>
      <c r="R51">
        <v>5</v>
      </c>
      <c r="S51" s="8">
        <v>44961</v>
      </c>
      <c r="T51" s="10">
        <v>0.63194444444444442</v>
      </c>
      <c r="U51" s="8">
        <v>44962</v>
      </c>
      <c r="V51" s="10">
        <v>0.35416666666666669</v>
      </c>
      <c r="W51">
        <v>1040</v>
      </c>
      <c r="X51">
        <v>0</v>
      </c>
      <c r="Y51">
        <v>0</v>
      </c>
      <c r="Z51">
        <v>0</v>
      </c>
      <c r="AA51">
        <f t="shared" si="0"/>
        <v>0</v>
      </c>
      <c r="AB51">
        <f t="shared" si="2"/>
        <v>25</v>
      </c>
      <c r="AC51">
        <v>0</v>
      </c>
      <c r="AD51">
        <v>0</v>
      </c>
      <c r="AE51">
        <v>10</v>
      </c>
      <c r="AF51">
        <v>0</v>
      </c>
      <c r="AG51">
        <v>0</v>
      </c>
      <c r="AH51">
        <v>0</v>
      </c>
      <c r="AI51">
        <v>5</v>
      </c>
      <c r="AJ51">
        <v>0</v>
      </c>
      <c r="AK51">
        <v>0</v>
      </c>
      <c r="AL51">
        <v>0</v>
      </c>
      <c r="AM51">
        <v>0</v>
      </c>
      <c r="AN51">
        <v>0</v>
      </c>
      <c r="AO51">
        <v>0</v>
      </c>
      <c r="AP51">
        <v>0</v>
      </c>
      <c r="AQ51">
        <v>0</v>
      </c>
      <c r="AR51">
        <v>0</v>
      </c>
      <c r="AS51">
        <v>0</v>
      </c>
      <c r="AT51">
        <v>0</v>
      </c>
      <c r="AU51">
        <v>0</v>
      </c>
      <c r="AV51">
        <v>0</v>
      </c>
      <c r="AW51">
        <v>0</v>
      </c>
      <c r="AX51">
        <v>10</v>
      </c>
      <c r="AY51">
        <v>0</v>
      </c>
      <c r="AZ51">
        <v>0</v>
      </c>
      <c r="BC51">
        <v>0</v>
      </c>
      <c r="BD51" t="s">
        <v>284</v>
      </c>
    </row>
    <row r="52" spans="1:56" ht="28.8" x14ac:dyDescent="0.3">
      <c r="A52" t="s">
        <v>275</v>
      </c>
      <c r="B52" t="s">
        <v>276</v>
      </c>
      <c r="C52" s="8">
        <v>44955</v>
      </c>
      <c r="D52" t="s">
        <v>56</v>
      </c>
      <c r="E52" t="s">
        <v>285</v>
      </c>
      <c r="F52" t="s">
        <v>286</v>
      </c>
      <c r="G52" t="s">
        <v>59</v>
      </c>
      <c r="H52" t="s">
        <v>60</v>
      </c>
      <c r="I52" s="9" t="s">
        <v>287</v>
      </c>
      <c r="J52" s="9" t="s">
        <v>288</v>
      </c>
      <c r="K52" s="25" t="s">
        <v>247</v>
      </c>
      <c r="L52" s="25">
        <v>3</v>
      </c>
      <c r="M52" s="18">
        <v>33</v>
      </c>
      <c r="N52" s="18" t="s">
        <v>771</v>
      </c>
      <c r="O52">
        <v>200</v>
      </c>
      <c r="P52" s="18">
        <v>137</v>
      </c>
      <c r="Q52" s="18" t="s">
        <v>759</v>
      </c>
      <c r="R52">
        <v>5</v>
      </c>
      <c r="S52" s="8">
        <v>44955</v>
      </c>
      <c r="T52" s="10">
        <v>0.20138888888888887</v>
      </c>
      <c r="U52" s="8">
        <v>44955</v>
      </c>
      <c r="V52" s="10">
        <v>0.375</v>
      </c>
      <c r="W52">
        <v>250</v>
      </c>
      <c r="X52">
        <v>1</v>
      </c>
      <c r="Y52">
        <v>0</v>
      </c>
      <c r="Z52">
        <v>0</v>
      </c>
      <c r="AA52">
        <f t="shared" si="0"/>
        <v>1</v>
      </c>
      <c r="AB52">
        <f t="shared" si="2"/>
        <v>21</v>
      </c>
      <c r="AC52">
        <v>0</v>
      </c>
      <c r="AD52">
        <v>0</v>
      </c>
      <c r="AE52">
        <v>15</v>
      </c>
      <c r="AF52">
        <v>0</v>
      </c>
      <c r="AG52">
        <v>0</v>
      </c>
      <c r="AH52">
        <v>0</v>
      </c>
      <c r="AI52">
        <v>5</v>
      </c>
      <c r="AJ52">
        <v>0</v>
      </c>
      <c r="AK52">
        <v>0</v>
      </c>
      <c r="AL52">
        <v>0</v>
      </c>
      <c r="AM52">
        <v>0</v>
      </c>
      <c r="AN52">
        <v>0</v>
      </c>
      <c r="AO52">
        <v>0</v>
      </c>
      <c r="AP52">
        <v>0</v>
      </c>
      <c r="AQ52">
        <v>0</v>
      </c>
      <c r="AR52">
        <v>0</v>
      </c>
      <c r="AS52">
        <v>0</v>
      </c>
      <c r="AT52">
        <v>0</v>
      </c>
      <c r="AU52">
        <v>0</v>
      </c>
      <c r="AV52">
        <v>0</v>
      </c>
      <c r="AW52">
        <v>0</v>
      </c>
      <c r="AX52">
        <v>0</v>
      </c>
      <c r="AY52">
        <v>1</v>
      </c>
      <c r="AZ52">
        <v>0</v>
      </c>
      <c r="BC52">
        <v>0</v>
      </c>
    </row>
    <row r="53" spans="1:56" ht="28.8" x14ac:dyDescent="0.3">
      <c r="A53" t="s">
        <v>275</v>
      </c>
      <c r="B53" t="s">
        <v>276</v>
      </c>
      <c r="C53" s="8">
        <v>44955</v>
      </c>
      <c r="D53" t="s">
        <v>56</v>
      </c>
      <c r="E53" t="s">
        <v>285</v>
      </c>
      <c r="F53" t="s">
        <v>289</v>
      </c>
      <c r="G53" t="s">
        <v>129</v>
      </c>
      <c r="H53" t="s">
        <v>60</v>
      </c>
      <c r="I53" s="9" t="s">
        <v>290</v>
      </c>
      <c r="J53" s="9" t="s">
        <v>291</v>
      </c>
      <c r="K53" s="25" t="s">
        <v>247</v>
      </c>
      <c r="L53" s="25">
        <v>3</v>
      </c>
      <c r="M53" s="18">
        <v>38.5</v>
      </c>
      <c r="N53" s="18" t="s">
        <v>771</v>
      </c>
      <c r="O53">
        <v>200</v>
      </c>
      <c r="P53" s="18">
        <v>137</v>
      </c>
      <c r="Q53" s="18" t="s">
        <v>759</v>
      </c>
      <c r="R53">
        <v>5</v>
      </c>
      <c r="S53" s="8">
        <v>44955</v>
      </c>
      <c r="T53" s="10">
        <v>0.20833333333333334</v>
      </c>
      <c r="U53" s="8">
        <v>44955</v>
      </c>
      <c r="V53" s="10">
        <v>0.39583333333333331</v>
      </c>
      <c r="W53">
        <v>270</v>
      </c>
      <c r="X53">
        <v>0</v>
      </c>
      <c r="Y53">
        <v>0</v>
      </c>
      <c r="Z53">
        <v>0</v>
      </c>
      <c r="AA53">
        <f t="shared" si="0"/>
        <v>0</v>
      </c>
      <c r="AB53">
        <f t="shared" si="2"/>
        <v>16</v>
      </c>
      <c r="AC53">
        <v>0</v>
      </c>
      <c r="AD53">
        <v>0</v>
      </c>
      <c r="AE53">
        <v>5</v>
      </c>
      <c r="AF53">
        <v>0</v>
      </c>
      <c r="AG53">
        <v>0</v>
      </c>
      <c r="AH53">
        <v>0</v>
      </c>
      <c r="AI53">
        <v>5</v>
      </c>
      <c r="AJ53">
        <v>0</v>
      </c>
      <c r="AK53">
        <v>0</v>
      </c>
      <c r="AL53">
        <v>0</v>
      </c>
      <c r="AM53">
        <v>0</v>
      </c>
      <c r="AN53">
        <v>0</v>
      </c>
      <c r="AO53">
        <v>0</v>
      </c>
      <c r="AP53">
        <v>0</v>
      </c>
      <c r="AQ53">
        <v>0</v>
      </c>
      <c r="AR53">
        <v>0</v>
      </c>
      <c r="AS53">
        <v>0</v>
      </c>
      <c r="AT53">
        <v>0</v>
      </c>
      <c r="AU53">
        <v>0</v>
      </c>
      <c r="AV53">
        <v>0</v>
      </c>
      <c r="AW53">
        <v>0</v>
      </c>
      <c r="AX53">
        <v>0</v>
      </c>
      <c r="AY53">
        <v>0</v>
      </c>
      <c r="AZ53">
        <v>6</v>
      </c>
      <c r="BC53">
        <v>0</v>
      </c>
      <c r="BD53" t="s">
        <v>292</v>
      </c>
    </row>
    <row r="54" spans="1:56" ht="28.8" x14ac:dyDescent="0.3">
      <c r="A54" t="s">
        <v>275</v>
      </c>
      <c r="B54" t="s">
        <v>276</v>
      </c>
      <c r="C54" s="8">
        <v>44953</v>
      </c>
      <c r="D54" t="s">
        <v>56</v>
      </c>
      <c r="E54" t="s">
        <v>293</v>
      </c>
      <c r="F54" t="s">
        <v>294</v>
      </c>
      <c r="G54" t="s">
        <v>59</v>
      </c>
      <c r="H54" t="s">
        <v>60</v>
      </c>
      <c r="I54" s="9" t="s">
        <v>295</v>
      </c>
      <c r="J54" s="9" t="s">
        <v>296</v>
      </c>
      <c r="K54" s="25" t="s">
        <v>159</v>
      </c>
      <c r="L54" s="25">
        <v>4</v>
      </c>
      <c r="M54" s="18">
        <v>38.5</v>
      </c>
      <c r="N54" s="18" t="s">
        <v>771</v>
      </c>
      <c r="O54">
        <v>200</v>
      </c>
      <c r="P54" s="18">
        <v>137</v>
      </c>
      <c r="Q54" s="18" t="s">
        <v>759</v>
      </c>
      <c r="R54">
        <v>5</v>
      </c>
      <c r="S54" s="8">
        <v>44953</v>
      </c>
      <c r="T54" s="10">
        <v>0.5625</v>
      </c>
      <c r="U54" s="8">
        <v>44954</v>
      </c>
      <c r="V54" s="10">
        <v>0.4375</v>
      </c>
      <c r="W54">
        <v>1260</v>
      </c>
      <c r="X54">
        <v>0</v>
      </c>
      <c r="Y54">
        <v>0</v>
      </c>
      <c r="Z54">
        <v>0</v>
      </c>
      <c r="AA54">
        <f t="shared" si="0"/>
        <v>0</v>
      </c>
      <c r="AB54">
        <f t="shared" si="2"/>
        <v>30</v>
      </c>
      <c r="AC54">
        <v>0</v>
      </c>
      <c r="AD54">
        <v>0</v>
      </c>
      <c r="AE54">
        <v>20</v>
      </c>
      <c r="AF54">
        <v>0</v>
      </c>
      <c r="AG54">
        <v>0</v>
      </c>
      <c r="AH54">
        <v>0</v>
      </c>
      <c r="AI54">
        <v>0</v>
      </c>
      <c r="AJ54">
        <v>0</v>
      </c>
      <c r="AK54">
        <v>0</v>
      </c>
      <c r="AL54">
        <v>0</v>
      </c>
      <c r="AM54">
        <v>0</v>
      </c>
      <c r="AN54">
        <v>0</v>
      </c>
      <c r="AO54">
        <v>0</v>
      </c>
      <c r="AP54">
        <v>0</v>
      </c>
      <c r="AQ54">
        <v>0</v>
      </c>
      <c r="AR54">
        <v>0</v>
      </c>
      <c r="AS54">
        <v>0</v>
      </c>
      <c r="AT54">
        <v>0</v>
      </c>
      <c r="AU54">
        <v>0</v>
      </c>
      <c r="AV54">
        <v>0</v>
      </c>
      <c r="AW54">
        <v>10</v>
      </c>
      <c r="AX54">
        <v>0</v>
      </c>
      <c r="AY54">
        <v>0</v>
      </c>
      <c r="AZ54">
        <v>0</v>
      </c>
      <c r="BC54">
        <v>0</v>
      </c>
    </row>
    <row r="55" spans="1:56" ht="28.8" x14ac:dyDescent="0.3">
      <c r="A55" t="s">
        <v>275</v>
      </c>
      <c r="B55" t="s">
        <v>276</v>
      </c>
      <c r="C55" s="8">
        <v>44953</v>
      </c>
      <c r="D55" t="s">
        <v>56</v>
      </c>
      <c r="E55" t="s">
        <v>293</v>
      </c>
      <c r="F55" t="s">
        <v>297</v>
      </c>
      <c r="G55" t="s">
        <v>129</v>
      </c>
      <c r="H55" t="s">
        <v>60</v>
      </c>
      <c r="I55" s="9" t="s">
        <v>298</v>
      </c>
      <c r="J55" s="9" t="s">
        <v>299</v>
      </c>
      <c r="K55" s="25" t="s">
        <v>159</v>
      </c>
      <c r="L55" s="25">
        <v>4</v>
      </c>
      <c r="M55" s="18">
        <v>27.5</v>
      </c>
      <c r="N55" s="18" t="s">
        <v>770</v>
      </c>
      <c r="O55">
        <v>200</v>
      </c>
      <c r="P55" s="18">
        <v>137</v>
      </c>
      <c r="Q55" s="18" t="s">
        <v>759</v>
      </c>
      <c r="R55">
        <v>5</v>
      </c>
      <c r="S55" s="8">
        <v>44953</v>
      </c>
      <c r="T55" s="10">
        <v>0.57291666666666663</v>
      </c>
      <c r="U55" s="8">
        <v>44954</v>
      </c>
      <c r="V55" s="10">
        <v>0.45833333333333331</v>
      </c>
      <c r="W55">
        <v>1245</v>
      </c>
      <c r="X55">
        <v>0</v>
      </c>
      <c r="Y55">
        <v>0</v>
      </c>
      <c r="Z55">
        <v>0</v>
      </c>
      <c r="AA55">
        <f t="shared" si="0"/>
        <v>0</v>
      </c>
      <c r="AB55">
        <f t="shared" si="2"/>
        <v>31</v>
      </c>
      <c r="AC55">
        <v>0</v>
      </c>
      <c r="AD55">
        <v>0</v>
      </c>
      <c r="AE55">
        <v>20</v>
      </c>
      <c r="AF55">
        <v>10</v>
      </c>
      <c r="AG55">
        <v>0</v>
      </c>
      <c r="AH55">
        <v>0</v>
      </c>
      <c r="AI55">
        <v>0</v>
      </c>
      <c r="AJ55">
        <v>0</v>
      </c>
      <c r="AK55">
        <v>0</v>
      </c>
      <c r="AL55">
        <v>0</v>
      </c>
      <c r="AM55">
        <v>0</v>
      </c>
      <c r="AN55">
        <v>1</v>
      </c>
      <c r="AO55">
        <v>0</v>
      </c>
      <c r="AP55">
        <v>0</v>
      </c>
      <c r="AQ55">
        <v>0</v>
      </c>
      <c r="AR55">
        <v>0</v>
      </c>
      <c r="AS55">
        <v>0</v>
      </c>
      <c r="AT55">
        <v>0</v>
      </c>
      <c r="AU55">
        <v>0</v>
      </c>
      <c r="AV55">
        <v>0</v>
      </c>
      <c r="AW55">
        <v>0</v>
      </c>
      <c r="AX55">
        <v>0</v>
      </c>
      <c r="AY55">
        <v>0</v>
      </c>
      <c r="AZ55">
        <v>0</v>
      </c>
      <c r="BC55">
        <v>0</v>
      </c>
      <c r="BD55" t="s">
        <v>300</v>
      </c>
    </row>
    <row r="56" spans="1:56" ht="28.8" x14ac:dyDescent="0.3">
      <c r="A56" t="s">
        <v>275</v>
      </c>
      <c r="B56" t="s">
        <v>276</v>
      </c>
      <c r="C56" s="8">
        <v>44953</v>
      </c>
      <c r="D56" t="s">
        <v>56</v>
      </c>
      <c r="E56" t="s">
        <v>301</v>
      </c>
      <c r="F56" t="s">
        <v>302</v>
      </c>
      <c r="G56" t="s">
        <v>59</v>
      </c>
      <c r="H56" t="s">
        <v>60</v>
      </c>
      <c r="I56" s="9" t="s">
        <v>303</v>
      </c>
      <c r="J56" s="9" t="s">
        <v>304</v>
      </c>
      <c r="K56" s="25" t="s">
        <v>159</v>
      </c>
      <c r="L56" s="25">
        <v>4</v>
      </c>
      <c r="M56" s="18">
        <v>11</v>
      </c>
      <c r="N56" s="18" t="s">
        <v>768</v>
      </c>
      <c r="O56">
        <v>200</v>
      </c>
      <c r="P56">
        <v>117</v>
      </c>
      <c r="Q56" s="18" t="s">
        <v>758</v>
      </c>
      <c r="R56">
        <v>4</v>
      </c>
      <c r="S56" s="8">
        <v>44953</v>
      </c>
      <c r="T56" s="10">
        <v>0.53125</v>
      </c>
      <c r="U56" s="8">
        <v>44954</v>
      </c>
      <c r="V56" s="10">
        <v>0.33333333333333331</v>
      </c>
      <c r="W56">
        <v>1155</v>
      </c>
      <c r="X56">
        <v>1</v>
      </c>
      <c r="Y56">
        <v>0</v>
      </c>
      <c r="Z56">
        <v>0</v>
      </c>
      <c r="AA56">
        <f t="shared" si="0"/>
        <v>1</v>
      </c>
      <c r="AB56">
        <f t="shared" si="2"/>
        <v>57</v>
      </c>
      <c r="AC56">
        <v>0</v>
      </c>
      <c r="AD56">
        <v>0</v>
      </c>
      <c r="AE56">
        <v>2</v>
      </c>
      <c r="AF56">
        <v>50</v>
      </c>
      <c r="AG56">
        <v>0</v>
      </c>
      <c r="AH56">
        <v>0</v>
      </c>
      <c r="AI56">
        <v>0</v>
      </c>
      <c r="AJ56">
        <v>0</v>
      </c>
      <c r="AK56">
        <v>0</v>
      </c>
      <c r="AL56">
        <v>0</v>
      </c>
      <c r="AM56">
        <v>0</v>
      </c>
      <c r="AN56">
        <v>5</v>
      </c>
      <c r="AO56">
        <v>0</v>
      </c>
      <c r="AP56">
        <v>0</v>
      </c>
      <c r="AQ56">
        <v>0</v>
      </c>
      <c r="AR56">
        <v>0</v>
      </c>
      <c r="AS56">
        <v>0</v>
      </c>
      <c r="AT56">
        <v>0</v>
      </c>
      <c r="AU56">
        <v>0</v>
      </c>
      <c r="AV56">
        <v>0</v>
      </c>
      <c r="AW56">
        <v>0</v>
      </c>
      <c r="AX56">
        <v>0</v>
      </c>
      <c r="AY56">
        <v>0</v>
      </c>
      <c r="AZ56">
        <v>0</v>
      </c>
      <c r="BC56">
        <v>0</v>
      </c>
    </row>
    <row r="57" spans="1:56" ht="28.8" x14ac:dyDescent="0.3">
      <c r="A57" t="s">
        <v>275</v>
      </c>
      <c r="B57" t="s">
        <v>276</v>
      </c>
      <c r="C57" s="8">
        <v>44953</v>
      </c>
      <c r="D57" t="s">
        <v>56</v>
      </c>
      <c r="E57" t="s">
        <v>301</v>
      </c>
      <c r="F57" t="s">
        <v>305</v>
      </c>
      <c r="G57" t="s">
        <v>64</v>
      </c>
      <c r="H57" t="s">
        <v>60</v>
      </c>
      <c r="I57" s="9" t="s">
        <v>306</v>
      </c>
      <c r="J57" s="9" t="s">
        <v>307</v>
      </c>
      <c r="K57" s="25" t="s">
        <v>159</v>
      </c>
      <c r="L57" s="25">
        <v>4</v>
      </c>
      <c r="M57" s="18">
        <v>10</v>
      </c>
      <c r="N57" s="18" t="s">
        <v>769</v>
      </c>
      <c r="O57">
        <v>200</v>
      </c>
      <c r="P57">
        <v>117</v>
      </c>
      <c r="Q57" s="18" t="s">
        <v>758</v>
      </c>
      <c r="R57">
        <v>4</v>
      </c>
      <c r="S57" s="8">
        <v>44953</v>
      </c>
      <c r="T57" s="10">
        <v>0.52083333333333337</v>
      </c>
      <c r="U57" s="8">
        <v>44954</v>
      </c>
      <c r="V57" s="10">
        <v>0.35416666666666669</v>
      </c>
      <c r="W57">
        <v>1200</v>
      </c>
      <c r="X57">
        <v>0</v>
      </c>
      <c r="Y57">
        <v>0</v>
      </c>
      <c r="Z57">
        <v>0</v>
      </c>
      <c r="AA57">
        <f t="shared" si="0"/>
        <v>0</v>
      </c>
      <c r="AB57">
        <f t="shared" si="2"/>
        <v>60</v>
      </c>
      <c r="AC57">
        <v>0</v>
      </c>
      <c r="AD57">
        <v>0</v>
      </c>
      <c r="AE57">
        <v>0</v>
      </c>
      <c r="AF57">
        <v>50</v>
      </c>
      <c r="AG57">
        <v>0</v>
      </c>
      <c r="AH57">
        <v>0</v>
      </c>
      <c r="AI57">
        <v>0</v>
      </c>
      <c r="AJ57">
        <v>0</v>
      </c>
      <c r="AK57">
        <v>0</v>
      </c>
      <c r="AL57">
        <v>0</v>
      </c>
      <c r="AM57">
        <v>0</v>
      </c>
      <c r="AN57">
        <v>5</v>
      </c>
      <c r="AO57">
        <v>0</v>
      </c>
      <c r="AP57">
        <v>0</v>
      </c>
      <c r="AQ57">
        <v>0</v>
      </c>
      <c r="AR57">
        <v>0</v>
      </c>
      <c r="AS57">
        <v>0</v>
      </c>
      <c r="AT57">
        <v>0</v>
      </c>
      <c r="AU57">
        <v>0</v>
      </c>
      <c r="AV57">
        <v>0</v>
      </c>
      <c r="AW57">
        <v>0</v>
      </c>
      <c r="AX57">
        <v>0</v>
      </c>
      <c r="AY57">
        <v>0</v>
      </c>
      <c r="AZ57">
        <v>0</v>
      </c>
      <c r="BC57">
        <v>5</v>
      </c>
      <c r="BD57" t="s">
        <v>308</v>
      </c>
    </row>
    <row r="58" spans="1:56" ht="28.8" x14ac:dyDescent="0.3">
      <c r="A58" t="s">
        <v>275</v>
      </c>
      <c r="B58" t="s">
        <v>276</v>
      </c>
      <c r="C58" s="8">
        <v>44949</v>
      </c>
      <c r="D58" t="s">
        <v>56</v>
      </c>
      <c r="E58" t="s">
        <v>309</v>
      </c>
      <c r="F58" t="s">
        <v>310</v>
      </c>
      <c r="G58" t="s">
        <v>59</v>
      </c>
      <c r="H58" t="s">
        <v>60</v>
      </c>
      <c r="I58" s="9" t="s">
        <v>311</v>
      </c>
      <c r="J58" s="9" t="s">
        <v>312</v>
      </c>
      <c r="K58" s="25" t="s">
        <v>313</v>
      </c>
      <c r="L58" s="25">
        <v>3</v>
      </c>
      <c r="M58" s="18">
        <v>11</v>
      </c>
      <c r="N58" s="18" t="s">
        <v>768</v>
      </c>
      <c r="O58">
        <v>200</v>
      </c>
      <c r="P58">
        <v>120</v>
      </c>
      <c r="Q58" s="18" t="s">
        <v>759</v>
      </c>
      <c r="R58">
        <v>4</v>
      </c>
      <c r="S58" s="8">
        <v>44949</v>
      </c>
      <c r="T58" s="10">
        <v>0.65625</v>
      </c>
      <c r="U58" s="8">
        <v>44950</v>
      </c>
      <c r="V58" s="10">
        <v>0.32291666666666669</v>
      </c>
      <c r="W58">
        <v>960</v>
      </c>
      <c r="X58">
        <v>0</v>
      </c>
      <c r="Y58">
        <v>0</v>
      </c>
      <c r="Z58">
        <v>0</v>
      </c>
      <c r="AA58">
        <f t="shared" si="0"/>
        <v>0</v>
      </c>
      <c r="AB58">
        <f t="shared" si="2"/>
        <v>12</v>
      </c>
      <c r="AC58">
        <v>0</v>
      </c>
      <c r="AD58">
        <v>0</v>
      </c>
      <c r="AE58">
        <v>0</v>
      </c>
      <c r="AF58">
        <v>0</v>
      </c>
      <c r="AG58">
        <v>0</v>
      </c>
      <c r="AH58">
        <v>0</v>
      </c>
      <c r="AI58">
        <v>0</v>
      </c>
      <c r="AJ58">
        <v>1</v>
      </c>
      <c r="AK58">
        <v>0</v>
      </c>
      <c r="AL58">
        <v>0</v>
      </c>
      <c r="AM58">
        <v>0</v>
      </c>
      <c r="AN58">
        <v>1</v>
      </c>
      <c r="AO58">
        <v>0</v>
      </c>
      <c r="AP58">
        <v>0</v>
      </c>
      <c r="AQ58">
        <v>0</v>
      </c>
      <c r="AR58">
        <v>0</v>
      </c>
      <c r="AS58">
        <v>0</v>
      </c>
      <c r="AT58">
        <v>0</v>
      </c>
      <c r="AU58">
        <v>0</v>
      </c>
      <c r="AV58">
        <v>0</v>
      </c>
      <c r="AW58">
        <v>10</v>
      </c>
      <c r="AX58">
        <v>0</v>
      </c>
      <c r="AY58">
        <v>0</v>
      </c>
      <c r="AZ58">
        <v>0</v>
      </c>
      <c r="BC58">
        <v>0</v>
      </c>
    </row>
    <row r="59" spans="1:56" ht="28.8" x14ac:dyDescent="0.3">
      <c r="A59" t="s">
        <v>275</v>
      </c>
      <c r="B59" t="s">
        <v>276</v>
      </c>
      <c r="C59" s="8">
        <v>44949</v>
      </c>
      <c r="D59" t="s">
        <v>56</v>
      </c>
      <c r="E59" t="s">
        <v>309</v>
      </c>
      <c r="F59" t="s">
        <v>314</v>
      </c>
      <c r="G59" t="s">
        <v>64</v>
      </c>
      <c r="H59" t="s">
        <v>60</v>
      </c>
      <c r="I59" s="9" t="s">
        <v>315</v>
      </c>
      <c r="J59" s="9" t="s">
        <v>316</v>
      </c>
      <c r="K59" s="25" t="s">
        <v>313</v>
      </c>
      <c r="L59" s="25">
        <v>3</v>
      </c>
      <c r="M59" s="18">
        <v>11</v>
      </c>
      <c r="N59" s="18" t="s">
        <v>768</v>
      </c>
      <c r="O59">
        <v>200</v>
      </c>
      <c r="P59">
        <v>120</v>
      </c>
      <c r="Q59" s="18" t="s">
        <v>759</v>
      </c>
      <c r="R59">
        <v>4</v>
      </c>
      <c r="S59" s="8">
        <v>44949</v>
      </c>
      <c r="T59" s="10">
        <v>0.66666666666666663</v>
      </c>
      <c r="U59" s="8">
        <v>44950</v>
      </c>
      <c r="V59" s="10">
        <v>0.33333333333333331</v>
      </c>
      <c r="W59">
        <v>960</v>
      </c>
      <c r="X59">
        <v>0</v>
      </c>
      <c r="Y59">
        <v>0</v>
      </c>
      <c r="Z59">
        <v>0</v>
      </c>
      <c r="AA59">
        <f t="shared" si="0"/>
        <v>0</v>
      </c>
      <c r="AB59">
        <f t="shared" si="2"/>
        <v>27</v>
      </c>
      <c r="AC59">
        <v>0</v>
      </c>
      <c r="AD59">
        <v>0</v>
      </c>
      <c r="AE59">
        <v>1</v>
      </c>
      <c r="AF59">
        <v>5</v>
      </c>
      <c r="AG59">
        <v>0</v>
      </c>
      <c r="AH59">
        <v>0</v>
      </c>
      <c r="AI59">
        <v>0</v>
      </c>
      <c r="AJ59">
        <v>0</v>
      </c>
      <c r="AK59">
        <v>0</v>
      </c>
      <c r="AL59">
        <v>0</v>
      </c>
      <c r="AM59">
        <v>0</v>
      </c>
      <c r="AN59">
        <v>1</v>
      </c>
      <c r="AO59">
        <v>0</v>
      </c>
      <c r="AP59">
        <v>0</v>
      </c>
      <c r="AQ59">
        <v>0</v>
      </c>
      <c r="AR59">
        <v>0</v>
      </c>
      <c r="AS59">
        <v>0</v>
      </c>
      <c r="AT59">
        <v>0</v>
      </c>
      <c r="AU59">
        <v>0</v>
      </c>
      <c r="AV59">
        <v>0</v>
      </c>
      <c r="AW59">
        <v>20</v>
      </c>
      <c r="AX59">
        <v>0</v>
      </c>
      <c r="AY59">
        <v>0</v>
      </c>
      <c r="AZ59">
        <v>0</v>
      </c>
      <c r="BC59">
        <v>0</v>
      </c>
      <c r="BD59" t="s">
        <v>317</v>
      </c>
    </row>
    <row r="60" spans="1:56" ht="28.8" x14ac:dyDescent="0.3">
      <c r="A60" t="s">
        <v>275</v>
      </c>
      <c r="B60" t="s">
        <v>276</v>
      </c>
      <c r="C60" s="8">
        <v>44949</v>
      </c>
      <c r="D60" t="s">
        <v>56</v>
      </c>
      <c r="E60" t="s">
        <v>318</v>
      </c>
      <c r="F60" t="s">
        <v>319</v>
      </c>
      <c r="G60" t="s">
        <v>59</v>
      </c>
      <c r="H60" t="s">
        <v>60</v>
      </c>
      <c r="I60" s="9" t="s">
        <v>320</v>
      </c>
      <c r="J60" s="9" t="s">
        <v>321</v>
      </c>
      <c r="K60" s="25" t="s">
        <v>313</v>
      </c>
      <c r="L60" s="25">
        <v>3</v>
      </c>
      <c r="M60" s="18">
        <v>5.5</v>
      </c>
      <c r="N60" s="18" t="s">
        <v>769</v>
      </c>
      <c r="O60">
        <v>200</v>
      </c>
      <c r="P60">
        <v>112</v>
      </c>
      <c r="Q60" s="18" t="s">
        <v>758</v>
      </c>
      <c r="R60">
        <v>3</v>
      </c>
      <c r="S60" s="8">
        <v>44949</v>
      </c>
      <c r="T60" s="10">
        <v>0.63541666666666663</v>
      </c>
      <c r="U60" s="8">
        <v>44950</v>
      </c>
      <c r="V60" s="10">
        <v>0.35416666666666669</v>
      </c>
      <c r="W60">
        <v>1035</v>
      </c>
      <c r="X60">
        <v>0</v>
      </c>
      <c r="Y60">
        <v>0</v>
      </c>
      <c r="Z60">
        <v>0</v>
      </c>
      <c r="AA60">
        <f t="shared" si="0"/>
        <v>0</v>
      </c>
      <c r="AB60">
        <f t="shared" si="2"/>
        <v>41</v>
      </c>
      <c r="AC60">
        <v>0</v>
      </c>
      <c r="AD60">
        <v>0</v>
      </c>
      <c r="AE60">
        <v>0</v>
      </c>
      <c r="AF60">
        <v>10</v>
      </c>
      <c r="AG60">
        <v>0</v>
      </c>
      <c r="AH60">
        <v>0</v>
      </c>
      <c r="AI60">
        <v>0</v>
      </c>
      <c r="AJ60">
        <v>1</v>
      </c>
      <c r="AK60">
        <v>0</v>
      </c>
      <c r="AL60">
        <v>0</v>
      </c>
      <c r="AM60">
        <v>0</v>
      </c>
      <c r="AN60">
        <v>0</v>
      </c>
      <c r="AO60">
        <v>0</v>
      </c>
      <c r="AP60">
        <v>0</v>
      </c>
      <c r="AQ60">
        <v>0</v>
      </c>
      <c r="AR60">
        <v>0</v>
      </c>
      <c r="AS60">
        <v>0</v>
      </c>
      <c r="AT60">
        <v>0</v>
      </c>
      <c r="AU60">
        <v>0</v>
      </c>
      <c r="AV60">
        <v>0</v>
      </c>
      <c r="AW60">
        <v>30</v>
      </c>
      <c r="AX60">
        <v>0</v>
      </c>
      <c r="AY60">
        <v>0</v>
      </c>
      <c r="AZ60">
        <v>0</v>
      </c>
      <c r="BC60">
        <v>0</v>
      </c>
    </row>
    <row r="61" spans="1:56" ht="28.8" x14ac:dyDescent="0.3">
      <c r="A61" t="s">
        <v>275</v>
      </c>
      <c r="B61" t="s">
        <v>276</v>
      </c>
      <c r="C61" s="8">
        <v>44949</v>
      </c>
      <c r="D61" t="s">
        <v>56</v>
      </c>
      <c r="E61" t="s">
        <v>318</v>
      </c>
      <c r="F61" t="s">
        <v>322</v>
      </c>
      <c r="G61" t="s">
        <v>129</v>
      </c>
      <c r="H61" t="s">
        <v>86</v>
      </c>
      <c r="I61" s="9" t="s">
        <v>323</v>
      </c>
      <c r="J61" s="9" t="s">
        <v>324</v>
      </c>
      <c r="K61" s="25" t="s">
        <v>313</v>
      </c>
      <c r="L61" s="25">
        <v>3</v>
      </c>
      <c r="M61" s="18">
        <v>7</v>
      </c>
      <c r="N61" s="18" t="s">
        <v>769</v>
      </c>
      <c r="O61">
        <v>200</v>
      </c>
      <c r="P61">
        <v>112</v>
      </c>
      <c r="Q61" s="18" t="s">
        <v>758</v>
      </c>
      <c r="R61">
        <v>3</v>
      </c>
      <c r="S61" s="8">
        <v>44949</v>
      </c>
      <c r="T61" s="10">
        <v>0.625</v>
      </c>
      <c r="U61" s="8">
        <v>44950</v>
      </c>
      <c r="V61" s="10">
        <v>0.36458333333333331</v>
      </c>
      <c r="W61">
        <v>1065</v>
      </c>
      <c r="X61">
        <v>0</v>
      </c>
      <c r="Y61">
        <v>0</v>
      </c>
      <c r="Z61">
        <v>0</v>
      </c>
      <c r="AA61">
        <f t="shared" si="0"/>
        <v>0</v>
      </c>
      <c r="AB61">
        <f t="shared" si="2"/>
        <v>50</v>
      </c>
      <c r="AC61">
        <v>0</v>
      </c>
      <c r="AD61">
        <v>0</v>
      </c>
      <c r="AE61">
        <v>0</v>
      </c>
      <c r="AF61">
        <v>10</v>
      </c>
      <c r="AG61">
        <v>0</v>
      </c>
      <c r="AH61">
        <v>0</v>
      </c>
      <c r="AI61">
        <v>0</v>
      </c>
      <c r="AJ61">
        <v>0</v>
      </c>
      <c r="AK61">
        <v>0</v>
      </c>
      <c r="AL61">
        <v>0</v>
      </c>
      <c r="AM61">
        <v>0</v>
      </c>
      <c r="AN61">
        <v>0</v>
      </c>
      <c r="AO61">
        <v>0</v>
      </c>
      <c r="AP61">
        <v>0</v>
      </c>
      <c r="AQ61">
        <v>0</v>
      </c>
      <c r="AR61">
        <v>0</v>
      </c>
      <c r="AS61">
        <v>0</v>
      </c>
      <c r="AT61">
        <v>0</v>
      </c>
      <c r="AU61">
        <v>0</v>
      </c>
      <c r="AV61">
        <v>0</v>
      </c>
      <c r="AW61">
        <v>40</v>
      </c>
      <c r="AX61">
        <v>0</v>
      </c>
      <c r="AY61">
        <v>0</v>
      </c>
      <c r="AZ61">
        <v>0</v>
      </c>
      <c r="BC61">
        <v>0</v>
      </c>
      <c r="BD61" t="s">
        <v>325</v>
      </c>
    </row>
    <row r="62" spans="1:56" ht="28.8" x14ac:dyDescent="0.3">
      <c r="A62" t="s">
        <v>275</v>
      </c>
      <c r="B62" t="s">
        <v>276</v>
      </c>
      <c r="C62" s="8">
        <v>44943</v>
      </c>
      <c r="D62" t="s">
        <v>56</v>
      </c>
      <c r="E62" t="s">
        <v>326</v>
      </c>
      <c r="F62" t="s">
        <v>327</v>
      </c>
      <c r="G62" t="s">
        <v>59</v>
      </c>
      <c r="H62" t="s">
        <v>60</v>
      </c>
      <c r="I62" s="9" t="s">
        <v>328</v>
      </c>
      <c r="J62" s="9" t="s">
        <v>329</v>
      </c>
      <c r="K62" s="25" t="s">
        <v>330</v>
      </c>
      <c r="M62" s="18">
        <v>18</v>
      </c>
      <c r="N62" s="18" t="s">
        <v>768</v>
      </c>
      <c r="O62">
        <v>200</v>
      </c>
      <c r="P62">
        <v>117</v>
      </c>
      <c r="Q62" s="18" t="s">
        <v>758</v>
      </c>
      <c r="R62">
        <v>3</v>
      </c>
      <c r="S62" s="8">
        <v>44943</v>
      </c>
      <c r="T62" s="10">
        <v>0.64583333333333337</v>
      </c>
      <c r="U62" s="8">
        <v>44944</v>
      </c>
      <c r="V62" s="10">
        <v>0.33333333333333331</v>
      </c>
      <c r="W62">
        <v>990</v>
      </c>
      <c r="X62">
        <v>0</v>
      </c>
      <c r="Y62">
        <v>0</v>
      </c>
      <c r="Z62">
        <v>0</v>
      </c>
      <c r="AA62">
        <f t="shared" si="0"/>
        <v>0</v>
      </c>
      <c r="AB62">
        <f t="shared" si="2"/>
        <v>15</v>
      </c>
      <c r="AC62">
        <v>5</v>
      </c>
      <c r="AD62">
        <v>0</v>
      </c>
      <c r="AE62">
        <v>4</v>
      </c>
      <c r="AF62">
        <v>0</v>
      </c>
      <c r="AG62">
        <v>0</v>
      </c>
      <c r="AH62">
        <v>0</v>
      </c>
      <c r="AI62">
        <v>0</v>
      </c>
      <c r="AJ62">
        <v>0</v>
      </c>
      <c r="AK62">
        <v>0</v>
      </c>
      <c r="AL62">
        <v>0</v>
      </c>
      <c r="AM62">
        <v>0</v>
      </c>
      <c r="AN62">
        <v>0</v>
      </c>
      <c r="AO62">
        <v>1</v>
      </c>
      <c r="AP62">
        <v>0</v>
      </c>
      <c r="AQ62">
        <v>0</v>
      </c>
      <c r="AR62">
        <v>0</v>
      </c>
      <c r="AS62">
        <v>0</v>
      </c>
      <c r="AT62">
        <v>0</v>
      </c>
      <c r="AU62">
        <v>0</v>
      </c>
      <c r="AV62">
        <v>0</v>
      </c>
      <c r="AW62">
        <v>5</v>
      </c>
      <c r="AX62">
        <v>0</v>
      </c>
      <c r="AY62">
        <v>0</v>
      </c>
      <c r="AZ62">
        <v>0</v>
      </c>
      <c r="BC62">
        <v>0</v>
      </c>
    </row>
    <row r="63" spans="1:56" ht="28.8" x14ac:dyDescent="0.3">
      <c r="A63" t="s">
        <v>275</v>
      </c>
      <c r="B63" t="s">
        <v>276</v>
      </c>
      <c r="C63" s="8">
        <v>44943</v>
      </c>
      <c r="D63" t="s">
        <v>56</v>
      </c>
      <c r="E63" t="s">
        <v>326</v>
      </c>
      <c r="F63" t="s">
        <v>331</v>
      </c>
      <c r="G63" t="s">
        <v>129</v>
      </c>
      <c r="H63" t="s">
        <v>60</v>
      </c>
      <c r="I63" s="9" t="s">
        <v>332</v>
      </c>
      <c r="J63" s="9" t="s">
        <v>333</v>
      </c>
      <c r="K63" s="25" t="s">
        <v>330</v>
      </c>
      <c r="M63" s="18">
        <v>18</v>
      </c>
      <c r="N63" s="18" t="s">
        <v>768</v>
      </c>
      <c r="O63">
        <v>200</v>
      </c>
      <c r="P63">
        <v>117</v>
      </c>
      <c r="Q63" s="18" t="s">
        <v>758</v>
      </c>
      <c r="R63">
        <v>3</v>
      </c>
      <c r="S63" s="8">
        <v>44943</v>
      </c>
      <c r="T63" s="10">
        <v>0.65625</v>
      </c>
      <c r="U63" s="8">
        <v>44944</v>
      </c>
      <c r="V63" s="10">
        <v>0.35416666666666669</v>
      </c>
      <c r="W63">
        <v>1005</v>
      </c>
      <c r="X63">
        <v>0</v>
      </c>
      <c r="Y63">
        <v>0</v>
      </c>
      <c r="Z63">
        <v>0</v>
      </c>
      <c r="AA63">
        <f t="shared" si="0"/>
        <v>0</v>
      </c>
      <c r="AB63">
        <f t="shared" si="2"/>
        <v>89</v>
      </c>
      <c r="AC63">
        <v>75</v>
      </c>
      <c r="AD63">
        <v>0</v>
      </c>
      <c r="AE63">
        <v>0</v>
      </c>
      <c r="AF63">
        <v>0</v>
      </c>
      <c r="AG63">
        <v>0</v>
      </c>
      <c r="AH63">
        <v>0</v>
      </c>
      <c r="AI63">
        <v>0</v>
      </c>
      <c r="AJ63">
        <v>0</v>
      </c>
      <c r="AK63">
        <v>0</v>
      </c>
      <c r="AL63">
        <v>0</v>
      </c>
      <c r="AM63">
        <v>0</v>
      </c>
      <c r="AN63">
        <v>3</v>
      </c>
      <c r="AO63">
        <v>1</v>
      </c>
      <c r="AP63">
        <v>0</v>
      </c>
      <c r="AQ63">
        <v>0</v>
      </c>
      <c r="AR63">
        <v>0</v>
      </c>
      <c r="AS63">
        <v>0</v>
      </c>
      <c r="AT63">
        <v>0</v>
      </c>
      <c r="AU63">
        <v>0</v>
      </c>
      <c r="AV63">
        <v>0</v>
      </c>
      <c r="AW63">
        <v>10</v>
      </c>
      <c r="AX63">
        <v>0</v>
      </c>
      <c r="AY63">
        <v>0</v>
      </c>
      <c r="AZ63">
        <v>0</v>
      </c>
      <c r="BC63">
        <v>0</v>
      </c>
      <c r="BD63" t="s">
        <v>334</v>
      </c>
    </row>
    <row r="64" spans="1:56" ht="28.8" x14ac:dyDescent="0.3">
      <c r="A64" t="s">
        <v>275</v>
      </c>
      <c r="B64" t="s">
        <v>276</v>
      </c>
      <c r="C64" s="8">
        <v>44943</v>
      </c>
      <c r="D64" t="s">
        <v>56</v>
      </c>
      <c r="E64" t="s">
        <v>335</v>
      </c>
      <c r="F64" t="s">
        <v>336</v>
      </c>
      <c r="G64" t="s">
        <v>59</v>
      </c>
      <c r="H64" t="s">
        <v>60</v>
      </c>
      <c r="I64" s="9" t="s">
        <v>337</v>
      </c>
      <c r="J64" s="9" t="s">
        <v>338</v>
      </c>
      <c r="K64" s="25" t="s">
        <v>330</v>
      </c>
      <c r="L64" s="25">
        <v>5</v>
      </c>
      <c r="M64" s="18">
        <v>13</v>
      </c>
      <c r="N64" s="18" t="s">
        <v>768</v>
      </c>
      <c r="O64">
        <v>200</v>
      </c>
      <c r="P64">
        <v>120</v>
      </c>
      <c r="Q64" s="18" t="s">
        <v>759</v>
      </c>
      <c r="R64">
        <v>3</v>
      </c>
      <c r="S64" s="8">
        <v>44943</v>
      </c>
      <c r="T64" s="10">
        <v>0.16666666666666666</v>
      </c>
      <c r="U64" s="8">
        <v>44943</v>
      </c>
      <c r="V64" s="10">
        <v>0.3125</v>
      </c>
      <c r="W64">
        <v>210</v>
      </c>
      <c r="X64">
        <v>0</v>
      </c>
      <c r="Y64">
        <v>0</v>
      </c>
      <c r="Z64">
        <v>0</v>
      </c>
      <c r="AA64">
        <f t="shared" si="0"/>
        <v>0</v>
      </c>
      <c r="AB64">
        <f t="shared" si="2"/>
        <v>40</v>
      </c>
      <c r="AC64">
        <v>7</v>
      </c>
      <c r="AD64">
        <v>0</v>
      </c>
      <c r="AE64">
        <v>0</v>
      </c>
      <c r="AF64">
        <v>0</v>
      </c>
      <c r="AG64">
        <v>0</v>
      </c>
      <c r="AH64">
        <v>0</v>
      </c>
      <c r="AI64">
        <v>0</v>
      </c>
      <c r="AJ64">
        <v>0</v>
      </c>
      <c r="AK64">
        <v>0</v>
      </c>
      <c r="AL64">
        <v>0</v>
      </c>
      <c r="AM64">
        <v>0</v>
      </c>
      <c r="AN64">
        <v>0</v>
      </c>
      <c r="AO64">
        <v>8</v>
      </c>
      <c r="AP64">
        <v>0</v>
      </c>
      <c r="AQ64">
        <v>0</v>
      </c>
      <c r="AR64">
        <v>0</v>
      </c>
      <c r="AS64">
        <v>0</v>
      </c>
      <c r="AT64">
        <v>5</v>
      </c>
      <c r="AU64">
        <v>0</v>
      </c>
      <c r="AV64">
        <v>0</v>
      </c>
      <c r="AW64">
        <v>20</v>
      </c>
      <c r="AX64">
        <v>0</v>
      </c>
      <c r="AY64">
        <v>0</v>
      </c>
      <c r="AZ64">
        <v>0</v>
      </c>
      <c r="BC64">
        <v>0</v>
      </c>
    </row>
    <row r="65" spans="1:56" ht="28.8" x14ac:dyDescent="0.3">
      <c r="A65" t="s">
        <v>275</v>
      </c>
      <c r="B65" t="s">
        <v>276</v>
      </c>
      <c r="C65" s="8">
        <v>44943</v>
      </c>
      <c r="D65" t="s">
        <v>56</v>
      </c>
      <c r="E65" t="s">
        <v>335</v>
      </c>
      <c r="F65" t="s">
        <v>339</v>
      </c>
      <c r="G65" t="s">
        <v>64</v>
      </c>
      <c r="H65" t="s">
        <v>60</v>
      </c>
      <c r="I65" s="9" t="s">
        <v>340</v>
      </c>
      <c r="J65" s="9" t="s">
        <v>341</v>
      </c>
      <c r="K65" s="25" t="s">
        <v>159</v>
      </c>
      <c r="L65" s="25">
        <v>5</v>
      </c>
      <c r="M65" s="18">
        <v>16</v>
      </c>
      <c r="N65" s="18" t="s">
        <v>768</v>
      </c>
      <c r="O65">
        <v>200</v>
      </c>
      <c r="P65">
        <v>120</v>
      </c>
      <c r="Q65" s="18" t="s">
        <v>759</v>
      </c>
      <c r="R65">
        <v>3</v>
      </c>
      <c r="S65" s="8">
        <v>44943</v>
      </c>
      <c r="T65" s="10">
        <v>0.17708333333333334</v>
      </c>
      <c r="U65" s="8">
        <v>44943</v>
      </c>
      <c r="V65" s="10">
        <v>0.33333333333333331</v>
      </c>
      <c r="W65">
        <v>225</v>
      </c>
      <c r="X65">
        <v>0</v>
      </c>
      <c r="Y65">
        <v>0</v>
      </c>
      <c r="Z65">
        <v>0</v>
      </c>
      <c r="AA65">
        <f t="shared" si="0"/>
        <v>0</v>
      </c>
      <c r="AB65">
        <f t="shared" si="2"/>
        <v>18</v>
      </c>
      <c r="AC65">
        <v>0</v>
      </c>
      <c r="AD65">
        <v>0</v>
      </c>
      <c r="AE65">
        <v>0</v>
      </c>
      <c r="AF65">
        <v>0</v>
      </c>
      <c r="AG65">
        <v>0</v>
      </c>
      <c r="AH65">
        <v>0</v>
      </c>
      <c r="AI65">
        <v>0</v>
      </c>
      <c r="AJ65">
        <v>0</v>
      </c>
      <c r="AK65">
        <v>0</v>
      </c>
      <c r="AL65">
        <v>0</v>
      </c>
      <c r="AM65">
        <v>0</v>
      </c>
      <c r="AN65">
        <v>1</v>
      </c>
      <c r="AO65">
        <v>7</v>
      </c>
      <c r="AP65">
        <v>0</v>
      </c>
      <c r="AQ65">
        <v>0</v>
      </c>
      <c r="AR65">
        <v>0</v>
      </c>
      <c r="AS65">
        <v>0</v>
      </c>
      <c r="AT65">
        <v>0</v>
      </c>
      <c r="AU65">
        <v>0</v>
      </c>
      <c r="AV65">
        <v>0</v>
      </c>
      <c r="AW65">
        <v>10</v>
      </c>
      <c r="AX65">
        <v>0</v>
      </c>
      <c r="AY65">
        <v>0</v>
      </c>
      <c r="AZ65">
        <v>0</v>
      </c>
      <c r="BC65">
        <v>0</v>
      </c>
      <c r="BD65" t="s">
        <v>342</v>
      </c>
    </row>
    <row r="66" spans="1:56" ht="28.8" x14ac:dyDescent="0.3">
      <c r="A66" t="s">
        <v>275</v>
      </c>
      <c r="B66" t="s">
        <v>276</v>
      </c>
      <c r="C66" s="8">
        <v>44945</v>
      </c>
      <c r="D66" t="s">
        <v>56</v>
      </c>
      <c r="E66" t="s">
        <v>343</v>
      </c>
      <c r="F66" t="s">
        <v>344</v>
      </c>
      <c r="G66" t="s">
        <v>59</v>
      </c>
      <c r="H66" t="s">
        <v>60</v>
      </c>
      <c r="I66" s="9" t="s">
        <v>345</v>
      </c>
      <c r="J66" s="9" t="s">
        <v>346</v>
      </c>
      <c r="L66" s="25" t="s">
        <v>347</v>
      </c>
      <c r="M66" s="18">
        <v>11</v>
      </c>
      <c r="N66" s="18" t="s">
        <v>768</v>
      </c>
      <c r="O66">
        <v>200</v>
      </c>
      <c r="P66">
        <v>117</v>
      </c>
      <c r="Q66" s="18" t="s">
        <v>758</v>
      </c>
      <c r="R66">
        <v>3</v>
      </c>
      <c r="S66" s="8">
        <v>44945</v>
      </c>
      <c r="T66" s="10">
        <v>0.1875</v>
      </c>
      <c r="U66" s="8">
        <v>44945</v>
      </c>
      <c r="V66" s="10">
        <v>0.38541666666666669</v>
      </c>
      <c r="W66">
        <v>285</v>
      </c>
      <c r="X66">
        <v>0</v>
      </c>
      <c r="Y66">
        <v>0</v>
      </c>
      <c r="Z66">
        <v>0</v>
      </c>
      <c r="AA66">
        <f t="shared" si="0"/>
        <v>0</v>
      </c>
      <c r="AB66">
        <f t="shared" si="2"/>
        <v>40</v>
      </c>
      <c r="AC66">
        <v>0</v>
      </c>
      <c r="AD66">
        <v>0</v>
      </c>
      <c r="AE66">
        <v>5</v>
      </c>
      <c r="AF66">
        <v>20</v>
      </c>
      <c r="AG66">
        <v>0</v>
      </c>
      <c r="AH66">
        <v>0</v>
      </c>
      <c r="AI66">
        <v>0</v>
      </c>
      <c r="AJ66">
        <v>0</v>
      </c>
      <c r="AK66">
        <v>2</v>
      </c>
      <c r="AL66">
        <v>1</v>
      </c>
      <c r="AM66">
        <v>0</v>
      </c>
      <c r="AN66">
        <v>2</v>
      </c>
      <c r="AO66">
        <v>0</v>
      </c>
      <c r="AP66">
        <v>0</v>
      </c>
      <c r="AQ66">
        <v>0</v>
      </c>
      <c r="AR66">
        <v>0</v>
      </c>
      <c r="AS66">
        <v>0</v>
      </c>
      <c r="AT66">
        <v>0</v>
      </c>
      <c r="AU66">
        <v>0</v>
      </c>
      <c r="AV66">
        <v>0</v>
      </c>
      <c r="AW66">
        <v>10</v>
      </c>
      <c r="AX66">
        <v>0</v>
      </c>
      <c r="AY66">
        <v>0</v>
      </c>
      <c r="AZ66">
        <v>0</v>
      </c>
      <c r="BC66">
        <v>0</v>
      </c>
    </row>
    <row r="67" spans="1:56" ht="28.8" x14ac:dyDescent="0.3">
      <c r="A67" t="s">
        <v>275</v>
      </c>
      <c r="B67" t="s">
        <v>276</v>
      </c>
      <c r="C67" s="8">
        <v>44945</v>
      </c>
      <c r="D67" t="s">
        <v>56</v>
      </c>
      <c r="E67" t="s">
        <v>343</v>
      </c>
      <c r="F67" t="s">
        <v>348</v>
      </c>
      <c r="G67" t="s">
        <v>129</v>
      </c>
      <c r="H67" t="s">
        <v>60</v>
      </c>
      <c r="I67" s="9" t="s">
        <v>349</v>
      </c>
      <c r="J67" s="9" t="s">
        <v>350</v>
      </c>
      <c r="L67" s="25" t="s">
        <v>347</v>
      </c>
      <c r="M67" s="18">
        <v>11</v>
      </c>
      <c r="N67" s="18" t="s">
        <v>768</v>
      </c>
      <c r="O67">
        <v>200</v>
      </c>
      <c r="P67">
        <v>117</v>
      </c>
      <c r="Q67" s="18" t="s">
        <v>758</v>
      </c>
      <c r="R67">
        <v>3</v>
      </c>
      <c r="S67" s="8">
        <v>44945</v>
      </c>
      <c r="T67" s="10">
        <v>0.17708333333333334</v>
      </c>
      <c r="U67" s="8">
        <v>44945</v>
      </c>
      <c r="V67" s="10">
        <v>0.39583333333333331</v>
      </c>
      <c r="W67">
        <v>315</v>
      </c>
      <c r="X67">
        <v>0</v>
      </c>
      <c r="Y67">
        <v>0</v>
      </c>
      <c r="Z67">
        <v>0</v>
      </c>
      <c r="AA67">
        <f t="shared" ref="AA67:AA130" si="3">SUM(X67:Z67)</f>
        <v>0</v>
      </c>
      <c r="AB67">
        <f t="shared" si="2"/>
        <v>13</v>
      </c>
      <c r="AC67">
        <v>0</v>
      </c>
      <c r="AD67">
        <v>0</v>
      </c>
      <c r="AE67">
        <v>2</v>
      </c>
      <c r="AF67">
        <v>0</v>
      </c>
      <c r="AG67">
        <v>0</v>
      </c>
      <c r="AH67">
        <v>0</v>
      </c>
      <c r="AI67">
        <v>0</v>
      </c>
      <c r="AJ67">
        <v>0</v>
      </c>
      <c r="AK67">
        <v>0</v>
      </c>
      <c r="AL67">
        <v>0</v>
      </c>
      <c r="AM67">
        <v>0</v>
      </c>
      <c r="AN67">
        <v>1</v>
      </c>
      <c r="AO67">
        <v>0</v>
      </c>
      <c r="AP67">
        <v>0</v>
      </c>
      <c r="AQ67">
        <v>0</v>
      </c>
      <c r="AR67">
        <v>0</v>
      </c>
      <c r="AS67">
        <v>0</v>
      </c>
      <c r="AT67">
        <v>0</v>
      </c>
      <c r="AU67">
        <v>0</v>
      </c>
      <c r="AV67">
        <v>0</v>
      </c>
      <c r="AW67">
        <v>10</v>
      </c>
      <c r="AX67">
        <v>0</v>
      </c>
      <c r="AY67">
        <v>0</v>
      </c>
      <c r="AZ67">
        <v>0</v>
      </c>
      <c r="BC67">
        <v>0</v>
      </c>
      <c r="BD67" t="s">
        <v>351</v>
      </c>
    </row>
    <row r="68" spans="1:56" ht="28.8" x14ac:dyDescent="0.3">
      <c r="A68" t="s">
        <v>275</v>
      </c>
      <c r="B68" t="s">
        <v>276</v>
      </c>
      <c r="C68" s="8">
        <v>44945</v>
      </c>
      <c r="D68" t="s">
        <v>56</v>
      </c>
      <c r="E68" t="s">
        <v>352</v>
      </c>
      <c r="F68" t="s">
        <v>353</v>
      </c>
      <c r="G68" t="s">
        <v>59</v>
      </c>
      <c r="H68" t="s">
        <v>60</v>
      </c>
      <c r="I68" s="9" t="s">
        <v>354</v>
      </c>
      <c r="J68" s="9" t="s">
        <v>355</v>
      </c>
      <c r="L68" s="25" t="s">
        <v>347</v>
      </c>
      <c r="M68" s="18">
        <v>18</v>
      </c>
      <c r="N68" s="18" t="s">
        <v>768</v>
      </c>
      <c r="O68">
        <v>200</v>
      </c>
      <c r="P68">
        <v>117</v>
      </c>
      <c r="Q68" s="18" t="s">
        <v>758</v>
      </c>
      <c r="R68">
        <v>3</v>
      </c>
      <c r="S68" s="8">
        <v>44945</v>
      </c>
      <c r="T68" s="10">
        <v>0.17013888888888887</v>
      </c>
      <c r="U68" s="8">
        <v>44945</v>
      </c>
      <c r="V68" s="10">
        <v>0.33333333333333331</v>
      </c>
      <c r="W68">
        <v>235</v>
      </c>
      <c r="X68">
        <v>0</v>
      </c>
      <c r="Y68">
        <v>0</v>
      </c>
      <c r="Z68">
        <v>0</v>
      </c>
      <c r="AA68">
        <f t="shared" si="3"/>
        <v>0</v>
      </c>
      <c r="AB68">
        <f t="shared" si="2"/>
        <v>14</v>
      </c>
      <c r="AC68">
        <v>2</v>
      </c>
      <c r="AD68">
        <v>0</v>
      </c>
      <c r="AE68">
        <v>0</v>
      </c>
      <c r="AF68">
        <v>0</v>
      </c>
      <c r="AG68">
        <v>0</v>
      </c>
      <c r="AH68">
        <v>0</v>
      </c>
      <c r="AI68">
        <v>0</v>
      </c>
      <c r="AJ68">
        <v>0</v>
      </c>
      <c r="AK68">
        <v>0</v>
      </c>
      <c r="AL68">
        <v>0</v>
      </c>
      <c r="AM68">
        <v>0</v>
      </c>
      <c r="AN68">
        <v>2</v>
      </c>
      <c r="AO68">
        <v>0</v>
      </c>
      <c r="AP68">
        <v>0</v>
      </c>
      <c r="AQ68">
        <v>0</v>
      </c>
      <c r="AR68">
        <v>0</v>
      </c>
      <c r="AS68">
        <v>0</v>
      </c>
      <c r="AT68">
        <v>0</v>
      </c>
      <c r="AU68">
        <v>0</v>
      </c>
      <c r="AV68">
        <v>0</v>
      </c>
      <c r="AW68">
        <v>10</v>
      </c>
      <c r="AX68">
        <v>0</v>
      </c>
      <c r="AY68">
        <v>0</v>
      </c>
      <c r="AZ68">
        <v>0</v>
      </c>
      <c r="BC68">
        <v>0</v>
      </c>
    </row>
    <row r="69" spans="1:56" ht="28.8" x14ac:dyDescent="0.3">
      <c r="A69" t="s">
        <v>275</v>
      </c>
      <c r="B69" t="s">
        <v>276</v>
      </c>
      <c r="C69" s="8">
        <v>44945</v>
      </c>
      <c r="D69" t="s">
        <v>56</v>
      </c>
      <c r="E69" t="s">
        <v>352</v>
      </c>
      <c r="F69" t="s">
        <v>356</v>
      </c>
      <c r="G69" t="s">
        <v>64</v>
      </c>
      <c r="H69" t="s">
        <v>60</v>
      </c>
      <c r="I69" s="9" t="s">
        <v>357</v>
      </c>
      <c r="J69" s="9" t="s">
        <v>358</v>
      </c>
      <c r="L69" s="25" t="s">
        <v>347</v>
      </c>
      <c r="M69" s="18">
        <v>18</v>
      </c>
      <c r="N69" s="18" t="s">
        <v>768</v>
      </c>
      <c r="O69">
        <v>200</v>
      </c>
      <c r="P69">
        <v>117</v>
      </c>
      <c r="Q69" s="18" t="s">
        <v>758</v>
      </c>
      <c r="R69">
        <v>3</v>
      </c>
      <c r="S69" s="8">
        <v>44945</v>
      </c>
      <c r="T69" s="10">
        <v>0.15972222222222224</v>
      </c>
      <c r="U69" s="8">
        <v>44945</v>
      </c>
      <c r="V69" s="10">
        <v>0.34722222222222227</v>
      </c>
      <c r="W69">
        <v>270</v>
      </c>
      <c r="X69">
        <v>0</v>
      </c>
      <c r="Y69">
        <v>0</v>
      </c>
      <c r="Z69">
        <v>0</v>
      </c>
      <c r="AA69">
        <f t="shared" si="3"/>
        <v>0</v>
      </c>
      <c r="AB69">
        <f t="shared" si="2"/>
        <v>13</v>
      </c>
      <c r="AC69">
        <v>0</v>
      </c>
      <c r="AD69">
        <v>0</v>
      </c>
      <c r="AE69">
        <v>0</v>
      </c>
      <c r="AF69">
        <v>0</v>
      </c>
      <c r="AG69">
        <v>0</v>
      </c>
      <c r="AH69">
        <v>0</v>
      </c>
      <c r="AI69">
        <v>0</v>
      </c>
      <c r="AJ69">
        <v>0</v>
      </c>
      <c r="AK69">
        <v>0</v>
      </c>
      <c r="AL69">
        <v>1</v>
      </c>
      <c r="AM69">
        <v>0</v>
      </c>
      <c r="AN69">
        <v>2</v>
      </c>
      <c r="AO69">
        <v>0</v>
      </c>
      <c r="AP69">
        <v>0</v>
      </c>
      <c r="AQ69">
        <v>0</v>
      </c>
      <c r="AR69">
        <v>0</v>
      </c>
      <c r="AS69">
        <v>0</v>
      </c>
      <c r="AT69">
        <v>0</v>
      </c>
      <c r="AU69">
        <v>0</v>
      </c>
      <c r="AV69">
        <v>0</v>
      </c>
      <c r="AW69">
        <v>10</v>
      </c>
      <c r="AX69">
        <v>0</v>
      </c>
      <c r="AY69">
        <v>0</v>
      </c>
      <c r="AZ69">
        <v>0</v>
      </c>
      <c r="BC69">
        <v>0</v>
      </c>
      <c r="BD69" t="s">
        <v>359</v>
      </c>
    </row>
    <row r="70" spans="1:56" ht="28.8" x14ac:dyDescent="0.3">
      <c r="A70" t="s">
        <v>275</v>
      </c>
      <c r="B70" t="s">
        <v>276</v>
      </c>
      <c r="C70" s="8">
        <v>44990</v>
      </c>
      <c r="D70" t="s">
        <v>360</v>
      </c>
      <c r="E70" t="s">
        <v>361</v>
      </c>
      <c r="F70" t="s">
        <v>362</v>
      </c>
      <c r="G70" t="s">
        <v>59</v>
      </c>
      <c r="H70" t="s">
        <v>60</v>
      </c>
      <c r="I70" s="9" t="s">
        <v>363</v>
      </c>
      <c r="J70" s="9" t="s">
        <v>364</v>
      </c>
      <c r="L70" s="25" t="s">
        <v>347</v>
      </c>
      <c r="M70" s="18">
        <v>13.5</v>
      </c>
      <c r="N70" s="18" t="s">
        <v>768</v>
      </c>
      <c r="O70">
        <v>200</v>
      </c>
      <c r="P70">
        <v>70</v>
      </c>
      <c r="Q70" t="s">
        <v>757</v>
      </c>
      <c r="R70">
        <v>3.5</v>
      </c>
      <c r="S70" s="8">
        <v>44990</v>
      </c>
      <c r="T70" s="10">
        <v>0.2638888888888889</v>
      </c>
      <c r="U70" s="8">
        <v>44990</v>
      </c>
      <c r="V70" s="10">
        <v>0.52083333333333337</v>
      </c>
      <c r="W70">
        <v>370</v>
      </c>
      <c r="X70">
        <v>0</v>
      </c>
      <c r="Y70">
        <v>0</v>
      </c>
      <c r="Z70">
        <v>0</v>
      </c>
      <c r="AA70">
        <f t="shared" si="3"/>
        <v>0</v>
      </c>
      <c r="AB70">
        <f t="shared" si="2"/>
        <v>5</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5</v>
      </c>
      <c r="AX70">
        <v>0</v>
      </c>
      <c r="AY70">
        <v>0</v>
      </c>
      <c r="AZ70">
        <v>0</v>
      </c>
      <c r="BC70">
        <v>0</v>
      </c>
    </row>
    <row r="71" spans="1:56" ht="28.8" x14ac:dyDescent="0.3">
      <c r="A71" t="s">
        <v>275</v>
      </c>
      <c r="B71" t="s">
        <v>276</v>
      </c>
      <c r="C71" s="8">
        <v>44990</v>
      </c>
      <c r="D71" t="s">
        <v>360</v>
      </c>
      <c r="E71" t="s">
        <v>361</v>
      </c>
      <c r="F71" t="s">
        <v>365</v>
      </c>
      <c r="G71" t="s">
        <v>64</v>
      </c>
      <c r="H71" t="s">
        <v>60</v>
      </c>
      <c r="I71" s="9" t="s">
        <v>366</v>
      </c>
      <c r="J71" s="9" t="s">
        <v>367</v>
      </c>
      <c r="L71" s="25" t="s">
        <v>347</v>
      </c>
      <c r="M71" s="18">
        <v>12</v>
      </c>
      <c r="N71" s="18" t="s">
        <v>768</v>
      </c>
      <c r="O71">
        <v>200</v>
      </c>
      <c r="P71">
        <v>70</v>
      </c>
      <c r="Q71" t="s">
        <v>757</v>
      </c>
      <c r="R71">
        <v>3.5</v>
      </c>
      <c r="S71" s="8">
        <v>44990</v>
      </c>
      <c r="T71" s="10">
        <v>0.27083333333333331</v>
      </c>
      <c r="U71" s="8">
        <v>44990</v>
      </c>
      <c r="V71" s="10">
        <v>0.53125</v>
      </c>
      <c r="W71">
        <v>375</v>
      </c>
      <c r="X71">
        <v>0</v>
      </c>
      <c r="Y71">
        <v>0</v>
      </c>
      <c r="Z71">
        <v>0</v>
      </c>
      <c r="AA71">
        <f t="shared" si="3"/>
        <v>0</v>
      </c>
      <c r="AB71">
        <f t="shared" si="2"/>
        <v>22</v>
      </c>
      <c r="AC71">
        <v>0</v>
      </c>
      <c r="AD71">
        <v>0</v>
      </c>
      <c r="AE71">
        <v>2</v>
      </c>
      <c r="AF71">
        <v>10</v>
      </c>
      <c r="AG71">
        <v>0</v>
      </c>
      <c r="AH71">
        <v>0</v>
      </c>
      <c r="AI71">
        <v>0</v>
      </c>
      <c r="AJ71">
        <v>0</v>
      </c>
      <c r="AK71">
        <v>0</v>
      </c>
      <c r="AL71">
        <v>0</v>
      </c>
      <c r="AM71">
        <v>0</v>
      </c>
      <c r="AN71">
        <v>0</v>
      </c>
      <c r="AO71">
        <v>0</v>
      </c>
      <c r="AP71">
        <v>0</v>
      </c>
      <c r="AQ71">
        <v>0</v>
      </c>
      <c r="AR71">
        <v>0</v>
      </c>
      <c r="AS71">
        <v>0</v>
      </c>
      <c r="AT71">
        <v>0</v>
      </c>
      <c r="AU71">
        <v>0</v>
      </c>
      <c r="AV71">
        <v>0</v>
      </c>
      <c r="AW71">
        <v>10</v>
      </c>
      <c r="AX71">
        <v>0</v>
      </c>
      <c r="AY71">
        <v>0</v>
      </c>
      <c r="AZ71">
        <v>0</v>
      </c>
      <c r="BC71">
        <v>0</v>
      </c>
      <c r="BD71" t="s">
        <v>368</v>
      </c>
    </row>
    <row r="72" spans="1:56" ht="28.8" x14ac:dyDescent="0.3">
      <c r="A72" t="s">
        <v>275</v>
      </c>
      <c r="B72" t="s">
        <v>276</v>
      </c>
      <c r="C72" s="8">
        <v>44989</v>
      </c>
      <c r="D72" t="s">
        <v>360</v>
      </c>
      <c r="E72" t="s">
        <v>369</v>
      </c>
      <c r="F72" t="s">
        <v>370</v>
      </c>
      <c r="G72" t="s">
        <v>59</v>
      </c>
      <c r="H72" t="s">
        <v>60</v>
      </c>
      <c r="I72" s="9" t="s">
        <v>371</v>
      </c>
      <c r="J72" s="9" t="s">
        <v>372</v>
      </c>
      <c r="K72" s="25" t="s">
        <v>330</v>
      </c>
      <c r="L72" s="27" t="s">
        <v>373</v>
      </c>
      <c r="M72" s="18">
        <v>10.5</v>
      </c>
      <c r="N72" s="18" t="s">
        <v>768</v>
      </c>
      <c r="O72">
        <v>200</v>
      </c>
      <c r="P72">
        <v>70</v>
      </c>
      <c r="Q72" t="s">
        <v>757</v>
      </c>
      <c r="R72">
        <v>3.5</v>
      </c>
      <c r="S72" s="8">
        <v>44989</v>
      </c>
      <c r="T72" s="10">
        <v>0.27083333333333331</v>
      </c>
      <c r="U72" s="8">
        <v>44989</v>
      </c>
      <c r="V72" s="10">
        <v>0.5625</v>
      </c>
      <c r="W72">
        <v>420</v>
      </c>
      <c r="X72">
        <v>0</v>
      </c>
      <c r="Y72">
        <v>0</v>
      </c>
      <c r="Z72">
        <v>0</v>
      </c>
      <c r="AA72">
        <f t="shared" si="3"/>
        <v>0</v>
      </c>
      <c r="AB72">
        <f t="shared" si="2"/>
        <v>8</v>
      </c>
      <c r="AC72">
        <v>0</v>
      </c>
      <c r="AD72">
        <v>0</v>
      </c>
      <c r="AE72">
        <v>0</v>
      </c>
      <c r="AF72">
        <v>0</v>
      </c>
      <c r="AG72">
        <v>0</v>
      </c>
      <c r="AH72">
        <v>3</v>
      </c>
      <c r="AI72">
        <v>0</v>
      </c>
      <c r="AJ72">
        <v>0</v>
      </c>
      <c r="AK72">
        <v>0</v>
      </c>
      <c r="AL72">
        <v>0</v>
      </c>
      <c r="AM72">
        <v>0</v>
      </c>
      <c r="AN72">
        <v>0</v>
      </c>
      <c r="AO72">
        <v>0</v>
      </c>
      <c r="AP72">
        <v>0</v>
      </c>
      <c r="AQ72">
        <v>0</v>
      </c>
      <c r="AR72">
        <v>0</v>
      </c>
      <c r="AS72">
        <v>0</v>
      </c>
      <c r="AT72">
        <v>0</v>
      </c>
      <c r="AU72">
        <v>0</v>
      </c>
      <c r="AV72">
        <v>0</v>
      </c>
      <c r="AW72">
        <v>5</v>
      </c>
      <c r="AX72">
        <v>0</v>
      </c>
      <c r="AY72">
        <v>0</v>
      </c>
      <c r="AZ72">
        <v>0</v>
      </c>
      <c r="BC72">
        <v>0</v>
      </c>
    </row>
    <row r="73" spans="1:56" ht="28.8" x14ac:dyDescent="0.3">
      <c r="A73" t="s">
        <v>275</v>
      </c>
      <c r="B73" t="s">
        <v>276</v>
      </c>
      <c r="C73" s="8">
        <v>44989</v>
      </c>
      <c r="D73" t="s">
        <v>360</v>
      </c>
      <c r="E73" t="s">
        <v>369</v>
      </c>
      <c r="F73" t="s">
        <v>374</v>
      </c>
      <c r="G73" t="s">
        <v>129</v>
      </c>
      <c r="H73" t="s">
        <v>60</v>
      </c>
      <c r="I73" s="9" t="s">
        <v>375</v>
      </c>
      <c r="J73" s="9" t="s">
        <v>376</v>
      </c>
      <c r="K73" s="25" t="s">
        <v>330</v>
      </c>
      <c r="L73" s="27" t="s">
        <v>373</v>
      </c>
      <c r="M73" s="18">
        <v>12.5</v>
      </c>
      <c r="N73" s="18" t="s">
        <v>768</v>
      </c>
      <c r="O73">
        <v>200</v>
      </c>
      <c r="P73">
        <v>70</v>
      </c>
      <c r="Q73" t="s">
        <v>757</v>
      </c>
      <c r="R73">
        <v>3.5</v>
      </c>
      <c r="S73" s="8">
        <v>44989</v>
      </c>
      <c r="T73" s="10">
        <v>0.2638888888888889</v>
      </c>
      <c r="U73" s="8">
        <v>44989</v>
      </c>
      <c r="V73" s="10">
        <v>0.54166666666666663</v>
      </c>
      <c r="W73">
        <v>400</v>
      </c>
      <c r="X73">
        <v>0</v>
      </c>
      <c r="Y73">
        <v>0</v>
      </c>
      <c r="Z73">
        <v>0</v>
      </c>
      <c r="AA73">
        <f t="shared" si="3"/>
        <v>0</v>
      </c>
      <c r="AB73">
        <f t="shared" si="2"/>
        <v>16</v>
      </c>
      <c r="AC73">
        <v>0</v>
      </c>
      <c r="AD73">
        <v>0</v>
      </c>
      <c r="AE73">
        <v>0</v>
      </c>
      <c r="AF73">
        <v>3</v>
      </c>
      <c r="AG73">
        <v>0</v>
      </c>
      <c r="AH73">
        <v>8</v>
      </c>
      <c r="AI73">
        <v>0</v>
      </c>
      <c r="AJ73">
        <v>0</v>
      </c>
      <c r="AK73">
        <v>0</v>
      </c>
      <c r="AL73">
        <v>0</v>
      </c>
      <c r="AM73">
        <v>0</v>
      </c>
      <c r="AN73">
        <v>0</v>
      </c>
      <c r="AO73">
        <v>0</v>
      </c>
      <c r="AP73">
        <v>0</v>
      </c>
      <c r="AQ73">
        <v>0</v>
      </c>
      <c r="AR73">
        <v>0</v>
      </c>
      <c r="AS73">
        <v>0</v>
      </c>
      <c r="AT73">
        <v>0</v>
      </c>
      <c r="AU73">
        <v>0</v>
      </c>
      <c r="AV73">
        <v>0</v>
      </c>
      <c r="AW73">
        <v>5</v>
      </c>
      <c r="AX73">
        <v>0</v>
      </c>
      <c r="AY73">
        <v>0</v>
      </c>
      <c r="AZ73">
        <v>0</v>
      </c>
      <c r="BC73">
        <v>0</v>
      </c>
      <c r="BD73" t="s">
        <v>377</v>
      </c>
    </row>
    <row r="74" spans="1:56" ht="28.8" x14ac:dyDescent="0.3">
      <c r="A74" t="s">
        <v>275</v>
      </c>
      <c r="B74" t="s">
        <v>276</v>
      </c>
      <c r="C74" s="8">
        <v>44989</v>
      </c>
      <c r="D74" t="s">
        <v>360</v>
      </c>
      <c r="E74" t="s">
        <v>378</v>
      </c>
      <c r="F74" t="s">
        <v>379</v>
      </c>
      <c r="G74" t="s">
        <v>59</v>
      </c>
      <c r="H74" t="s">
        <v>60</v>
      </c>
      <c r="I74" s="9" t="s">
        <v>380</v>
      </c>
      <c r="J74" s="9" t="s">
        <v>381</v>
      </c>
      <c r="K74" s="25" t="s">
        <v>330</v>
      </c>
      <c r="L74" s="27" t="s">
        <v>373</v>
      </c>
      <c r="M74" s="18">
        <v>11</v>
      </c>
      <c r="N74" s="18" t="s">
        <v>768</v>
      </c>
      <c r="O74">
        <v>200</v>
      </c>
      <c r="P74">
        <v>70</v>
      </c>
      <c r="Q74" t="s">
        <v>757</v>
      </c>
      <c r="R74">
        <v>3.5</v>
      </c>
      <c r="S74" s="8">
        <v>44989</v>
      </c>
      <c r="T74" s="10">
        <v>0.27777777777777779</v>
      </c>
      <c r="U74" s="8">
        <v>44989</v>
      </c>
      <c r="V74" s="10">
        <v>0.57291666666666663</v>
      </c>
      <c r="W74">
        <v>425</v>
      </c>
      <c r="X74">
        <v>0</v>
      </c>
      <c r="Y74">
        <v>0</v>
      </c>
      <c r="Z74">
        <v>0</v>
      </c>
      <c r="AA74">
        <f t="shared" si="3"/>
        <v>0</v>
      </c>
      <c r="AB74">
        <f t="shared" si="2"/>
        <v>12</v>
      </c>
      <c r="AC74">
        <v>0</v>
      </c>
      <c r="AD74">
        <v>0</v>
      </c>
      <c r="AE74">
        <v>1</v>
      </c>
      <c r="AF74">
        <v>0</v>
      </c>
      <c r="AG74">
        <v>0</v>
      </c>
      <c r="AH74">
        <v>9</v>
      </c>
      <c r="AI74">
        <v>0</v>
      </c>
      <c r="AJ74">
        <v>0</v>
      </c>
      <c r="AK74">
        <v>0</v>
      </c>
      <c r="AL74">
        <v>0</v>
      </c>
      <c r="AM74">
        <v>0</v>
      </c>
      <c r="AN74">
        <v>0</v>
      </c>
      <c r="AO74">
        <v>0</v>
      </c>
      <c r="AP74">
        <v>0</v>
      </c>
      <c r="AQ74">
        <v>0</v>
      </c>
      <c r="AR74">
        <v>0</v>
      </c>
      <c r="AS74">
        <v>0</v>
      </c>
      <c r="AT74">
        <v>0</v>
      </c>
      <c r="AU74">
        <v>0</v>
      </c>
      <c r="AV74">
        <v>0</v>
      </c>
      <c r="AW74">
        <v>2</v>
      </c>
      <c r="AX74">
        <v>0</v>
      </c>
      <c r="AY74">
        <v>0</v>
      </c>
      <c r="AZ74">
        <v>0</v>
      </c>
      <c r="BC74">
        <v>0</v>
      </c>
    </row>
    <row r="75" spans="1:56" ht="28.8" x14ac:dyDescent="0.3">
      <c r="A75" t="s">
        <v>275</v>
      </c>
      <c r="B75" t="s">
        <v>276</v>
      </c>
      <c r="C75" s="8">
        <v>44989</v>
      </c>
      <c r="D75" t="s">
        <v>360</v>
      </c>
      <c r="E75" t="s">
        <v>378</v>
      </c>
      <c r="F75" t="s">
        <v>382</v>
      </c>
      <c r="G75" t="s">
        <v>64</v>
      </c>
      <c r="H75" t="s">
        <v>60</v>
      </c>
      <c r="I75" s="9" t="s">
        <v>383</v>
      </c>
      <c r="J75" s="9" t="s">
        <v>384</v>
      </c>
      <c r="K75" s="25" t="s">
        <v>330</v>
      </c>
      <c r="L75" s="27" t="s">
        <v>373</v>
      </c>
      <c r="M75" s="18">
        <v>11</v>
      </c>
      <c r="N75" s="18" t="s">
        <v>768</v>
      </c>
      <c r="O75">
        <v>200</v>
      </c>
      <c r="P75">
        <v>70</v>
      </c>
      <c r="Q75" t="s">
        <v>757</v>
      </c>
      <c r="R75">
        <v>3.5</v>
      </c>
      <c r="S75" s="8">
        <v>44989</v>
      </c>
      <c r="T75" s="10">
        <v>0.28472222222222221</v>
      </c>
      <c r="U75" s="8">
        <v>44989</v>
      </c>
      <c r="V75" s="10">
        <v>0.58333333333333337</v>
      </c>
      <c r="W75">
        <v>430</v>
      </c>
      <c r="X75">
        <v>0</v>
      </c>
      <c r="Y75">
        <v>0</v>
      </c>
      <c r="Z75">
        <v>0</v>
      </c>
      <c r="AA75">
        <f t="shared" si="3"/>
        <v>0</v>
      </c>
      <c r="AB75">
        <f t="shared" si="2"/>
        <v>15</v>
      </c>
      <c r="AC75">
        <v>0</v>
      </c>
      <c r="AD75">
        <v>0</v>
      </c>
      <c r="AE75">
        <v>5</v>
      </c>
      <c r="AF75">
        <v>5</v>
      </c>
      <c r="AG75">
        <v>0</v>
      </c>
      <c r="AH75">
        <v>0</v>
      </c>
      <c r="AI75">
        <v>0</v>
      </c>
      <c r="AJ75">
        <v>0</v>
      </c>
      <c r="AK75">
        <v>0</v>
      </c>
      <c r="AL75">
        <v>0</v>
      </c>
      <c r="AM75">
        <v>0</v>
      </c>
      <c r="AN75">
        <v>0</v>
      </c>
      <c r="AO75">
        <v>0</v>
      </c>
      <c r="AP75">
        <v>0</v>
      </c>
      <c r="AQ75">
        <v>0</v>
      </c>
      <c r="AR75">
        <v>0</v>
      </c>
      <c r="AS75">
        <v>0</v>
      </c>
      <c r="AT75">
        <v>0</v>
      </c>
      <c r="AU75">
        <v>0</v>
      </c>
      <c r="AV75">
        <v>0</v>
      </c>
      <c r="AW75">
        <v>5</v>
      </c>
      <c r="AX75">
        <v>0</v>
      </c>
      <c r="AY75">
        <v>0</v>
      </c>
      <c r="AZ75">
        <v>0</v>
      </c>
      <c r="BC75">
        <v>0</v>
      </c>
      <c r="BD75" t="s">
        <v>385</v>
      </c>
    </row>
    <row r="76" spans="1:56" x14ac:dyDescent="0.3">
      <c r="A76" t="s">
        <v>275</v>
      </c>
      <c r="B76" t="s">
        <v>276</v>
      </c>
      <c r="C76" s="8">
        <v>44991</v>
      </c>
      <c r="D76" t="s">
        <v>360</v>
      </c>
      <c r="E76" t="s">
        <v>386</v>
      </c>
      <c r="F76" t="s">
        <v>387</v>
      </c>
      <c r="G76" t="s">
        <v>59</v>
      </c>
      <c r="H76" t="s">
        <v>60</v>
      </c>
      <c r="I76" s="15" t="s">
        <v>388</v>
      </c>
      <c r="J76" s="16" t="s">
        <v>389</v>
      </c>
      <c r="K76" s="25" t="s">
        <v>185</v>
      </c>
      <c r="L76" s="25">
        <v>4</v>
      </c>
      <c r="M76" s="18">
        <v>18</v>
      </c>
      <c r="N76" s="18" t="s">
        <v>768</v>
      </c>
      <c r="O76">
        <v>200</v>
      </c>
      <c r="P76">
        <v>70</v>
      </c>
      <c r="Q76" t="s">
        <v>757</v>
      </c>
      <c r="R76">
        <v>3.5</v>
      </c>
      <c r="S76" s="8">
        <v>44991</v>
      </c>
      <c r="T76" s="10">
        <v>0.3125</v>
      </c>
      <c r="U76" s="8">
        <v>44991</v>
      </c>
      <c r="V76" s="10">
        <v>0.5</v>
      </c>
      <c r="W76">
        <v>270</v>
      </c>
      <c r="X76">
        <v>0</v>
      </c>
      <c r="Y76">
        <v>0</v>
      </c>
      <c r="Z76">
        <v>0</v>
      </c>
      <c r="AA76">
        <f t="shared" si="3"/>
        <v>0</v>
      </c>
      <c r="AB76">
        <f t="shared" si="2"/>
        <v>3</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1</v>
      </c>
      <c r="AX76">
        <v>0</v>
      </c>
      <c r="AY76">
        <v>0</v>
      </c>
      <c r="AZ76">
        <v>0</v>
      </c>
      <c r="BA76">
        <v>2</v>
      </c>
      <c r="BC76">
        <v>0</v>
      </c>
    </row>
    <row r="77" spans="1:56" ht="28.8" x14ac:dyDescent="0.3">
      <c r="A77" t="s">
        <v>275</v>
      </c>
      <c r="B77" t="s">
        <v>276</v>
      </c>
      <c r="C77" s="8">
        <v>44991</v>
      </c>
      <c r="D77" t="s">
        <v>360</v>
      </c>
      <c r="E77" t="s">
        <v>386</v>
      </c>
      <c r="F77" t="s">
        <v>390</v>
      </c>
      <c r="G77" t="s">
        <v>64</v>
      </c>
      <c r="H77" t="s">
        <v>60</v>
      </c>
      <c r="I77" s="9" t="s">
        <v>391</v>
      </c>
      <c r="J77" s="9" t="s">
        <v>392</v>
      </c>
      <c r="K77" s="25" t="s">
        <v>185</v>
      </c>
      <c r="L77" s="25">
        <v>4</v>
      </c>
      <c r="M77" s="18">
        <v>18</v>
      </c>
      <c r="N77" s="18" t="s">
        <v>768</v>
      </c>
      <c r="O77">
        <v>200</v>
      </c>
      <c r="P77">
        <v>70</v>
      </c>
      <c r="Q77" t="s">
        <v>757</v>
      </c>
      <c r="R77">
        <v>3.5</v>
      </c>
      <c r="S77" s="8">
        <v>44991</v>
      </c>
      <c r="T77" s="10">
        <v>0.31944444444444448</v>
      </c>
      <c r="U77" s="8">
        <v>44991</v>
      </c>
      <c r="V77" s="10">
        <v>0.52083333333333337</v>
      </c>
      <c r="W77">
        <v>310</v>
      </c>
      <c r="X77">
        <v>0</v>
      </c>
      <c r="Y77">
        <v>0</v>
      </c>
      <c r="Z77">
        <v>0</v>
      </c>
      <c r="AA77">
        <f t="shared" si="3"/>
        <v>0</v>
      </c>
      <c r="AB77">
        <f t="shared" si="2"/>
        <v>10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10</v>
      </c>
      <c r="AX77">
        <v>0</v>
      </c>
      <c r="AY77">
        <v>0</v>
      </c>
      <c r="AZ77">
        <v>0</v>
      </c>
      <c r="BA77">
        <v>0</v>
      </c>
      <c r="BC77">
        <v>0</v>
      </c>
      <c r="BD77" t="s">
        <v>393</v>
      </c>
    </row>
    <row r="78" spans="1:56" ht="28.8" x14ac:dyDescent="0.3">
      <c r="A78" t="s">
        <v>275</v>
      </c>
      <c r="B78" t="s">
        <v>276</v>
      </c>
      <c r="C78" s="8">
        <v>44991</v>
      </c>
      <c r="D78" t="s">
        <v>360</v>
      </c>
      <c r="E78" t="s">
        <v>394</v>
      </c>
      <c r="F78" t="s">
        <v>395</v>
      </c>
      <c r="G78" t="s">
        <v>59</v>
      </c>
      <c r="H78" t="s">
        <v>60</v>
      </c>
      <c r="I78" s="9" t="s">
        <v>396</v>
      </c>
      <c r="J78" s="9" t="s">
        <v>397</v>
      </c>
      <c r="K78" s="25" t="s">
        <v>185</v>
      </c>
      <c r="L78" s="25">
        <v>4</v>
      </c>
      <c r="M78" s="18">
        <v>18</v>
      </c>
      <c r="N78" s="18" t="s">
        <v>768</v>
      </c>
      <c r="O78">
        <v>200</v>
      </c>
      <c r="P78">
        <v>70</v>
      </c>
      <c r="Q78" t="s">
        <v>757</v>
      </c>
      <c r="R78">
        <v>3.5</v>
      </c>
      <c r="S78" s="8">
        <v>44991</v>
      </c>
      <c r="T78" s="10">
        <v>0.3263888888888889</v>
      </c>
      <c r="U78" s="8">
        <v>44991</v>
      </c>
      <c r="V78" s="10">
        <v>0.53125</v>
      </c>
      <c r="W78">
        <v>295</v>
      </c>
      <c r="X78">
        <v>0</v>
      </c>
      <c r="Y78">
        <v>0</v>
      </c>
      <c r="Z78">
        <v>0</v>
      </c>
      <c r="AA78">
        <f t="shared" si="3"/>
        <v>0</v>
      </c>
      <c r="AB78">
        <f t="shared" si="2"/>
        <v>30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30</v>
      </c>
      <c r="AX78">
        <v>0</v>
      </c>
      <c r="AY78">
        <v>0</v>
      </c>
      <c r="AZ78">
        <v>0</v>
      </c>
      <c r="BA78">
        <v>0</v>
      </c>
      <c r="BC78">
        <v>0</v>
      </c>
    </row>
    <row r="79" spans="1:56" ht="28.8" x14ac:dyDescent="0.3">
      <c r="A79" t="s">
        <v>275</v>
      </c>
      <c r="B79" t="s">
        <v>276</v>
      </c>
      <c r="C79" s="8">
        <v>44991</v>
      </c>
      <c r="D79" t="s">
        <v>360</v>
      </c>
      <c r="E79" t="s">
        <v>394</v>
      </c>
      <c r="F79" t="s">
        <v>398</v>
      </c>
      <c r="G79" t="s">
        <v>129</v>
      </c>
      <c r="H79" t="s">
        <v>60</v>
      </c>
      <c r="I79" s="9" t="s">
        <v>399</v>
      </c>
      <c r="J79" s="9" t="s">
        <v>400</v>
      </c>
      <c r="K79" s="25" t="s">
        <v>185</v>
      </c>
      <c r="L79" s="25">
        <v>4</v>
      </c>
      <c r="M79" s="18">
        <v>18</v>
      </c>
      <c r="N79" s="18" t="s">
        <v>768</v>
      </c>
      <c r="O79">
        <v>200</v>
      </c>
      <c r="P79">
        <v>70</v>
      </c>
      <c r="Q79" t="s">
        <v>757</v>
      </c>
      <c r="R79">
        <v>3.5</v>
      </c>
      <c r="S79" s="8">
        <v>44991</v>
      </c>
      <c r="T79" s="10">
        <v>0.33333333333333331</v>
      </c>
      <c r="U79" s="8">
        <v>44991</v>
      </c>
      <c r="V79" s="10">
        <v>0.5625</v>
      </c>
      <c r="W79">
        <v>330</v>
      </c>
      <c r="X79">
        <v>0</v>
      </c>
      <c r="Y79">
        <v>0</v>
      </c>
      <c r="Z79">
        <v>0</v>
      </c>
      <c r="AA79">
        <f t="shared" si="3"/>
        <v>0</v>
      </c>
      <c r="AB79">
        <f t="shared" si="2"/>
        <v>11</v>
      </c>
      <c r="AC79">
        <v>0</v>
      </c>
      <c r="AD79">
        <v>0</v>
      </c>
      <c r="AE79">
        <v>0</v>
      </c>
      <c r="AF79">
        <v>0</v>
      </c>
      <c r="AG79">
        <v>0</v>
      </c>
      <c r="AH79">
        <v>0</v>
      </c>
      <c r="AI79">
        <v>0</v>
      </c>
      <c r="AJ79">
        <v>0</v>
      </c>
      <c r="AK79">
        <v>0</v>
      </c>
      <c r="AL79">
        <v>0</v>
      </c>
      <c r="AM79">
        <v>0</v>
      </c>
      <c r="AN79">
        <v>0</v>
      </c>
      <c r="AO79">
        <v>1</v>
      </c>
      <c r="AP79">
        <v>0</v>
      </c>
      <c r="AQ79">
        <v>0</v>
      </c>
      <c r="AR79">
        <v>0</v>
      </c>
      <c r="AS79">
        <v>0</v>
      </c>
      <c r="AT79">
        <v>0</v>
      </c>
      <c r="AU79">
        <v>0</v>
      </c>
      <c r="AV79">
        <v>0</v>
      </c>
      <c r="AW79">
        <v>10</v>
      </c>
      <c r="AX79">
        <v>0</v>
      </c>
      <c r="AY79">
        <v>0</v>
      </c>
      <c r="AZ79">
        <v>0</v>
      </c>
      <c r="BA79">
        <v>0</v>
      </c>
      <c r="BC79">
        <v>0</v>
      </c>
      <c r="BD79" t="s">
        <v>401</v>
      </c>
    </row>
    <row r="80" spans="1:56" ht="28.8" x14ac:dyDescent="0.3">
      <c r="A80" t="s">
        <v>275</v>
      </c>
      <c r="B80" t="s">
        <v>276</v>
      </c>
      <c r="C80" s="8">
        <v>44990</v>
      </c>
      <c r="D80" t="s">
        <v>360</v>
      </c>
      <c r="E80" t="s">
        <v>402</v>
      </c>
      <c r="F80" t="s">
        <v>403</v>
      </c>
      <c r="G80" t="s">
        <v>59</v>
      </c>
      <c r="H80" t="s">
        <v>60</v>
      </c>
      <c r="I80" s="9" t="s">
        <v>404</v>
      </c>
      <c r="J80" s="9" t="s">
        <v>405</v>
      </c>
      <c r="L80" s="25" t="s">
        <v>347</v>
      </c>
      <c r="M80" s="18">
        <v>14</v>
      </c>
      <c r="N80" s="18" t="s">
        <v>768</v>
      </c>
      <c r="O80">
        <v>200</v>
      </c>
      <c r="P80">
        <v>70</v>
      </c>
      <c r="Q80" t="s">
        <v>757</v>
      </c>
      <c r="R80">
        <v>3.5</v>
      </c>
      <c r="S80" s="8">
        <v>44990</v>
      </c>
      <c r="T80" s="10">
        <v>0.25</v>
      </c>
      <c r="U80" s="8">
        <v>44990</v>
      </c>
      <c r="V80" s="10">
        <v>0.5</v>
      </c>
      <c r="W80">
        <v>360</v>
      </c>
      <c r="X80">
        <v>0</v>
      </c>
      <c r="Y80">
        <v>0</v>
      </c>
      <c r="Z80">
        <v>0</v>
      </c>
      <c r="AA80">
        <f t="shared" si="3"/>
        <v>0</v>
      </c>
      <c r="AB80">
        <f t="shared" si="2"/>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C80">
        <v>0</v>
      </c>
    </row>
    <row r="81" spans="1:56" ht="28.8" x14ac:dyDescent="0.3">
      <c r="A81" t="s">
        <v>275</v>
      </c>
      <c r="B81" t="s">
        <v>276</v>
      </c>
      <c r="C81" s="8">
        <v>44990</v>
      </c>
      <c r="D81" t="s">
        <v>360</v>
      </c>
      <c r="E81" t="s">
        <v>402</v>
      </c>
      <c r="F81" t="s">
        <v>406</v>
      </c>
      <c r="G81" t="s">
        <v>129</v>
      </c>
      <c r="H81" t="s">
        <v>60</v>
      </c>
      <c r="I81" s="9" t="s">
        <v>407</v>
      </c>
      <c r="J81" s="9" t="s">
        <v>408</v>
      </c>
      <c r="L81" s="25" t="s">
        <v>347</v>
      </c>
      <c r="M81" s="18">
        <v>14</v>
      </c>
      <c r="N81" s="18" t="s">
        <v>768</v>
      </c>
      <c r="O81">
        <v>200</v>
      </c>
      <c r="P81">
        <v>70</v>
      </c>
      <c r="Q81" t="s">
        <v>757</v>
      </c>
      <c r="R81">
        <v>3.5</v>
      </c>
      <c r="S81" s="8">
        <v>44990</v>
      </c>
      <c r="T81" s="10">
        <v>0.25694444444444448</v>
      </c>
      <c r="U81" s="8">
        <v>44990</v>
      </c>
      <c r="V81" s="10">
        <v>0.51041666666666663</v>
      </c>
      <c r="W81">
        <v>365</v>
      </c>
      <c r="X81">
        <v>0</v>
      </c>
      <c r="Y81">
        <v>0</v>
      </c>
      <c r="Z81">
        <v>0</v>
      </c>
      <c r="AA81">
        <f t="shared" si="3"/>
        <v>0</v>
      </c>
      <c r="AB81">
        <f t="shared" si="2"/>
        <v>2.5</v>
      </c>
      <c r="AC81">
        <v>0</v>
      </c>
      <c r="AD81">
        <v>0</v>
      </c>
      <c r="AE81">
        <v>0</v>
      </c>
      <c r="AF81">
        <v>0</v>
      </c>
      <c r="AG81">
        <v>0</v>
      </c>
      <c r="AH81">
        <v>0</v>
      </c>
      <c r="AI81">
        <v>0</v>
      </c>
      <c r="AJ81">
        <v>0</v>
      </c>
      <c r="AK81">
        <v>0</v>
      </c>
      <c r="AL81">
        <v>1.5</v>
      </c>
      <c r="AM81">
        <v>0</v>
      </c>
      <c r="AN81">
        <v>0</v>
      </c>
      <c r="AO81">
        <v>0</v>
      </c>
      <c r="AP81">
        <v>0</v>
      </c>
      <c r="AQ81">
        <v>0</v>
      </c>
      <c r="AR81">
        <v>0</v>
      </c>
      <c r="AS81">
        <v>0</v>
      </c>
      <c r="AT81">
        <v>0</v>
      </c>
      <c r="AU81">
        <v>0</v>
      </c>
      <c r="AV81">
        <v>0</v>
      </c>
      <c r="AW81">
        <v>1</v>
      </c>
      <c r="AX81">
        <v>0</v>
      </c>
      <c r="AY81">
        <v>0</v>
      </c>
      <c r="AZ81">
        <v>0</v>
      </c>
      <c r="BA81">
        <v>0</v>
      </c>
      <c r="BC81">
        <v>0</v>
      </c>
      <c r="BD81" t="s">
        <v>409</v>
      </c>
    </row>
    <row r="82" spans="1:56" ht="28.8" x14ac:dyDescent="0.3">
      <c r="A82" t="s">
        <v>275</v>
      </c>
      <c r="B82" t="s">
        <v>276</v>
      </c>
      <c r="C82" s="8">
        <v>44928</v>
      </c>
      <c r="D82" t="s">
        <v>56</v>
      </c>
      <c r="E82" t="s">
        <v>410</v>
      </c>
      <c r="F82" t="s">
        <v>411</v>
      </c>
      <c r="G82" t="s">
        <v>59</v>
      </c>
      <c r="H82" t="s">
        <v>60</v>
      </c>
      <c r="I82" s="9" t="s">
        <v>412</v>
      </c>
      <c r="J82" s="9" t="s">
        <v>413</v>
      </c>
      <c r="L82" s="25" t="s">
        <v>347</v>
      </c>
      <c r="M82" s="18">
        <v>12</v>
      </c>
      <c r="N82" s="18" t="s">
        <v>768</v>
      </c>
      <c r="O82">
        <v>100</v>
      </c>
      <c r="P82">
        <v>112</v>
      </c>
      <c r="Q82" s="18" t="s">
        <v>758</v>
      </c>
      <c r="R82">
        <v>5</v>
      </c>
      <c r="S82" s="8">
        <v>44928</v>
      </c>
      <c r="T82" s="10">
        <v>0.22916666666666666</v>
      </c>
      <c r="U82" s="8">
        <v>44928</v>
      </c>
      <c r="V82" s="10">
        <v>0.47916666666666669</v>
      </c>
      <c r="W82">
        <v>360</v>
      </c>
      <c r="X82">
        <v>0</v>
      </c>
      <c r="Y82">
        <v>0</v>
      </c>
      <c r="Z82">
        <v>0</v>
      </c>
      <c r="AA82">
        <f t="shared" si="3"/>
        <v>0</v>
      </c>
      <c r="AB82">
        <f t="shared" si="2"/>
        <v>10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10</v>
      </c>
      <c r="AX82">
        <v>0</v>
      </c>
      <c r="AY82">
        <v>0</v>
      </c>
      <c r="AZ82">
        <v>0</v>
      </c>
      <c r="BA82">
        <v>0</v>
      </c>
      <c r="BC82">
        <v>0</v>
      </c>
    </row>
    <row r="83" spans="1:56" ht="28.8" x14ac:dyDescent="0.3">
      <c r="A83" t="s">
        <v>275</v>
      </c>
      <c r="B83" t="s">
        <v>276</v>
      </c>
      <c r="C83" s="8">
        <v>44928</v>
      </c>
      <c r="D83" t="s">
        <v>56</v>
      </c>
      <c r="E83" t="s">
        <v>410</v>
      </c>
      <c r="F83" t="s">
        <v>414</v>
      </c>
      <c r="G83" t="s">
        <v>64</v>
      </c>
      <c r="H83" t="s">
        <v>60</v>
      </c>
      <c r="I83" s="9" t="s">
        <v>415</v>
      </c>
      <c r="J83" s="9" t="s">
        <v>416</v>
      </c>
      <c r="L83" s="25" t="s">
        <v>347</v>
      </c>
      <c r="M83" s="18">
        <v>14</v>
      </c>
      <c r="N83" s="18" t="s">
        <v>768</v>
      </c>
      <c r="O83">
        <v>100</v>
      </c>
      <c r="P83">
        <v>112</v>
      </c>
      <c r="Q83" s="18" t="s">
        <v>758</v>
      </c>
      <c r="R83">
        <v>5</v>
      </c>
      <c r="S83" s="8">
        <v>44928</v>
      </c>
      <c r="T83" s="10">
        <v>0.23611111111111113</v>
      </c>
      <c r="U83" s="8">
        <v>44928</v>
      </c>
      <c r="V83" s="10">
        <v>0.46875</v>
      </c>
      <c r="W83">
        <v>335</v>
      </c>
      <c r="X83">
        <v>0</v>
      </c>
      <c r="Y83">
        <v>0</v>
      </c>
      <c r="Z83">
        <v>0</v>
      </c>
      <c r="AA83">
        <f t="shared" si="3"/>
        <v>0</v>
      </c>
      <c r="AB83">
        <f t="shared" si="2"/>
        <v>0</v>
      </c>
      <c r="AC83">
        <v>0</v>
      </c>
      <c r="AD83">
        <v>0</v>
      </c>
      <c r="AE83">
        <v>0</v>
      </c>
      <c r="AF83">
        <v>0</v>
      </c>
      <c r="AG83">
        <v>0</v>
      </c>
      <c r="AH83">
        <v>0</v>
      </c>
      <c r="AI83">
        <v>0</v>
      </c>
      <c r="AJ83">
        <v>0</v>
      </c>
      <c r="AK83">
        <v>0</v>
      </c>
      <c r="AL83">
        <v>0</v>
      </c>
      <c r="AM83">
        <v>0</v>
      </c>
      <c r="AN83">
        <v>0</v>
      </c>
      <c r="AO83">
        <v>0</v>
      </c>
      <c r="AQ83">
        <v>0</v>
      </c>
      <c r="AR83">
        <v>0</v>
      </c>
      <c r="AS83">
        <v>0</v>
      </c>
      <c r="AT83">
        <v>0</v>
      </c>
      <c r="AU83">
        <v>0</v>
      </c>
      <c r="AV83">
        <v>0</v>
      </c>
      <c r="AW83">
        <v>0</v>
      </c>
      <c r="AX83">
        <v>0</v>
      </c>
      <c r="AY83">
        <v>0</v>
      </c>
      <c r="AZ83">
        <v>0</v>
      </c>
      <c r="BA83">
        <v>0</v>
      </c>
      <c r="BC83">
        <v>0</v>
      </c>
      <c r="BD83" t="s">
        <v>417</v>
      </c>
    </row>
    <row r="84" spans="1:56" ht="28.8" x14ac:dyDescent="0.3">
      <c r="A84" t="s">
        <v>275</v>
      </c>
      <c r="B84" t="s">
        <v>418</v>
      </c>
      <c r="C84" s="8">
        <v>44928</v>
      </c>
      <c r="D84" t="s">
        <v>56</v>
      </c>
      <c r="E84" t="s">
        <v>419</v>
      </c>
      <c r="F84" t="s">
        <v>420</v>
      </c>
      <c r="G84" t="s">
        <v>59</v>
      </c>
      <c r="H84" t="s">
        <v>60</v>
      </c>
      <c r="I84" s="9" t="s">
        <v>421</v>
      </c>
      <c r="J84" s="9" t="s">
        <v>422</v>
      </c>
      <c r="L84" s="25" t="s">
        <v>347</v>
      </c>
      <c r="M84">
        <v>7</v>
      </c>
      <c r="N84" s="18" t="s">
        <v>769</v>
      </c>
      <c r="O84">
        <v>100</v>
      </c>
      <c r="P84">
        <v>70</v>
      </c>
      <c r="Q84" t="s">
        <v>757</v>
      </c>
      <c r="R84">
        <v>3</v>
      </c>
      <c r="S84" s="8">
        <v>44928</v>
      </c>
      <c r="T84" s="10">
        <v>0.25</v>
      </c>
      <c r="U84" s="8">
        <v>44928</v>
      </c>
      <c r="V84" s="10">
        <v>0.44791666666666669</v>
      </c>
      <c r="W84">
        <v>285</v>
      </c>
      <c r="X84">
        <v>0</v>
      </c>
      <c r="Y84">
        <v>0</v>
      </c>
      <c r="Z84">
        <v>0</v>
      </c>
      <c r="AA84">
        <f t="shared" si="3"/>
        <v>0</v>
      </c>
      <c r="AB84">
        <f t="shared" si="2"/>
        <v>10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10</v>
      </c>
      <c r="AX84">
        <v>0</v>
      </c>
      <c r="AY84">
        <v>0</v>
      </c>
      <c r="AZ84">
        <v>0</v>
      </c>
      <c r="BA84">
        <v>0</v>
      </c>
      <c r="BC84">
        <v>0</v>
      </c>
    </row>
    <row r="85" spans="1:56" ht="28.8" x14ac:dyDescent="0.3">
      <c r="A85" t="s">
        <v>275</v>
      </c>
      <c r="B85" t="s">
        <v>418</v>
      </c>
      <c r="C85" s="8">
        <v>44928</v>
      </c>
      <c r="D85" t="s">
        <v>56</v>
      </c>
      <c r="E85" t="s">
        <v>419</v>
      </c>
      <c r="F85" t="s">
        <v>423</v>
      </c>
      <c r="G85" t="s">
        <v>129</v>
      </c>
      <c r="H85" t="s">
        <v>60</v>
      </c>
      <c r="I85" s="9" t="s">
        <v>424</v>
      </c>
      <c r="J85" s="9" t="s">
        <v>425</v>
      </c>
      <c r="L85" s="25" t="s">
        <v>347</v>
      </c>
      <c r="M85">
        <v>11</v>
      </c>
      <c r="N85" s="18" t="s">
        <v>768</v>
      </c>
      <c r="O85">
        <v>100</v>
      </c>
      <c r="P85">
        <v>70</v>
      </c>
      <c r="Q85" t="s">
        <v>757</v>
      </c>
      <c r="R85">
        <v>3</v>
      </c>
      <c r="S85" s="8">
        <v>44928</v>
      </c>
      <c r="T85" s="10">
        <v>0.26041666666666669</v>
      </c>
      <c r="U85" s="8">
        <v>44928</v>
      </c>
      <c r="V85" s="10">
        <v>0.4375</v>
      </c>
      <c r="W85">
        <v>255</v>
      </c>
      <c r="X85">
        <v>0</v>
      </c>
      <c r="Y85">
        <v>0</v>
      </c>
      <c r="Z85">
        <v>0</v>
      </c>
      <c r="AA85">
        <f t="shared" si="3"/>
        <v>0</v>
      </c>
      <c r="AB85">
        <f t="shared" si="2"/>
        <v>11</v>
      </c>
      <c r="AC85">
        <v>0</v>
      </c>
      <c r="AD85">
        <v>0</v>
      </c>
      <c r="AE85">
        <v>0</v>
      </c>
      <c r="AF85">
        <v>0</v>
      </c>
      <c r="AG85">
        <v>0</v>
      </c>
      <c r="AH85">
        <v>0</v>
      </c>
      <c r="AI85">
        <v>0</v>
      </c>
      <c r="AJ85">
        <v>0</v>
      </c>
      <c r="AK85">
        <v>0</v>
      </c>
      <c r="AL85">
        <v>0</v>
      </c>
      <c r="AM85">
        <v>0</v>
      </c>
      <c r="AN85">
        <v>0</v>
      </c>
      <c r="AO85">
        <v>1</v>
      </c>
      <c r="AP85">
        <v>0</v>
      </c>
      <c r="AQ85">
        <v>0</v>
      </c>
      <c r="AR85">
        <v>0</v>
      </c>
      <c r="AS85">
        <v>0</v>
      </c>
      <c r="AT85">
        <v>0</v>
      </c>
      <c r="AU85">
        <v>0</v>
      </c>
      <c r="AV85">
        <v>0</v>
      </c>
      <c r="AW85">
        <v>10</v>
      </c>
      <c r="AX85">
        <v>0</v>
      </c>
      <c r="AY85">
        <v>0</v>
      </c>
      <c r="AZ85">
        <v>0</v>
      </c>
      <c r="BA85">
        <v>0</v>
      </c>
      <c r="BC85">
        <v>0</v>
      </c>
      <c r="BD85" t="s">
        <v>426</v>
      </c>
    </row>
    <row r="86" spans="1:56" ht="28.8" hidden="1" x14ac:dyDescent="0.3">
      <c r="A86" t="s">
        <v>427</v>
      </c>
      <c r="B86" t="s">
        <v>428</v>
      </c>
      <c r="C86" s="8">
        <v>44939</v>
      </c>
      <c r="D86" t="s">
        <v>56</v>
      </c>
      <c r="E86" t="s">
        <v>429</v>
      </c>
      <c r="F86" t="s">
        <v>430</v>
      </c>
      <c r="G86" t="s">
        <v>59</v>
      </c>
      <c r="H86" t="s">
        <v>60</v>
      </c>
      <c r="I86" s="9" t="s">
        <v>431</v>
      </c>
      <c r="J86" s="9" t="s">
        <v>432</v>
      </c>
      <c r="K86" s="25" t="s">
        <v>185</v>
      </c>
      <c r="L86" s="25" t="s">
        <v>433</v>
      </c>
      <c r="M86" s="18">
        <v>11</v>
      </c>
      <c r="N86" s="18" t="s">
        <v>768</v>
      </c>
      <c r="O86">
        <v>300</v>
      </c>
      <c r="P86">
        <v>100</v>
      </c>
      <c r="Q86" s="18" t="s">
        <v>758</v>
      </c>
      <c r="R86">
        <v>4</v>
      </c>
      <c r="S86" s="8">
        <v>44939</v>
      </c>
      <c r="T86" s="10">
        <v>0.21875</v>
      </c>
      <c r="U86" s="8">
        <v>44939</v>
      </c>
      <c r="V86" s="10">
        <v>0.4375</v>
      </c>
      <c r="W86">
        <v>315</v>
      </c>
      <c r="X86">
        <v>1</v>
      </c>
      <c r="Y86">
        <v>0</v>
      </c>
      <c r="Z86">
        <v>0</v>
      </c>
      <c r="AA86">
        <f t="shared" si="3"/>
        <v>1</v>
      </c>
      <c r="AB86">
        <f t="shared" si="2"/>
        <v>30</v>
      </c>
      <c r="AC86">
        <v>0</v>
      </c>
      <c r="AD86">
        <v>0</v>
      </c>
      <c r="AE86">
        <v>0</v>
      </c>
      <c r="AF86">
        <v>20</v>
      </c>
      <c r="AG86">
        <v>0</v>
      </c>
      <c r="AH86">
        <v>0</v>
      </c>
      <c r="AI86">
        <v>0</v>
      </c>
      <c r="AJ86">
        <v>0</v>
      </c>
      <c r="AK86">
        <v>0</v>
      </c>
      <c r="AL86">
        <v>0</v>
      </c>
      <c r="AM86">
        <v>0</v>
      </c>
      <c r="AN86">
        <v>0</v>
      </c>
      <c r="AO86">
        <v>0</v>
      </c>
      <c r="AP86">
        <v>0</v>
      </c>
      <c r="AQ86">
        <v>0</v>
      </c>
      <c r="AR86">
        <v>0</v>
      </c>
      <c r="AS86">
        <v>0</v>
      </c>
      <c r="AT86">
        <v>0</v>
      </c>
      <c r="AU86">
        <v>0</v>
      </c>
      <c r="AV86">
        <v>0</v>
      </c>
      <c r="AW86">
        <v>10</v>
      </c>
      <c r="AX86">
        <v>0</v>
      </c>
      <c r="AY86">
        <v>0</v>
      </c>
      <c r="AZ86">
        <v>0</v>
      </c>
      <c r="BA86">
        <v>0</v>
      </c>
      <c r="BB86">
        <v>0</v>
      </c>
      <c r="BC86">
        <v>0</v>
      </c>
    </row>
    <row r="87" spans="1:56" ht="28.8" hidden="1" x14ac:dyDescent="0.3">
      <c r="A87" t="s">
        <v>427</v>
      </c>
      <c r="B87" t="s">
        <v>428</v>
      </c>
      <c r="C87" s="8">
        <v>44939</v>
      </c>
      <c r="D87" t="s">
        <v>56</v>
      </c>
      <c r="E87" t="s">
        <v>429</v>
      </c>
      <c r="F87" t="s">
        <v>434</v>
      </c>
      <c r="G87" t="s">
        <v>64</v>
      </c>
      <c r="H87" t="s">
        <v>60</v>
      </c>
      <c r="I87" s="9" t="s">
        <v>435</v>
      </c>
      <c r="J87" s="9" t="s">
        <v>436</v>
      </c>
      <c r="K87" s="25" t="s">
        <v>185</v>
      </c>
      <c r="L87" s="25" t="s">
        <v>433</v>
      </c>
      <c r="M87" s="18">
        <v>11</v>
      </c>
      <c r="N87" s="18" t="s">
        <v>768</v>
      </c>
      <c r="O87">
        <v>300</v>
      </c>
      <c r="P87">
        <v>100</v>
      </c>
      <c r="Q87" s="18" t="s">
        <v>758</v>
      </c>
      <c r="R87">
        <v>4</v>
      </c>
      <c r="S87" s="8">
        <v>44939</v>
      </c>
      <c r="T87" s="10">
        <v>0.25</v>
      </c>
      <c r="U87" s="8">
        <v>44939</v>
      </c>
      <c r="V87" s="10">
        <v>0.45833333333333331</v>
      </c>
      <c r="W87">
        <v>300</v>
      </c>
      <c r="X87">
        <v>0</v>
      </c>
      <c r="Y87">
        <v>0</v>
      </c>
      <c r="Z87">
        <v>0</v>
      </c>
      <c r="AA87">
        <f t="shared" si="3"/>
        <v>0</v>
      </c>
      <c r="AB87">
        <f t="shared" si="2"/>
        <v>8</v>
      </c>
      <c r="AC87">
        <v>0</v>
      </c>
      <c r="AD87">
        <v>0</v>
      </c>
      <c r="AE87">
        <v>0</v>
      </c>
      <c r="AF87">
        <v>4</v>
      </c>
      <c r="AG87">
        <v>0</v>
      </c>
      <c r="AH87">
        <v>2</v>
      </c>
      <c r="AI87">
        <v>0</v>
      </c>
      <c r="AJ87">
        <v>0</v>
      </c>
      <c r="AK87">
        <v>0</v>
      </c>
      <c r="AL87">
        <v>0</v>
      </c>
      <c r="AM87">
        <v>0</v>
      </c>
      <c r="AN87">
        <v>0</v>
      </c>
      <c r="AO87">
        <v>0</v>
      </c>
      <c r="AP87">
        <v>0</v>
      </c>
      <c r="AQ87">
        <v>0</v>
      </c>
      <c r="AR87">
        <v>0</v>
      </c>
      <c r="AS87">
        <v>0</v>
      </c>
      <c r="AT87">
        <v>0</v>
      </c>
      <c r="AU87">
        <v>0</v>
      </c>
      <c r="AV87">
        <v>0</v>
      </c>
      <c r="AW87">
        <v>2</v>
      </c>
      <c r="AX87">
        <v>0</v>
      </c>
      <c r="AY87">
        <v>0</v>
      </c>
      <c r="AZ87">
        <v>0</v>
      </c>
      <c r="BA87">
        <v>0</v>
      </c>
      <c r="BB87">
        <v>0</v>
      </c>
      <c r="BC87">
        <v>0</v>
      </c>
      <c r="BD87" t="s">
        <v>437</v>
      </c>
    </row>
    <row r="88" spans="1:56" ht="28.8" hidden="1" x14ac:dyDescent="0.3">
      <c r="A88" t="s">
        <v>427</v>
      </c>
      <c r="B88" t="s">
        <v>428</v>
      </c>
      <c r="C88" s="8">
        <v>44942</v>
      </c>
      <c r="D88" t="s">
        <v>56</v>
      </c>
      <c r="E88" s="17" t="s">
        <v>438</v>
      </c>
      <c r="F88" t="s">
        <v>439</v>
      </c>
      <c r="G88" t="s">
        <v>59</v>
      </c>
      <c r="H88" t="s">
        <v>60</v>
      </c>
      <c r="I88" s="9" t="s">
        <v>440</v>
      </c>
      <c r="J88" s="9" t="s">
        <v>441</v>
      </c>
      <c r="K88" s="25" t="s">
        <v>146</v>
      </c>
      <c r="L88" s="25">
        <v>5</v>
      </c>
      <c r="M88" s="18">
        <v>11</v>
      </c>
      <c r="N88" s="18" t="s">
        <v>768</v>
      </c>
      <c r="O88">
        <v>300</v>
      </c>
      <c r="P88">
        <v>120</v>
      </c>
      <c r="Q88" s="18" t="s">
        <v>759</v>
      </c>
      <c r="R88">
        <v>4</v>
      </c>
      <c r="S88" s="8">
        <v>44942</v>
      </c>
      <c r="T88" s="10">
        <v>0.13541666666666666</v>
      </c>
      <c r="U88" s="8">
        <v>44942</v>
      </c>
      <c r="V88" s="66">
        <v>0.41666666666666669</v>
      </c>
      <c r="W88" s="17"/>
      <c r="X88">
        <v>1</v>
      </c>
      <c r="Y88">
        <v>1</v>
      </c>
      <c r="Z88">
        <v>2</v>
      </c>
      <c r="AA88">
        <f t="shared" si="3"/>
        <v>4</v>
      </c>
      <c r="AB88">
        <f t="shared" si="2"/>
        <v>98</v>
      </c>
      <c r="AC88">
        <v>23</v>
      </c>
      <c r="AD88">
        <v>0</v>
      </c>
      <c r="AE88">
        <v>20</v>
      </c>
      <c r="AF88">
        <v>25</v>
      </c>
      <c r="AG88">
        <v>0</v>
      </c>
      <c r="AH88">
        <v>0</v>
      </c>
      <c r="AI88">
        <v>0</v>
      </c>
      <c r="AJ88">
        <v>0</v>
      </c>
      <c r="AK88">
        <v>0</v>
      </c>
      <c r="AL88">
        <v>0</v>
      </c>
      <c r="AM88">
        <v>0</v>
      </c>
      <c r="AN88">
        <v>0</v>
      </c>
      <c r="AO88">
        <v>0</v>
      </c>
      <c r="AP88">
        <v>0</v>
      </c>
      <c r="AQ88">
        <v>0</v>
      </c>
      <c r="AR88">
        <v>0</v>
      </c>
      <c r="AS88">
        <v>0</v>
      </c>
      <c r="AT88">
        <v>0</v>
      </c>
      <c r="AU88">
        <v>0</v>
      </c>
      <c r="AV88">
        <v>0</v>
      </c>
      <c r="AW88">
        <v>30</v>
      </c>
      <c r="AX88">
        <v>0</v>
      </c>
      <c r="AY88">
        <v>0</v>
      </c>
      <c r="AZ88">
        <v>0</v>
      </c>
      <c r="BA88">
        <v>0</v>
      </c>
      <c r="BB88">
        <v>0</v>
      </c>
      <c r="BC88">
        <v>0</v>
      </c>
    </row>
    <row r="89" spans="1:56" ht="28.8" hidden="1" x14ac:dyDescent="0.3">
      <c r="A89" t="s">
        <v>427</v>
      </c>
      <c r="B89" t="s">
        <v>428</v>
      </c>
      <c r="C89" s="8">
        <v>44942</v>
      </c>
      <c r="D89" t="s">
        <v>56</v>
      </c>
      <c r="E89" s="17" t="s">
        <v>438</v>
      </c>
      <c r="F89" t="s">
        <v>442</v>
      </c>
      <c r="G89" t="s">
        <v>129</v>
      </c>
      <c r="H89" t="s">
        <v>60</v>
      </c>
      <c r="I89" s="9" t="s">
        <v>443</v>
      </c>
      <c r="J89" s="9" t="s">
        <v>444</v>
      </c>
      <c r="K89" s="25" t="s">
        <v>146</v>
      </c>
      <c r="L89" s="25">
        <v>5</v>
      </c>
      <c r="M89" s="18">
        <v>11</v>
      </c>
      <c r="N89" s="18" t="s">
        <v>768</v>
      </c>
      <c r="O89">
        <v>300</v>
      </c>
      <c r="P89">
        <v>120</v>
      </c>
      <c r="Q89" s="18" t="s">
        <v>759</v>
      </c>
      <c r="R89">
        <v>4</v>
      </c>
      <c r="S89" s="8">
        <v>44942</v>
      </c>
      <c r="T89" s="10">
        <v>0.14583333333333334</v>
      </c>
      <c r="U89" s="8">
        <v>44942</v>
      </c>
      <c r="V89" s="66">
        <v>0.41666666666666669</v>
      </c>
      <c r="W89" s="17"/>
      <c r="X89">
        <v>0</v>
      </c>
      <c r="Y89">
        <v>0</v>
      </c>
      <c r="Z89">
        <v>0</v>
      </c>
      <c r="AA89">
        <f t="shared" si="3"/>
        <v>0</v>
      </c>
      <c r="AB89">
        <f t="shared" si="2"/>
        <v>93</v>
      </c>
      <c r="AC89">
        <v>20</v>
      </c>
      <c r="AD89">
        <v>0</v>
      </c>
      <c r="AE89">
        <v>40</v>
      </c>
      <c r="AF89">
        <v>15</v>
      </c>
      <c r="AG89">
        <v>0</v>
      </c>
      <c r="AH89">
        <v>0</v>
      </c>
      <c r="AI89">
        <v>0</v>
      </c>
      <c r="AJ89">
        <v>0</v>
      </c>
      <c r="AK89">
        <v>0</v>
      </c>
      <c r="AL89">
        <v>0</v>
      </c>
      <c r="AM89">
        <v>0</v>
      </c>
      <c r="AN89">
        <v>3</v>
      </c>
      <c r="AO89">
        <v>0</v>
      </c>
      <c r="AP89">
        <v>0</v>
      </c>
      <c r="AQ89">
        <v>0</v>
      </c>
      <c r="AR89">
        <v>0</v>
      </c>
      <c r="AS89">
        <v>0</v>
      </c>
      <c r="AT89">
        <v>0</v>
      </c>
      <c r="AU89">
        <v>0</v>
      </c>
      <c r="AV89">
        <v>0</v>
      </c>
      <c r="AW89">
        <v>15</v>
      </c>
      <c r="AX89">
        <v>0</v>
      </c>
      <c r="AY89">
        <v>0</v>
      </c>
      <c r="AZ89">
        <v>0</v>
      </c>
      <c r="BA89">
        <v>0</v>
      </c>
      <c r="BB89">
        <v>0</v>
      </c>
      <c r="BC89">
        <v>0</v>
      </c>
      <c r="BD89" t="s">
        <v>445</v>
      </c>
    </row>
    <row r="90" spans="1:56" ht="28.8" hidden="1" x14ac:dyDescent="0.3">
      <c r="A90" t="s">
        <v>427</v>
      </c>
      <c r="B90" t="s">
        <v>428</v>
      </c>
      <c r="C90" s="8">
        <v>44944</v>
      </c>
      <c r="D90" t="s">
        <v>56</v>
      </c>
      <c r="E90" t="s">
        <v>446</v>
      </c>
      <c r="F90" t="s">
        <v>447</v>
      </c>
      <c r="G90" t="s">
        <v>59</v>
      </c>
      <c r="H90" t="s">
        <v>60</v>
      </c>
      <c r="I90" s="9" t="s">
        <v>448</v>
      </c>
      <c r="J90" s="9" t="s">
        <v>449</v>
      </c>
      <c r="K90" s="25" t="s">
        <v>159</v>
      </c>
      <c r="L90" s="25">
        <v>5</v>
      </c>
      <c r="M90" s="18">
        <v>11</v>
      </c>
      <c r="N90" s="18" t="s">
        <v>768</v>
      </c>
      <c r="O90">
        <v>300</v>
      </c>
      <c r="P90">
        <v>120</v>
      </c>
      <c r="Q90" s="18" t="s">
        <v>759</v>
      </c>
      <c r="R90">
        <v>4</v>
      </c>
      <c r="S90" s="8">
        <v>44943</v>
      </c>
      <c r="T90" s="10">
        <v>0.59722222222222221</v>
      </c>
      <c r="U90" s="8">
        <v>44944</v>
      </c>
      <c r="V90" s="10">
        <v>0.33333333333333331</v>
      </c>
      <c r="W90">
        <v>1040</v>
      </c>
      <c r="X90">
        <v>0</v>
      </c>
      <c r="Y90">
        <v>0</v>
      </c>
      <c r="Z90">
        <v>0</v>
      </c>
      <c r="AA90">
        <f t="shared" si="3"/>
        <v>0</v>
      </c>
      <c r="AC90" t="s">
        <v>450</v>
      </c>
      <c r="AD90">
        <v>0</v>
      </c>
      <c r="AE90" t="s">
        <v>450</v>
      </c>
      <c r="AF90" t="s">
        <v>450</v>
      </c>
      <c r="AG90" t="s">
        <v>450</v>
      </c>
      <c r="AH90" t="s">
        <v>450</v>
      </c>
      <c r="AI90" t="s">
        <v>450</v>
      </c>
      <c r="AJ90" t="s">
        <v>450</v>
      </c>
      <c r="AK90" t="s">
        <v>450</v>
      </c>
      <c r="AL90" t="s">
        <v>450</v>
      </c>
      <c r="AM90" t="s">
        <v>450</v>
      </c>
      <c r="AN90" t="s">
        <v>450</v>
      </c>
      <c r="AO90" t="s">
        <v>450</v>
      </c>
      <c r="AP90" t="s">
        <v>450</v>
      </c>
      <c r="AQ90" t="s">
        <v>450</v>
      </c>
      <c r="AR90" t="s">
        <v>450</v>
      </c>
      <c r="AS90" t="s">
        <v>450</v>
      </c>
      <c r="AT90" t="s">
        <v>450</v>
      </c>
      <c r="AU90" t="s">
        <v>450</v>
      </c>
      <c r="AV90" t="s">
        <v>450</v>
      </c>
      <c r="AW90" t="s">
        <v>450</v>
      </c>
      <c r="AX90" t="s">
        <v>450</v>
      </c>
      <c r="AY90" t="s">
        <v>450</v>
      </c>
      <c r="AZ90" t="s">
        <v>450</v>
      </c>
      <c r="BA90" t="s">
        <v>450</v>
      </c>
      <c r="BB90" t="s">
        <v>450</v>
      </c>
      <c r="BC90" t="s">
        <v>450</v>
      </c>
    </row>
    <row r="91" spans="1:56" ht="28.8" hidden="1" x14ac:dyDescent="0.3">
      <c r="A91" t="s">
        <v>427</v>
      </c>
      <c r="B91" t="s">
        <v>428</v>
      </c>
      <c r="C91" s="8">
        <v>44944</v>
      </c>
      <c r="D91" t="s">
        <v>56</v>
      </c>
      <c r="E91" t="s">
        <v>446</v>
      </c>
      <c r="F91" t="s">
        <v>451</v>
      </c>
      <c r="G91" t="s">
        <v>129</v>
      </c>
      <c r="H91" t="s">
        <v>60</v>
      </c>
      <c r="I91" s="9" t="s">
        <v>452</v>
      </c>
      <c r="J91" s="9" t="s">
        <v>453</v>
      </c>
      <c r="K91" s="25" t="s">
        <v>159</v>
      </c>
      <c r="L91" s="25">
        <v>5</v>
      </c>
      <c r="M91" s="18">
        <v>11</v>
      </c>
      <c r="N91" s="18" t="s">
        <v>768</v>
      </c>
      <c r="O91">
        <v>300</v>
      </c>
      <c r="P91">
        <v>120</v>
      </c>
      <c r="Q91" s="18" t="s">
        <v>759</v>
      </c>
      <c r="R91">
        <v>4</v>
      </c>
      <c r="S91" s="8">
        <v>44943</v>
      </c>
      <c r="T91" s="10">
        <v>0.60416666666666663</v>
      </c>
      <c r="U91" s="8">
        <v>44944</v>
      </c>
      <c r="V91" s="10">
        <v>0.35416666666666669</v>
      </c>
      <c r="W91">
        <v>1080</v>
      </c>
      <c r="X91">
        <v>2</v>
      </c>
      <c r="Y91">
        <v>1</v>
      </c>
      <c r="Z91">
        <v>0</v>
      </c>
      <c r="AA91">
        <f t="shared" si="3"/>
        <v>3</v>
      </c>
      <c r="AB91">
        <f t="shared" si="2"/>
        <v>220</v>
      </c>
      <c r="AC91">
        <v>83</v>
      </c>
      <c r="AD91">
        <v>0</v>
      </c>
      <c r="AE91">
        <v>51</v>
      </c>
      <c r="AF91">
        <v>30</v>
      </c>
      <c r="AG91">
        <v>0</v>
      </c>
      <c r="AH91">
        <v>0</v>
      </c>
      <c r="AI91">
        <v>0</v>
      </c>
      <c r="AJ91">
        <v>0</v>
      </c>
      <c r="AK91">
        <v>0</v>
      </c>
      <c r="AL91">
        <v>0</v>
      </c>
      <c r="AM91">
        <v>0</v>
      </c>
      <c r="AN91">
        <v>11</v>
      </c>
      <c r="AO91">
        <v>0</v>
      </c>
      <c r="AP91">
        <v>0</v>
      </c>
      <c r="AQ91">
        <v>0</v>
      </c>
      <c r="AR91">
        <v>0</v>
      </c>
      <c r="AS91">
        <v>0</v>
      </c>
      <c r="AT91">
        <v>0</v>
      </c>
      <c r="AU91">
        <v>0</v>
      </c>
      <c r="AV91">
        <v>0</v>
      </c>
      <c r="AW91">
        <v>45</v>
      </c>
      <c r="AX91">
        <v>0</v>
      </c>
      <c r="AY91">
        <v>0</v>
      </c>
      <c r="AZ91">
        <v>0</v>
      </c>
      <c r="BA91">
        <v>0</v>
      </c>
      <c r="BB91">
        <v>0</v>
      </c>
      <c r="BC91">
        <v>0</v>
      </c>
    </row>
    <row r="92" spans="1:56" ht="28.8" hidden="1" x14ac:dyDescent="0.3">
      <c r="A92" t="s">
        <v>427</v>
      </c>
      <c r="B92" t="s">
        <v>428</v>
      </c>
      <c r="C92" s="8">
        <v>44949</v>
      </c>
      <c r="D92" t="s">
        <v>56</v>
      </c>
      <c r="E92" t="s">
        <v>454</v>
      </c>
      <c r="F92" t="s">
        <v>455</v>
      </c>
      <c r="G92" t="s">
        <v>59</v>
      </c>
      <c r="H92" t="s">
        <v>60</v>
      </c>
      <c r="I92" s="9" t="s">
        <v>456</v>
      </c>
      <c r="J92" s="9" t="s">
        <v>457</v>
      </c>
      <c r="L92" s="25" t="s">
        <v>458</v>
      </c>
      <c r="M92" s="18">
        <v>11</v>
      </c>
      <c r="N92" s="18" t="s">
        <v>768</v>
      </c>
      <c r="O92">
        <v>300</v>
      </c>
      <c r="P92">
        <v>120</v>
      </c>
      <c r="Q92" s="18" t="s">
        <v>759</v>
      </c>
      <c r="R92">
        <v>4</v>
      </c>
      <c r="S92" s="8">
        <v>44949</v>
      </c>
      <c r="T92" s="10">
        <v>0.625</v>
      </c>
      <c r="U92" s="8">
        <v>44950</v>
      </c>
      <c r="V92" s="10">
        <v>0.375</v>
      </c>
      <c r="W92">
        <v>1080</v>
      </c>
      <c r="X92">
        <v>3</v>
      </c>
      <c r="Y92">
        <v>0</v>
      </c>
      <c r="Z92">
        <v>0</v>
      </c>
      <c r="AA92">
        <f t="shared" si="3"/>
        <v>3</v>
      </c>
      <c r="AC92" t="s">
        <v>450</v>
      </c>
      <c r="AD92">
        <v>0</v>
      </c>
      <c r="AE92" t="s">
        <v>450</v>
      </c>
      <c r="AF92" t="s">
        <v>450</v>
      </c>
      <c r="AG92" t="s">
        <v>450</v>
      </c>
      <c r="AH92" t="s">
        <v>450</v>
      </c>
      <c r="AI92" t="s">
        <v>450</v>
      </c>
      <c r="AJ92" t="s">
        <v>450</v>
      </c>
      <c r="AK92" t="s">
        <v>450</v>
      </c>
      <c r="AL92" t="s">
        <v>450</v>
      </c>
      <c r="AM92" t="s">
        <v>450</v>
      </c>
      <c r="AN92" t="s">
        <v>450</v>
      </c>
      <c r="AO92" t="s">
        <v>450</v>
      </c>
      <c r="AP92" t="s">
        <v>450</v>
      </c>
      <c r="AQ92" t="s">
        <v>450</v>
      </c>
      <c r="AR92" t="s">
        <v>450</v>
      </c>
      <c r="AS92" t="s">
        <v>450</v>
      </c>
      <c r="AT92" t="s">
        <v>450</v>
      </c>
      <c r="AU92" t="s">
        <v>450</v>
      </c>
      <c r="AV92" t="s">
        <v>450</v>
      </c>
      <c r="AW92" t="s">
        <v>450</v>
      </c>
      <c r="AX92" t="s">
        <v>450</v>
      </c>
      <c r="AY92" t="s">
        <v>450</v>
      </c>
      <c r="AZ92" t="s">
        <v>450</v>
      </c>
      <c r="BA92" t="s">
        <v>450</v>
      </c>
      <c r="BB92" t="s">
        <v>450</v>
      </c>
      <c r="BC92" t="s">
        <v>450</v>
      </c>
    </row>
    <row r="93" spans="1:56" ht="28.8" hidden="1" x14ac:dyDescent="0.3">
      <c r="A93" t="s">
        <v>427</v>
      </c>
      <c r="B93" t="s">
        <v>428</v>
      </c>
      <c r="C93" s="8">
        <v>44949</v>
      </c>
      <c r="D93" t="s">
        <v>56</v>
      </c>
      <c r="E93" t="s">
        <v>454</v>
      </c>
      <c r="F93" t="s">
        <v>459</v>
      </c>
      <c r="G93" t="s">
        <v>129</v>
      </c>
      <c r="H93" t="s">
        <v>60</v>
      </c>
      <c r="I93" s="9" t="s">
        <v>460</v>
      </c>
      <c r="J93" s="9" t="s">
        <v>461</v>
      </c>
      <c r="L93" s="25" t="s">
        <v>458</v>
      </c>
      <c r="M93" s="18">
        <v>11</v>
      </c>
      <c r="N93" s="18" t="s">
        <v>768</v>
      </c>
      <c r="O93">
        <v>300</v>
      </c>
      <c r="P93">
        <v>120</v>
      </c>
      <c r="Q93" s="18" t="s">
        <v>759</v>
      </c>
      <c r="R93">
        <v>4</v>
      </c>
      <c r="S93" s="8">
        <v>44949</v>
      </c>
      <c r="T93" s="10">
        <v>0.63194444444444442</v>
      </c>
      <c r="U93" s="8">
        <v>44950</v>
      </c>
      <c r="V93" s="10">
        <v>0.3888888888888889</v>
      </c>
      <c r="W93">
        <v>1090</v>
      </c>
      <c r="X93">
        <v>0</v>
      </c>
      <c r="Y93">
        <v>0</v>
      </c>
      <c r="Z93">
        <v>0</v>
      </c>
      <c r="AA93">
        <f t="shared" si="3"/>
        <v>0</v>
      </c>
      <c r="AB93">
        <f t="shared" si="2"/>
        <v>54</v>
      </c>
      <c r="AC93">
        <v>12</v>
      </c>
      <c r="AD93">
        <v>0</v>
      </c>
      <c r="AE93">
        <v>15</v>
      </c>
      <c r="AF93">
        <v>15</v>
      </c>
      <c r="AG93">
        <v>0</v>
      </c>
      <c r="AH93">
        <v>0</v>
      </c>
      <c r="AI93">
        <v>0</v>
      </c>
      <c r="AJ93">
        <v>0</v>
      </c>
      <c r="AK93">
        <v>0</v>
      </c>
      <c r="AL93">
        <v>0</v>
      </c>
      <c r="AM93">
        <v>0</v>
      </c>
      <c r="AN93">
        <v>1</v>
      </c>
      <c r="AO93">
        <v>1</v>
      </c>
      <c r="AP93">
        <v>0</v>
      </c>
      <c r="AQ93">
        <v>0</v>
      </c>
      <c r="AR93">
        <v>0</v>
      </c>
      <c r="AS93">
        <v>0</v>
      </c>
      <c r="AT93">
        <v>0</v>
      </c>
      <c r="AU93">
        <v>0</v>
      </c>
      <c r="AV93">
        <v>0</v>
      </c>
      <c r="AW93">
        <v>10</v>
      </c>
      <c r="AX93">
        <v>0</v>
      </c>
      <c r="AY93">
        <v>0</v>
      </c>
      <c r="AZ93">
        <v>0</v>
      </c>
      <c r="BA93">
        <v>0</v>
      </c>
      <c r="BB93">
        <v>0</v>
      </c>
      <c r="BC93">
        <v>0</v>
      </c>
    </row>
    <row r="94" spans="1:56" ht="28.8" hidden="1" x14ac:dyDescent="0.3">
      <c r="A94" t="s">
        <v>427</v>
      </c>
      <c r="B94" t="s">
        <v>428</v>
      </c>
      <c r="C94" s="8">
        <v>44950</v>
      </c>
      <c r="D94" t="s">
        <v>56</v>
      </c>
      <c r="E94" t="s">
        <v>462</v>
      </c>
      <c r="F94" t="s">
        <v>463</v>
      </c>
      <c r="G94" t="s">
        <v>59</v>
      </c>
      <c r="H94" t="s">
        <v>60</v>
      </c>
      <c r="I94" s="9" t="s">
        <v>464</v>
      </c>
      <c r="J94" s="9" t="s">
        <v>465</v>
      </c>
      <c r="L94" s="25" t="s">
        <v>458</v>
      </c>
      <c r="M94" s="18">
        <v>18</v>
      </c>
      <c r="N94" s="18" t="s">
        <v>768</v>
      </c>
      <c r="O94">
        <v>300</v>
      </c>
      <c r="P94">
        <v>120</v>
      </c>
      <c r="Q94" s="18" t="s">
        <v>759</v>
      </c>
      <c r="R94">
        <v>4</v>
      </c>
      <c r="S94" s="8">
        <v>44950</v>
      </c>
      <c r="T94" s="10">
        <v>0.54166666666666663</v>
      </c>
      <c r="U94" s="8">
        <v>44951</v>
      </c>
      <c r="V94" s="10">
        <v>0.42708333333333331</v>
      </c>
      <c r="W94">
        <v>1275</v>
      </c>
      <c r="X94">
        <v>0</v>
      </c>
      <c r="Y94">
        <v>0</v>
      </c>
      <c r="Z94">
        <v>0</v>
      </c>
      <c r="AA94">
        <f t="shared" si="3"/>
        <v>0</v>
      </c>
      <c r="AC94" t="s">
        <v>450</v>
      </c>
      <c r="AD94">
        <v>0</v>
      </c>
      <c r="AE94" t="s">
        <v>450</v>
      </c>
      <c r="AF94" t="s">
        <v>450</v>
      </c>
      <c r="AG94" t="s">
        <v>450</v>
      </c>
      <c r="AH94" t="s">
        <v>450</v>
      </c>
      <c r="AI94" t="s">
        <v>450</v>
      </c>
      <c r="AJ94" t="s">
        <v>450</v>
      </c>
      <c r="AK94" t="s">
        <v>450</v>
      </c>
      <c r="AL94" t="s">
        <v>450</v>
      </c>
      <c r="AM94" t="s">
        <v>450</v>
      </c>
      <c r="AN94" t="s">
        <v>450</v>
      </c>
      <c r="AO94" t="s">
        <v>450</v>
      </c>
      <c r="AP94" t="s">
        <v>450</v>
      </c>
      <c r="AQ94" t="s">
        <v>450</v>
      </c>
      <c r="AR94" t="s">
        <v>450</v>
      </c>
      <c r="AS94" t="s">
        <v>450</v>
      </c>
      <c r="AT94" t="s">
        <v>450</v>
      </c>
      <c r="AU94" t="s">
        <v>450</v>
      </c>
      <c r="AV94" t="s">
        <v>450</v>
      </c>
      <c r="AW94" t="s">
        <v>450</v>
      </c>
      <c r="AX94" t="s">
        <v>450</v>
      </c>
      <c r="AY94" t="s">
        <v>450</v>
      </c>
      <c r="AZ94" t="s">
        <v>450</v>
      </c>
      <c r="BA94" t="s">
        <v>450</v>
      </c>
      <c r="BB94" t="s">
        <v>450</v>
      </c>
      <c r="BC94" t="s">
        <v>450</v>
      </c>
    </row>
    <row r="95" spans="1:56" ht="28.8" hidden="1" x14ac:dyDescent="0.3">
      <c r="A95" t="s">
        <v>427</v>
      </c>
      <c r="B95" t="s">
        <v>428</v>
      </c>
      <c r="C95" s="8">
        <v>44950</v>
      </c>
      <c r="D95" t="s">
        <v>56</v>
      </c>
      <c r="E95" t="s">
        <v>462</v>
      </c>
      <c r="F95" t="s">
        <v>466</v>
      </c>
      <c r="G95" t="s">
        <v>129</v>
      </c>
      <c r="H95" t="s">
        <v>60</v>
      </c>
      <c r="I95" s="9" t="s">
        <v>467</v>
      </c>
      <c r="J95" s="9" t="s">
        <v>468</v>
      </c>
      <c r="L95" s="25" t="s">
        <v>458</v>
      </c>
      <c r="M95" s="18">
        <v>11</v>
      </c>
      <c r="N95" s="18" t="s">
        <v>768</v>
      </c>
      <c r="O95">
        <v>300</v>
      </c>
      <c r="P95">
        <v>120</v>
      </c>
      <c r="Q95" s="18" t="s">
        <v>759</v>
      </c>
      <c r="R95">
        <v>4</v>
      </c>
      <c r="S95" s="8">
        <v>44950</v>
      </c>
      <c r="T95" s="10">
        <v>0.5625</v>
      </c>
      <c r="U95" s="8">
        <v>44951</v>
      </c>
      <c r="V95" s="10">
        <v>0.44791666666666669</v>
      </c>
      <c r="W95">
        <v>1275</v>
      </c>
      <c r="X95">
        <v>0</v>
      </c>
      <c r="Y95">
        <v>0</v>
      </c>
      <c r="Z95">
        <v>0</v>
      </c>
      <c r="AA95">
        <f t="shared" si="3"/>
        <v>0</v>
      </c>
      <c r="AB95">
        <f t="shared" si="2"/>
        <v>49</v>
      </c>
      <c r="AC95">
        <v>2</v>
      </c>
      <c r="AD95">
        <v>0</v>
      </c>
      <c r="AE95">
        <v>16</v>
      </c>
      <c r="AF95">
        <v>15</v>
      </c>
      <c r="AG95">
        <v>0</v>
      </c>
      <c r="AH95">
        <v>0</v>
      </c>
      <c r="AI95">
        <v>0</v>
      </c>
      <c r="AJ95">
        <v>0</v>
      </c>
      <c r="AK95">
        <v>0</v>
      </c>
      <c r="AL95">
        <v>0</v>
      </c>
      <c r="AM95">
        <v>0</v>
      </c>
      <c r="AN95">
        <v>6</v>
      </c>
      <c r="AO95">
        <v>0</v>
      </c>
      <c r="AP95">
        <v>0</v>
      </c>
      <c r="AQ95">
        <v>0</v>
      </c>
      <c r="AR95">
        <v>0</v>
      </c>
      <c r="AS95">
        <v>0</v>
      </c>
      <c r="AT95">
        <v>0</v>
      </c>
      <c r="AU95">
        <v>0</v>
      </c>
      <c r="AV95">
        <v>0</v>
      </c>
      <c r="AW95">
        <v>10</v>
      </c>
      <c r="AX95">
        <v>0</v>
      </c>
      <c r="AY95">
        <v>0</v>
      </c>
      <c r="AZ95">
        <v>0</v>
      </c>
      <c r="BA95">
        <v>0</v>
      </c>
      <c r="BB95">
        <v>0</v>
      </c>
      <c r="BC95">
        <v>0</v>
      </c>
    </row>
    <row r="96" spans="1:56" ht="28.8" hidden="1" x14ac:dyDescent="0.3">
      <c r="A96" t="s">
        <v>427</v>
      </c>
      <c r="B96" t="s">
        <v>428</v>
      </c>
      <c r="C96" s="8">
        <v>44955</v>
      </c>
      <c r="D96" t="s">
        <v>56</v>
      </c>
      <c r="E96" t="s">
        <v>469</v>
      </c>
      <c r="F96" t="s">
        <v>470</v>
      </c>
      <c r="G96" t="s">
        <v>59</v>
      </c>
      <c r="H96" t="s">
        <v>60</v>
      </c>
      <c r="I96" s="9" t="s">
        <v>471</v>
      </c>
      <c r="J96" s="9" t="s">
        <v>472</v>
      </c>
      <c r="L96" s="25" t="s">
        <v>473</v>
      </c>
      <c r="M96" s="18">
        <v>11</v>
      </c>
      <c r="N96" s="18" t="s">
        <v>768</v>
      </c>
      <c r="O96">
        <v>300</v>
      </c>
      <c r="P96">
        <v>120</v>
      </c>
      <c r="Q96" s="18" t="s">
        <v>759</v>
      </c>
      <c r="R96">
        <v>4</v>
      </c>
      <c r="S96" s="8">
        <v>44955</v>
      </c>
      <c r="T96" s="10">
        <v>0.11805555555555557</v>
      </c>
      <c r="U96" s="8">
        <v>44956</v>
      </c>
      <c r="V96" s="10">
        <v>0.40972222222222227</v>
      </c>
      <c r="W96">
        <v>1860</v>
      </c>
      <c r="X96">
        <v>0</v>
      </c>
      <c r="Y96">
        <v>0</v>
      </c>
      <c r="Z96">
        <v>0</v>
      </c>
      <c r="AA96">
        <f t="shared" si="3"/>
        <v>0</v>
      </c>
      <c r="AB96">
        <f t="shared" si="2"/>
        <v>0</v>
      </c>
      <c r="AC96" t="s">
        <v>450</v>
      </c>
      <c r="AD96">
        <v>0</v>
      </c>
      <c r="AE96" t="s">
        <v>450</v>
      </c>
      <c r="AF96" t="s">
        <v>450</v>
      </c>
      <c r="AG96" t="s">
        <v>450</v>
      </c>
      <c r="AH96" t="s">
        <v>450</v>
      </c>
      <c r="AI96" t="s">
        <v>450</v>
      </c>
      <c r="AJ96" t="s">
        <v>450</v>
      </c>
      <c r="AK96" t="s">
        <v>450</v>
      </c>
      <c r="AL96" t="s">
        <v>450</v>
      </c>
      <c r="AM96" t="s">
        <v>450</v>
      </c>
      <c r="AN96" t="s">
        <v>450</v>
      </c>
      <c r="AO96" t="s">
        <v>450</v>
      </c>
      <c r="AP96" t="s">
        <v>450</v>
      </c>
      <c r="AQ96" t="s">
        <v>450</v>
      </c>
      <c r="AR96" t="s">
        <v>450</v>
      </c>
      <c r="AS96" t="s">
        <v>450</v>
      </c>
      <c r="AT96" t="s">
        <v>450</v>
      </c>
      <c r="AU96" t="s">
        <v>450</v>
      </c>
      <c r="AV96" t="s">
        <v>450</v>
      </c>
      <c r="AW96" t="s">
        <v>450</v>
      </c>
      <c r="AX96" t="s">
        <v>450</v>
      </c>
      <c r="AY96" t="s">
        <v>450</v>
      </c>
      <c r="AZ96" t="s">
        <v>450</v>
      </c>
      <c r="BA96" t="s">
        <v>450</v>
      </c>
      <c r="BB96" t="s">
        <v>450</v>
      </c>
      <c r="BC96" t="s">
        <v>450</v>
      </c>
      <c r="BD96" t="s">
        <v>474</v>
      </c>
    </row>
    <row r="97" spans="1:57" ht="28.8" hidden="1" x14ac:dyDescent="0.3">
      <c r="A97" t="s">
        <v>427</v>
      </c>
      <c r="B97" t="s">
        <v>428</v>
      </c>
      <c r="C97" s="8">
        <v>44955</v>
      </c>
      <c r="D97" t="s">
        <v>56</v>
      </c>
      <c r="E97" t="s">
        <v>469</v>
      </c>
      <c r="F97" t="s">
        <v>475</v>
      </c>
      <c r="G97" t="s">
        <v>129</v>
      </c>
      <c r="H97" t="s">
        <v>60</v>
      </c>
      <c r="I97" s="9" t="s">
        <v>476</v>
      </c>
      <c r="J97" s="9" t="s">
        <v>477</v>
      </c>
      <c r="L97" s="25" t="s">
        <v>473</v>
      </c>
      <c r="M97" s="18">
        <v>11</v>
      </c>
      <c r="N97" s="18" t="s">
        <v>768</v>
      </c>
      <c r="O97">
        <v>300</v>
      </c>
      <c r="P97">
        <v>120</v>
      </c>
      <c r="Q97" s="18" t="s">
        <v>759</v>
      </c>
      <c r="R97">
        <v>4</v>
      </c>
      <c r="S97" s="8">
        <v>44955</v>
      </c>
      <c r="T97" s="10">
        <v>0.12152777777777778</v>
      </c>
      <c r="U97" s="8">
        <v>44956</v>
      </c>
      <c r="V97" s="10">
        <v>0.43055555555555558</v>
      </c>
      <c r="W97">
        <v>1885</v>
      </c>
      <c r="X97">
        <v>0</v>
      </c>
      <c r="Y97">
        <v>0</v>
      </c>
      <c r="Z97">
        <v>0</v>
      </c>
      <c r="AA97">
        <f t="shared" si="3"/>
        <v>0</v>
      </c>
      <c r="AB97">
        <f t="shared" si="2"/>
        <v>53.5</v>
      </c>
      <c r="AC97">
        <v>1</v>
      </c>
      <c r="AD97">
        <v>0</v>
      </c>
      <c r="AE97">
        <v>30</v>
      </c>
      <c r="AF97">
        <v>15</v>
      </c>
      <c r="AG97">
        <v>0</v>
      </c>
      <c r="AH97">
        <v>0</v>
      </c>
      <c r="AI97">
        <v>0</v>
      </c>
      <c r="AJ97">
        <v>1.5</v>
      </c>
      <c r="AK97">
        <v>0</v>
      </c>
      <c r="AL97">
        <v>0</v>
      </c>
      <c r="AM97">
        <v>0</v>
      </c>
      <c r="AN97">
        <v>5</v>
      </c>
      <c r="AO97">
        <v>0</v>
      </c>
      <c r="AP97">
        <v>0</v>
      </c>
      <c r="AQ97">
        <v>0</v>
      </c>
      <c r="AR97">
        <v>0</v>
      </c>
      <c r="AS97">
        <v>0</v>
      </c>
      <c r="AT97">
        <v>1</v>
      </c>
      <c r="AU97">
        <v>0</v>
      </c>
      <c r="AV97">
        <v>0</v>
      </c>
      <c r="AW97">
        <v>0</v>
      </c>
      <c r="AX97">
        <v>0</v>
      </c>
      <c r="AY97">
        <v>0</v>
      </c>
      <c r="AZ97">
        <v>0</v>
      </c>
      <c r="BA97">
        <v>0</v>
      </c>
      <c r="BB97">
        <v>0</v>
      </c>
      <c r="BC97">
        <v>0</v>
      </c>
    </row>
    <row r="98" spans="1:57" ht="28.8" hidden="1" x14ac:dyDescent="0.3">
      <c r="A98" t="s">
        <v>427</v>
      </c>
      <c r="B98" t="s">
        <v>428</v>
      </c>
      <c r="C98" s="8">
        <v>44955</v>
      </c>
      <c r="D98" t="s">
        <v>56</v>
      </c>
      <c r="E98" t="s">
        <v>478</v>
      </c>
      <c r="F98" t="s">
        <v>479</v>
      </c>
      <c r="G98" t="s">
        <v>59</v>
      </c>
      <c r="H98" t="s">
        <v>60</v>
      </c>
      <c r="I98" s="9" t="s">
        <v>480</v>
      </c>
      <c r="J98" s="9" t="s">
        <v>481</v>
      </c>
      <c r="L98" s="25" t="s">
        <v>473</v>
      </c>
      <c r="M98" s="18">
        <v>37</v>
      </c>
      <c r="N98" s="18" t="s">
        <v>771</v>
      </c>
      <c r="O98">
        <v>600</v>
      </c>
      <c r="P98">
        <v>130</v>
      </c>
      <c r="Q98" s="18" t="s">
        <v>759</v>
      </c>
      <c r="R98">
        <v>4</v>
      </c>
      <c r="S98" s="8">
        <v>44955</v>
      </c>
      <c r="T98" s="10">
        <v>0.125</v>
      </c>
      <c r="U98" s="8">
        <v>44956</v>
      </c>
      <c r="V98" s="10">
        <v>0.39583333333333331</v>
      </c>
      <c r="W98">
        <v>1830</v>
      </c>
      <c r="X98">
        <v>0</v>
      </c>
      <c r="Y98">
        <v>0</v>
      </c>
      <c r="Z98">
        <v>0</v>
      </c>
      <c r="AA98">
        <f t="shared" si="3"/>
        <v>0</v>
      </c>
      <c r="AC98" t="s">
        <v>450</v>
      </c>
      <c r="AD98">
        <v>0</v>
      </c>
      <c r="AE98" t="s">
        <v>450</v>
      </c>
      <c r="AF98" t="s">
        <v>450</v>
      </c>
      <c r="AG98" t="s">
        <v>450</v>
      </c>
      <c r="AH98" t="s">
        <v>450</v>
      </c>
      <c r="AI98" t="s">
        <v>450</v>
      </c>
      <c r="AJ98" t="s">
        <v>450</v>
      </c>
      <c r="AK98" t="s">
        <v>450</v>
      </c>
      <c r="AL98" t="s">
        <v>450</v>
      </c>
      <c r="AM98" t="s">
        <v>450</v>
      </c>
      <c r="AN98" t="s">
        <v>450</v>
      </c>
      <c r="AO98" t="s">
        <v>450</v>
      </c>
      <c r="AP98" t="s">
        <v>450</v>
      </c>
      <c r="AQ98" t="s">
        <v>450</v>
      </c>
      <c r="AR98" t="s">
        <v>450</v>
      </c>
      <c r="AS98" t="s">
        <v>450</v>
      </c>
      <c r="AT98" t="s">
        <v>450</v>
      </c>
      <c r="AU98" t="s">
        <v>450</v>
      </c>
      <c r="AV98" t="s">
        <v>450</v>
      </c>
      <c r="AW98" t="s">
        <v>450</v>
      </c>
      <c r="AX98" t="s">
        <v>450</v>
      </c>
      <c r="AY98" t="s">
        <v>450</v>
      </c>
      <c r="AZ98" t="s">
        <v>450</v>
      </c>
      <c r="BA98" t="s">
        <v>450</v>
      </c>
      <c r="BB98" t="s">
        <v>450</v>
      </c>
      <c r="BC98" t="s">
        <v>450</v>
      </c>
      <c r="BD98" t="s">
        <v>482</v>
      </c>
    </row>
    <row r="99" spans="1:57" ht="28.8" hidden="1" x14ac:dyDescent="0.3">
      <c r="A99" t="s">
        <v>427</v>
      </c>
      <c r="B99" t="s">
        <v>428</v>
      </c>
      <c r="C99" s="8">
        <v>44955</v>
      </c>
      <c r="D99" t="s">
        <v>56</v>
      </c>
      <c r="E99" t="s">
        <v>478</v>
      </c>
      <c r="F99" t="s">
        <v>483</v>
      </c>
      <c r="G99" t="s">
        <v>64</v>
      </c>
      <c r="H99" t="s">
        <v>60</v>
      </c>
      <c r="I99" s="9" t="s">
        <v>480</v>
      </c>
      <c r="J99" s="9" t="s">
        <v>481</v>
      </c>
      <c r="K99" s="24"/>
      <c r="L99" s="25" t="s">
        <v>473</v>
      </c>
      <c r="M99" s="18">
        <v>37</v>
      </c>
      <c r="N99" s="18" t="s">
        <v>771</v>
      </c>
      <c r="O99">
        <v>600</v>
      </c>
      <c r="P99">
        <v>130</v>
      </c>
      <c r="Q99" s="18" t="s">
        <v>759</v>
      </c>
      <c r="R99">
        <v>4</v>
      </c>
      <c r="S99" s="8">
        <v>44955</v>
      </c>
      <c r="T99" s="10">
        <v>0.125</v>
      </c>
      <c r="U99" s="8">
        <v>44956</v>
      </c>
      <c r="V99" s="10">
        <v>0.39583333333333331</v>
      </c>
      <c r="W99">
        <v>1830</v>
      </c>
      <c r="X99">
        <v>0</v>
      </c>
      <c r="Y99">
        <v>0</v>
      </c>
      <c r="Z99">
        <v>0</v>
      </c>
      <c r="AA99">
        <f t="shared" si="3"/>
        <v>0</v>
      </c>
      <c r="AB99">
        <f t="shared" si="2"/>
        <v>10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10</v>
      </c>
      <c r="AX99">
        <v>0</v>
      </c>
      <c r="AY99">
        <v>0</v>
      </c>
      <c r="AZ99">
        <v>0</v>
      </c>
      <c r="BA99">
        <v>0</v>
      </c>
      <c r="BB99">
        <v>0</v>
      </c>
      <c r="BC99">
        <v>0</v>
      </c>
      <c r="BD99" t="s">
        <v>482</v>
      </c>
    </row>
    <row r="100" spans="1:57" ht="28.8" hidden="1" x14ac:dyDescent="0.3">
      <c r="A100" t="s">
        <v>427</v>
      </c>
      <c r="B100" t="s">
        <v>428</v>
      </c>
      <c r="C100" s="8">
        <v>45011</v>
      </c>
      <c r="D100" t="s">
        <v>360</v>
      </c>
      <c r="E100" t="s">
        <v>484</v>
      </c>
      <c r="F100" t="s">
        <v>485</v>
      </c>
      <c r="G100" t="s">
        <v>59</v>
      </c>
      <c r="H100" t="s">
        <v>60</v>
      </c>
      <c r="I100" s="9" t="s">
        <v>486</v>
      </c>
      <c r="J100" s="9" t="s">
        <v>487</v>
      </c>
      <c r="K100" s="25" t="s">
        <v>146</v>
      </c>
      <c r="L100" s="25">
        <v>5</v>
      </c>
      <c r="M100" s="18">
        <v>22</v>
      </c>
      <c r="N100" s="18" t="s">
        <v>770</v>
      </c>
      <c r="O100">
        <v>600</v>
      </c>
      <c r="P100">
        <v>120</v>
      </c>
      <c r="Q100" s="18" t="s">
        <v>759</v>
      </c>
      <c r="R100">
        <v>4</v>
      </c>
      <c r="S100" s="8">
        <v>45011</v>
      </c>
      <c r="T100" s="10">
        <v>0.61458333333333337</v>
      </c>
      <c r="U100" s="8">
        <v>45012</v>
      </c>
      <c r="V100" s="10">
        <v>0.4375</v>
      </c>
      <c r="W100">
        <v>1185</v>
      </c>
      <c r="X100">
        <v>0</v>
      </c>
      <c r="Y100">
        <v>0</v>
      </c>
      <c r="Z100">
        <v>0</v>
      </c>
      <c r="AA100">
        <f t="shared" si="3"/>
        <v>0</v>
      </c>
      <c r="AB100">
        <f t="shared" si="2"/>
        <v>27</v>
      </c>
      <c r="AC100">
        <v>0</v>
      </c>
      <c r="AD100">
        <v>0</v>
      </c>
      <c r="AE100">
        <v>7</v>
      </c>
      <c r="AF100">
        <v>15</v>
      </c>
      <c r="AG100">
        <v>0</v>
      </c>
      <c r="AH100">
        <v>0</v>
      </c>
      <c r="AI100">
        <v>0</v>
      </c>
      <c r="AJ100">
        <v>0</v>
      </c>
      <c r="AK100">
        <v>0</v>
      </c>
      <c r="AL100">
        <v>0</v>
      </c>
      <c r="AM100">
        <v>0</v>
      </c>
      <c r="AN100">
        <v>5</v>
      </c>
      <c r="AO100">
        <v>0</v>
      </c>
      <c r="AP100">
        <v>0</v>
      </c>
      <c r="AQ100">
        <v>0</v>
      </c>
      <c r="AR100">
        <v>0</v>
      </c>
      <c r="AS100">
        <v>0</v>
      </c>
      <c r="AT100">
        <v>0</v>
      </c>
      <c r="AU100">
        <v>0</v>
      </c>
      <c r="AV100">
        <v>0</v>
      </c>
      <c r="AW100">
        <v>0</v>
      </c>
      <c r="AX100">
        <v>0</v>
      </c>
      <c r="AY100">
        <v>0</v>
      </c>
      <c r="AZ100">
        <v>0</v>
      </c>
      <c r="BA100">
        <v>0</v>
      </c>
      <c r="BB100">
        <v>0</v>
      </c>
      <c r="BC100">
        <v>0</v>
      </c>
      <c r="BD100" t="s">
        <v>488</v>
      </c>
    </row>
    <row r="101" spans="1:57" ht="28.8" hidden="1" x14ac:dyDescent="0.3">
      <c r="A101" t="s">
        <v>427</v>
      </c>
      <c r="B101" t="s">
        <v>428</v>
      </c>
      <c r="C101" s="8">
        <v>45011</v>
      </c>
      <c r="D101" t="s">
        <v>360</v>
      </c>
      <c r="E101" t="s">
        <v>484</v>
      </c>
      <c r="F101" t="s">
        <v>489</v>
      </c>
      <c r="G101" t="s">
        <v>64</v>
      </c>
      <c r="H101" t="s">
        <v>60</v>
      </c>
      <c r="I101" s="9" t="s">
        <v>490</v>
      </c>
      <c r="J101" s="9" t="s">
        <v>491</v>
      </c>
      <c r="K101" s="25" t="s">
        <v>146</v>
      </c>
      <c r="L101" s="25">
        <v>5</v>
      </c>
      <c r="M101" s="18">
        <v>13</v>
      </c>
      <c r="N101" s="18" t="s">
        <v>768</v>
      </c>
      <c r="O101">
        <v>300</v>
      </c>
      <c r="P101">
        <v>120</v>
      </c>
      <c r="Q101" s="18" t="s">
        <v>759</v>
      </c>
      <c r="R101">
        <v>4</v>
      </c>
      <c r="S101" s="8">
        <v>45011</v>
      </c>
      <c r="T101" s="10">
        <v>0.59375</v>
      </c>
      <c r="U101" s="8">
        <v>45012</v>
      </c>
      <c r="V101" s="10">
        <v>0.46875</v>
      </c>
      <c r="W101">
        <v>1260</v>
      </c>
      <c r="X101">
        <v>2</v>
      </c>
      <c r="Y101">
        <v>0</v>
      </c>
      <c r="Z101">
        <v>0</v>
      </c>
      <c r="AA101">
        <f t="shared" si="3"/>
        <v>2</v>
      </c>
      <c r="AB101">
        <f t="shared" si="2"/>
        <v>40</v>
      </c>
      <c r="AC101">
        <v>0</v>
      </c>
      <c r="AD101">
        <v>0</v>
      </c>
      <c r="AE101">
        <v>0</v>
      </c>
      <c r="AF101">
        <v>16</v>
      </c>
      <c r="AG101">
        <v>0</v>
      </c>
      <c r="AH101">
        <v>0</v>
      </c>
      <c r="AI101">
        <v>0</v>
      </c>
      <c r="AJ101">
        <v>2</v>
      </c>
      <c r="AK101">
        <v>0</v>
      </c>
      <c r="AL101">
        <v>0</v>
      </c>
      <c r="AM101">
        <v>0</v>
      </c>
      <c r="AN101">
        <v>7</v>
      </c>
      <c r="AO101">
        <v>0</v>
      </c>
      <c r="AP101">
        <v>0</v>
      </c>
      <c r="AQ101">
        <v>0</v>
      </c>
      <c r="AR101">
        <v>0</v>
      </c>
      <c r="AS101">
        <v>0</v>
      </c>
      <c r="AT101">
        <v>0</v>
      </c>
      <c r="AU101">
        <v>0</v>
      </c>
      <c r="AV101">
        <v>0</v>
      </c>
      <c r="AW101">
        <v>15</v>
      </c>
      <c r="AX101">
        <v>0</v>
      </c>
      <c r="AY101">
        <v>0</v>
      </c>
      <c r="AZ101">
        <v>0</v>
      </c>
      <c r="BA101">
        <v>0</v>
      </c>
      <c r="BB101">
        <v>0</v>
      </c>
      <c r="BC101">
        <v>0</v>
      </c>
      <c r="BD101" t="s">
        <v>488</v>
      </c>
    </row>
    <row r="102" spans="1:57" ht="28.8" hidden="1" x14ac:dyDescent="0.3">
      <c r="A102" t="s">
        <v>427</v>
      </c>
      <c r="B102" t="s">
        <v>428</v>
      </c>
      <c r="C102" s="8">
        <v>45011</v>
      </c>
      <c r="D102" t="s">
        <v>360</v>
      </c>
      <c r="E102" t="s">
        <v>484</v>
      </c>
      <c r="F102" t="s">
        <v>492</v>
      </c>
      <c r="G102" t="s">
        <v>129</v>
      </c>
      <c r="H102" t="s">
        <v>60</v>
      </c>
      <c r="I102" s="9" t="s">
        <v>493</v>
      </c>
      <c r="J102" s="9" t="s">
        <v>494</v>
      </c>
      <c r="M102" s="18">
        <v>22</v>
      </c>
      <c r="N102" s="18" t="s">
        <v>770</v>
      </c>
      <c r="O102">
        <v>300</v>
      </c>
      <c r="P102">
        <v>130</v>
      </c>
      <c r="Q102" s="18" t="s">
        <v>759</v>
      </c>
      <c r="R102">
        <v>4</v>
      </c>
      <c r="S102" s="8">
        <v>45011</v>
      </c>
      <c r="T102" s="10">
        <v>0.60416666666666663</v>
      </c>
      <c r="U102" s="8">
        <v>45012</v>
      </c>
      <c r="V102" s="10">
        <v>0.41666666666666669</v>
      </c>
      <c r="W102">
        <v>1170</v>
      </c>
      <c r="X102">
        <v>2</v>
      </c>
      <c r="Y102">
        <v>0</v>
      </c>
      <c r="Z102">
        <v>0</v>
      </c>
      <c r="AA102">
        <f t="shared" si="3"/>
        <v>2</v>
      </c>
      <c r="AB102">
        <f t="shared" si="2"/>
        <v>55</v>
      </c>
      <c r="AC102">
        <v>0</v>
      </c>
      <c r="AD102">
        <v>0</v>
      </c>
      <c r="AE102">
        <v>5</v>
      </c>
      <c r="AF102">
        <v>15</v>
      </c>
      <c r="AG102">
        <v>0</v>
      </c>
      <c r="AH102">
        <v>0</v>
      </c>
      <c r="AI102">
        <v>0</v>
      </c>
      <c r="AJ102">
        <v>0</v>
      </c>
      <c r="AK102">
        <v>0</v>
      </c>
      <c r="AL102">
        <v>0</v>
      </c>
      <c r="AM102">
        <v>0</v>
      </c>
      <c r="AN102">
        <v>5</v>
      </c>
      <c r="AO102">
        <v>0</v>
      </c>
      <c r="AP102">
        <v>0</v>
      </c>
      <c r="AQ102">
        <v>0</v>
      </c>
      <c r="AR102">
        <v>0</v>
      </c>
      <c r="AS102">
        <v>0</v>
      </c>
      <c r="AT102">
        <v>0</v>
      </c>
      <c r="AU102">
        <v>0</v>
      </c>
      <c r="AV102">
        <v>0</v>
      </c>
      <c r="AW102">
        <v>30</v>
      </c>
      <c r="AX102">
        <v>0</v>
      </c>
      <c r="AY102">
        <v>0</v>
      </c>
      <c r="AZ102">
        <v>0</v>
      </c>
      <c r="BA102">
        <v>0</v>
      </c>
      <c r="BB102">
        <v>0</v>
      </c>
      <c r="BC102">
        <v>0</v>
      </c>
    </row>
    <row r="103" spans="1:57" ht="28.8" hidden="1" x14ac:dyDescent="0.3">
      <c r="A103" t="s">
        <v>427</v>
      </c>
      <c r="B103" t="s">
        <v>428</v>
      </c>
      <c r="C103" s="8">
        <v>45017</v>
      </c>
      <c r="D103" t="s">
        <v>495</v>
      </c>
      <c r="E103" t="s">
        <v>496</v>
      </c>
      <c r="F103" t="s">
        <v>497</v>
      </c>
      <c r="G103" t="s">
        <v>59</v>
      </c>
      <c r="H103" t="s">
        <v>60</v>
      </c>
      <c r="I103" s="9" t="s">
        <v>498</v>
      </c>
      <c r="J103" s="19" t="s">
        <v>499</v>
      </c>
      <c r="K103" s="28"/>
      <c r="L103" s="28" t="s">
        <v>500</v>
      </c>
      <c r="M103" s="18">
        <v>15</v>
      </c>
      <c r="N103" s="18" t="s">
        <v>768</v>
      </c>
      <c r="O103">
        <v>600</v>
      </c>
      <c r="P103">
        <v>120</v>
      </c>
      <c r="Q103" s="18" t="s">
        <v>759</v>
      </c>
      <c r="R103">
        <v>4</v>
      </c>
      <c r="S103" s="8">
        <v>45017</v>
      </c>
      <c r="T103" s="10">
        <v>0.42708333333333331</v>
      </c>
      <c r="U103" s="8">
        <v>45018</v>
      </c>
      <c r="V103" s="10">
        <v>0.2986111111111111</v>
      </c>
      <c r="W103">
        <v>1255</v>
      </c>
      <c r="X103">
        <v>0</v>
      </c>
      <c r="Y103">
        <v>0</v>
      </c>
      <c r="Z103">
        <v>0</v>
      </c>
      <c r="AA103">
        <f t="shared" si="3"/>
        <v>0</v>
      </c>
      <c r="AB103">
        <f t="shared" si="2"/>
        <v>25</v>
      </c>
      <c r="AC103">
        <v>0</v>
      </c>
      <c r="AD103">
        <v>0</v>
      </c>
      <c r="AE103">
        <v>0</v>
      </c>
      <c r="AF103">
        <v>5</v>
      </c>
      <c r="AG103">
        <v>0</v>
      </c>
      <c r="AH103">
        <v>0</v>
      </c>
      <c r="AI103">
        <v>0</v>
      </c>
      <c r="AJ103">
        <v>0</v>
      </c>
      <c r="AK103">
        <v>0</v>
      </c>
      <c r="AL103">
        <v>0</v>
      </c>
      <c r="AM103">
        <v>0</v>
      </c>
      <c r="AN103">
        <v>0</v>
      </c>
      <c r="AO103">
        <v>0</v>
      </c>
      <c r="AP103">
        <v>0</v>
      </c>
      <c r="AQ103">
        <v>0</v>
      </c>
      <c r="AR103">
        <v>0</v>
      </c>
      <c r="AS103">
        <v>0</v>
      </c>
      <c r="AT103">
        <v>0</v>
      </c>
      <c r="AU103">
        <v>0</v>
      </c>
      <c r="AV103">
        <v>0</v>
      </c>
      <c r="AW103">
        <v>20</v>
      </c>
      <c r="AX103">
        <v>0</v>
      </c>
      <c r="AY103">
        <v>0</v>
      </c>
      <c r="AZ103">
        <v>0</v>
      </c>
      <c r="BA103">
        <v>0</v>
      </c>
      <c r="BB103">
        <v>0</v>
      </c>
      <c r="BC103">
        <v>0</v>
      </c>
    </row>
    <row r="104" spans="1:57" ht="28.8" hidden="1" x14ac:dyDescent="0.3">
      <c r="A104" t="s">
        <v>427</v>
      </c>
      <c r="B104" t="s">
        <v>428</v>
      </c>
      <c r="C104" s="8">
        <v>45017</v>
      </c>
      <c r="D104" t="s">
        <v>495</v>
      </c>
      <c r="E104" t="s">
        <v>496</v>
      </c>
      <c r="F104" t="s">
        <v>501</v>
      </c>
      <c r="G104" t="s">
        <v>129</v>
      </c>
      <c r="H104" t="s">
        <v>60</v>
      </c>
      <c r="I104" s="9" t="s">
        <v>502</v>
      </c>
      <c r="J104" s="19" t="s">
        <v>503</v>
      </c>
      <c r="K104" s="28"/>
      <c r="L104" s="28" t="s">
        <v>500</v>
      </c>
      <c r="M104" s="18">
        <v>15</v>
      </c>
      <c r="N104" s="18" t="s">
        <v>768</v>
      </c>
      <c r="O104">
        <v>300</v>
      </c>
      <c r="P104">
        <v>120</v>
      </c>
      <c r="Q104" s="18" t="s">
        <v>759</v>
      </c>
      <c r="R104">
        <v>4</v>
      </c>
      <c r="S104" s="8">
        <v>45017</v>
      </c>
      <c r="T104" s="10">
        <v>0.42708333333333331</v>
      </c>
      <c r="U104" s="8">
        <v>45018</v>
      </c>
      <c r="V104" s="10">
        <v>0.29166666666666669</v>
      </c>
      <c r="W104">
        <v>1245</v>
      </c>
      <c r="X104">
        <v>1</v>
      </c>
      <c r="Y104">
        <v>0</v>
      </c>
      <c r="Z104">
        <v>0</v>
      </c>
      <c r="AA104">
        <f t="shared" si="3"/>
        <v>1</v>
      </c>
      <c r="AB104">
        <f t="shared" si="2"/>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row>
    <row r="105" spans="1:57" ht="28.8" hidden="1" x14ac:dyDescent="0.3">
      <c r="A105" t="s">
        <v>427</v>
      </c>
      <c r="B105" t="s">
        <v>428</v>
      </c>
      <c r="C105" s="8">
        <v>45017</v>
      </c>
      <c r="D105" t="s">
        <v>495</v>
      </c>
      <c r="E105" t="s">
        <v>496</v>
      </c>
      <c r="F105" t="s">
        <v>504</v>
      </c>
      <c r="G105" t="s">
        <v>64</v>
      </c>
      <c r="H105" t="s">
        <v>60</v>
      </c>
      <c r="I105" s="9" t="s">
        <v>505</v>
      </c>
      <c r="J105" s="19" t="s">
        <v>506</v>
      </c>
      <c r="K105" s="28"/>
      <c r="L105" s="28" t="s">
        <v>500</v>
      </c>
      <c r="M105" s="18">
        <v>15</v>
      </c>
      <c r="N105" s="18" t="s">
        <v>768</v>
      </c>
      <c r="O105">
        <v>300</v>
      </c>
      <c r="P105">
        <v>120</v>
      </c>
      <c r="Q105" s="18" t="s">
        <v>759</v>
      </c>
      <c r="R105">
        <v>4</v>
      </c>
      <c r="S105" s="8">
        <v>45017</v>
      </c>
      <c r="T105" s="10">
        <v>0.47916666666666669</v>
      </c>
      <c r="U105" s="8">
        <v>45018</v>
      </c>
      <c r="V105" s="10">
        <v>0.29166666666666669</v>
      </c>
      <c r="W105">
        <v>1170</v>
      </c>
      <c r="X105">
        <v>1</v>
      </c>
      <c r="Y105">
        <v>0</v>
      </c>
      <c r="Z105">
        <v>0</v>
      </c>
      <c r="AA105">
        <f t="shared" si="3"/>
        <v>1</v>
      </c>
      <c r="AB105">
        <f>SUM(AC106:BC106)</f>
        <v>0</v>
      </c>
      <c r="AC105">
        <v>0</v>
      </c>
      <c r="AD105">
        <v>0</v>
      </c>
      <c r="AE105">
        <v>2</v>
      </c>
      <c r="AF105">
        <v>0</v>
      </c>
      <c r="AG105">
        <v>0</v>
      </c>
      <c r="AH105">
        <v>0</v>
      </c>
      <c r="AI105">
        <v>0</v>
      </c>
      <c r="AJ105">
        <v>15</v>
      </c>
      <c r="AK105">
        <v>0</v>
      </c>
      <c r="AL105">
        <v>0</v>
      </c>
      <c r="AM105">
        <v>0</v>
      </c>
      <c r="AN105">
        <v>10</v>
      </c>
      <c r="AO105">
        <v>0</v>
      </c>
      <c r="AP105">
        <v>0</v>
      </c>
      <c r="AQ105">
        <v>0</v>
      </c>
      <c r="AR105">
        <v>0</v>
      </c>
      <c r="AS105">
        <v>0</v>
      </c>
      <c r="AT105">
        <v>0</v>
      </c>
      <c r="AU105">
        <v>0</v>
      </c>
      <c r="AV105">
        <v>0</v>
      </c>
      <c r="AW105">
        <v>0</v>
      </c>
      <c r="AX105">
        <v>0</v>
      </c>
      <c r="AY105">
        <v>0</v>
      </c>
      <c r="AZ105">
        <v>0</v>
      </c>
      <c r="BA105">
        <v>0</v>
      </c>
      <c r="BB105">
        <v>0</v>
      </c>
      <c r="BC105">
        <v>0</v>
      </c>
    </row>
    <row r="106" spans="1:57" ht="28.8" hidden="1" x14ac:dyDescent="0.3">
      <c r="A106" t="s">
        <v>507</v>
      </c>
      <c r="B106" t="s">
        <v>122</v>
      </c>
      <c r="C106" s="8">
        <v>44966</v>
      </c>
      <c r="D106" t="s">
        <v>93</v>
      </c>
      <c r="E106" t="s">
        <v>508</v>
      </c>
      <c r="F106" t="s">
        <v>509</v>
      </c>
      <c r="G106" t="s">
        <v>59</v>
      </c>
      <c r="H106" t="s">
        <v>86</v>
      </c>
      <c r="I106" s="9" t="s">
        <v>510</v>
      </c>
      <c r="J106" s="9" t="s">
        <v>511</v>
      </c>
      <c r="K106" s="25" t="s">
        <v>170</v>
      </c>
      <c r="L106" s="25" t="s">
        <v>512</v>
      </c>
      <c r="M106" s="18">
        <v>22</v>
      </c>
      <c r="N106" s="18" t="s">
        <v>770</v>
      </c>
      <c r="O106">
        <v>300</v>
      </c>
      <c r="P106">
        <v>115</v>
      </c>
      <c r="Q106" s="18" t="s">
        <v>758</v>
      </c>
      <c r="R106">
        <v>3</v>
      </c>
      <c r="S106" s="8">
        <v>44966</v>
      </c>
      <c r="T106" s="10">
        <v>0.24305555555555555</v>
      </c>
      <c r="U106" s="8">
        <v>44966</v>
      </c>
      <c r="V106" s="10">
        <v>0.40625</v>
      </c>
      <c r="W106">
        <v>235</v>
      </c>
      <c r="X106">
        <v>0</v>
      </c>
      <c r="Y106">
        <v>0</v>
      </c>
      <c r="Z106">
        <v>0</v>
      </c>
      <c r="AA106">
        <f t="shared" si="3"/>
        <v>0</v>
      </c>
      <c r="AC106" t="s">
        <v>450</v>
      </c>
      <c r="AD106">
        <v>0</v>
      </c>
      <c r="AE106" t="s">
        <v>450</v>
      </c>
      <c r="AF106" t="s">
        <v>450</v>
      </c>
      <c r="AG106" t="s">
        <v>450</v>
      </c>
      <c r="AH106" t="s">
        <v>450</v>
      </c>
      <c r="AI106" t="s">
        <v>450</v>
      </c>
      <c r="AJ106" t="s">
        <v>450</v>
      </c>
      <c r="AK106" t="s">
        <v>450</v>
      </c>
      <c r="AL106" t="s">
        <v>450</v>
      </c>
      <c r="AM106" t="s">
        <v>450</v>
      </c>
      <c r="AN106" t="s">
        <v>450</v>
      </c>
      <c r="AO106" t="s">
        <v>450</v>
      </c>
      <c r="AP106" t="s">
        <v>450</v>
      </c>
      <c r="AQ106" t="s">
        <v>450</v>
      </c>
      <c r="AR106" t="s">
        <v>450</v>
      </c>
      <c r="AS106" t="s">
        <v>450</v>
      </c>
      <c r="AT106" t="s">
        <v>450</v>
      </c>
      <c r="AU106" t="s">
        <v>450</v>
      </c>
      <c r="AV106" t="s">
        <v>450</v>
      </c>
      <c r="AW106" t="s">
        <v>450</v>
      </c>
      <c r="AX106" t="s">
        <v>450</v>
      </c>
      <c r="AY106" t="s">
        <v>450</v>
      </c>
      <c r="AZ106" t="s">
        <v>450</v>
      </c>
      <c r="BA106" t="s">
        <v>450</v>
      </c>
      <c r="BB106" t="s">
        <v>450</v>
      </c>
      <c r="BC106" t="s">
        <v>450</v>
      </c>
      <c r="BD106" t="s">
        <v>513</v>
      </c>
      <c r="BE106" t="s">
        <v>514</v>
      </c>
    </row>
    <row r="107" spans="1:57" ht="28.8" hidden="1" x14ac:dyDescent="0.3">
      <c r="A107" t="s">
        <v>507</v>
      </c>
      <c r="B107" t="s">
        <v>122</v>
      </c>
      <c r="C107" s="8">
        <v>44966</v>
      </c>
      <c r="D107" t="s">
        <v>93</v>
      </c>
      <c r="E107" t="s">
        <v>508</v>
      </c>
      <c r="F107" t="s">
        <v>515</v>
      </c>
      <c r="G107" t="s">
        <v>64</v>
      </c>
      <c r="H107" t="s">
        <v>60</v>
      </c>
      <c r="I107" s="9" t="s">
        <v>516</v>
      </c>
      <c r="J107" s="9" t="s">
        <v>517</v>
      </c>
      <c r="K107" s="25" t="s">
        <v>170</v>
      </c>
      <c r="L107" s="25" t="s">
        <v>512</v>
      </c>
      <c r="M107" s="18">
        <v>22</v>
      </c>
      <c r="N107" s="18" t="s">
        <v>770</v>
      </c>
      <c r="O107">
        <v>300</v>
      </c>
      <c r="P107">
        <v>115</v>
      </c>
      <c r="Q107" s="18" t="s">
        <v>758</v>
      </c>
      <c r="R107">
        <v>3</v>
      </c>
      <c r="S107" s="8">
        <v>44966</v>
      </c>
      <c r="T107" s="10">
        <v>0.22569444444444445</v>
      </c>
      <c r="U107" s="8">
        <v>44966</v>
      </c>
      <c r="V107" s="10">
        <v>0.3611111111111111</v>
      </c>
      <c r="W107">
        <v>195</v>
      </c>
      <c r="X107">
        <v>0</v>
      </c>
      <c r="Y107">
        <v>0</v>
      </c>
      <c r="Z107">
        <v>0</v>
      </c>
      <c r="AA107">
        <f t="shared" si="3"/>
        <v>0</v>
      </c>
      <c r="AB107">
        <v>10</v>
      </c>
      <c r="AD107">
        <v>0</v>
      </c>
      <c r="AF107">
        <v>2</v>
      </c>
      <c r="AN107">
        <v>3</v>
      </c>
      <c r="AW107">
        <v>5</v>
      </c>
      <c r="BD107" t="s">
        <v>513</v>
      </c>
    </row>
    <row r="108" spans="1:57" ht="28.8" hidden="1" x14ac:dyDescent="0.3">
      <c r="A108" t="s">
        <v>507</v>
      </c>
      <c r="B108" t="s">
        <v>122</v>
      </c>
      <c r="C108" s="8">
        <v>44966</v>
      </c>
      <c r="D108" t="s">
        <v>93</v>
      </c>
      <c r="E108" t="s">
        <v>508</v>
      </c>
      <c r="F108" t="s">
        <v>518</v>
      </c>
      <c r="G108" t="s">
        <v>129</v>
      </c>
      <c r="H108" t="s">
        <v>60</v>
      </c>
      <c r="I108" s="9" t="s">
        <v>519</v>
      </c>
      <c r="J108" s="9" t="s">
        <v>520</v>
      </c>
      <c r="K108" s="25" t="s">
        <v>170</v>
      </c>
      <c r="L108" s="25" t="s">
        <v>512</v>
      </c>
      <c r="M108" s="18">
        <v>30</v>
      </c>
      <c r="N108" s="18" t="s">
        <v>770</v>
      </c>
      <c r="O108">
        <v>300</v>
      </c>
      <c r="P108">
        <v>115</v>
      </c>
      <c r="Q108" s="18" t="s">
        <v>758</v>
      </c>
      <c r="R108">
        <v>3</v>
      </c>
      <c r="S108" s="8">
        <v>44966</v>
      </c>
      <c r="T108" s="10">
        <v>0.23611111111111113</v>
      </c>
      <c r="U108" s="8">
        <v>44966</v>
      </c>
      <c r="V108" s="10">
        <v>0.3923611111111111</v>
      </c>
      <c r="W108">
        <v>225</v>
      </c>
      <c r="X108">
        <v>0</v>
      </c>
      <c r="Y108">
        <v>0</v>
      </c>
      <c r="Z108">
        <v>0</v>
      </c>
      <c r="AA108">
        <f t="shared" si="3"/>
        <v>0</v>
      </c>
      <c r="AB108">
        <v>8</v>
      </c>
      <c r="AD108">
        <v>0</v>
      </c>
      <c r="AN108">
        <v>3</v>
      </c>
      <c r="AW108">
        <v>5</v>
      </c>
    </row>
    <row r="109" spans="1:57" ht="28.8" hidden="1" x14ac:dyDescent="0.3">
      <c r="A109" t="s">
        <v>507</v>
      </c>
      <c r="B109" t="s">
        <v>122</v>
      </c>
      <c r="C109" s="8">
        <v>44977</v>
      </c>
      <c r="D109" t="s">
        <v>93</v>
      </c>
      <c r="E109" t="s">
        <v>521</v>
      </c>
      <c r="F109" t="s">
        <v>522</v>
      </c>
      <c r="G109" t="s">
        <v>59</v>
      </c>
      <c r="H109" t="s">
        <v>60</v>
      </c>
      <c r="I109" s="9" t="s">
        <v>523</v>
      </c>
      <c r="J109" s="9" t="s">
        <v>524</v>
      </c>
      <c r="K109" s="25" t="s">
        <v>256</v>
      </c>
      <c r="L109" s="25" t="s">
        <v>525</v>
      </c>
      <c r="M109" s="18">
        <v>20</v>
      </c>
      <c r="N109" s="18" t="s">
        <v>768</v>
      </c>
      <c r="O109">
        <v>300</v>
      </c>
      <c r="P109">
        <v>115</v>
      </c>
      <c r="Q109" s="18" t="s">
        <v>758</v>
      </c>
      <c r="R109">
        <v>3</v>
      </c>
      <c r="S109" s="8">
        <v>44977</v>
      </c>
      <c r="T109" s="11">
        <v>0.21875</v>
      </c>
      <c r="U109" s="8">
        <v>44977</v>
      </c>
      <c r="V109" s="10">
        <v>0.33333333333333331</v>
      </c>
      <c r="W109">
        <v>165</v>
      </c>
      <c r="X109">
        <v>0</v>
      </c>
      <c r="Y109">
        <v>0</v>
      </c>
      <c r="Z109">
        <v>0</v>
      </c>
      <c r="AA109">
        <f t="shared" si="3"/>
        <v>0</v>
      </c>
      <c r="AD109">
        <v>0</v>
      </c>
      <c r="BD109" t="s">
        <v>526</v>
      </c>
      <c r="BE109" t="s">
        <v>514</v>
      </c>
    </row>
    <row r="110" spans="1:57" ht="28.8" hidden="1" x14ac:dyDescent="0.3">
      <c r="A110" t="s">
        <v>507</v>
      </c>
      <c r="B110" t="s">
        <v>122</v>
      </c>
      <c r="C110" s="8">
        <v>44977</v>
      </c>
      <c r="D110" t="s">
        <v>93</v>
      </c>
      <c r="E110" t="s">
        <v>521</v>
      </c>
      <c r="F110" t="s">
        <v>527</v>
      </c>
      <c r="G110" t="s">
        <v>64</v>
      </c>
      <c r="H110" t="s">
        <v>60</v>
      </c>
      <c r="I110" s="9" t="s">
        <v>528</v>
      </c>
      <c r="J110" s="9" t="s">
        <v>529</v>
      </c>
      <c r="K110" s="25" t="s">
        <v>256</v>
      </c>
      <c r="L110" s="25" t="s">
        <v>525</v>
      </c>
      <c r="M110" s="18">
        <v>16.5</v>
      </c>
      <c r="N110" s="18" t="s">
        <v>768</v>
      </c>
      <c r="O110">
        <v>300</v>
      </c>
      <c r="P110">
        <v>115</v>
      </c>
      <c r="Q110" s="18" t="s">
        <v>758</v>
      </c>
      <c r="R110">
        <v>3</v>
      </c>
      <c r="S110" s="8">
        <v>44977</v>
      </c>
      <c r="T110" s="11">
        <v>0.22569444444444445</v>
      </c>
      <c r="U110" s="8">
        <v>44977</v>
      </c>
      <c r="V110" s="10">
        <v>0.37152777777777773</v>
      </c>
      <c r="W110">
        <v>210</v>
      </c>
      <c r="X110">
        <v>1</v>
      </c>
      <c r="Y110">
        <v>0</v>
      </c>
      <c r="Z110">
        <v>0</v>
      </c>
      <c r="AA110">
        <f t="shared" si="3"/>
        <v>1</v>
      </c>
      <c r="AB110">
        <v>13</v>
      </c>
      <c r="AD110">
        <v>0</v>
      </c>
      <c r="AE110">
        <v>5</v>
      </c>
      <c r="AN110">
        <v>8</v>
      </c>
      <c r="BD110" t="s">
        <v>526</v>
      </c>
    </row>
    <row r="111" spans="1:57" ht="28.8" hidden="1" x14ac:dyDescent="0.3">
      <c r="A111" t="s">
        <v>507</v>
      </c>
      <c r="B111" t="s">
        <v>122</v>
      </c>
      <c r="C111" s="8">
        <v>44977</v>
      </c>
      <c r="D111" t="s">
        <v>93</v>
      </c>
      <c r="E111" t="s">
        <v>530</v>
      </c>
      <c r="F111" t="s">
        <v>531</v>
      </c>
      <c r="G111" t="s">
        <v>59</v>
      </c>
      <c r="H111" t="s">
        <v>60</v>
      </c>
      <c r="I111" s="9" t="s">
        <v>532</v>
      </c>
      <c r="J111" s="9" t="s">
        <v>533</v>
      </c>
      <c r="K111" s="25" t="s">
        <v>256</v>
      </c>
      <c r="L111" s="25" t="s">
        <v>525</v>
      </c>
      <c r="M111" s="18">
        <v>25.5</v>
      </c>
      <c r="N111" s="18" t="s">
        <v>770</v>
      </c>
      <c r="O111">
        <v>300</v>
      </c>
      <c r="P111">
        <v>115</v>
      </c>
      <c r="Q111" s="18" t="s">
        <v>758</v>
      </c>
      <c r="R111">
        <v>3</v>
      </c>
      <c r="S111" s="8">
        <v>44977</v>
      </c>
      <c r="T111" s="11">
        <v>0.24305555555555555</v>
      </c>
      <c r="U111" s="8">
        <v>44977</v>
      </c>
      <c r="V111" s="10">
        <v>0.4201388888888889</v>
      </c>
      <c r="W111">
        <v>255</v>
      </c>
      <c r="X111">
        <v>0</v>
      </c>
      <c r="Y111">
        <v>0</v>
      </c>
      <c r="Z111">
        <v>0</v>
      </c>
      <c r="AA111">
        <f t="shared" si="3"/>
        <v>0</v>
      </c>
      <c r="AD111">
        <v>0</v>
      </c>
      <c r="BE111" t="s">
        <v>514</v>
      </c>
    </row>
    <row r="112" spans="1:57" ht="28.8" hidden="1" x14ac:dyDescent="0.3">
      <c r="A112" t="s">
        <v>507</v>
      </c>
      <c r="B112" t="s">
        <v>122</v>
      </c>
      <c r="C112" s="8">
        <v>44977</v>
      </c>
      <c r="D112" t="s">
        <v>93</v>
      </c>
      <c r="E112" t="s">
        <v>530</v>
      </c>
      <c r="F112" t="s">
        <v>534</v>
      </c>
      <c r="G112" t="s">
        <v>129</v>
      </c>
      <c r="H112" t="s">
        <v>60</v>
      </c>
      <c r="I112" s="9" t="s">
        <v>535</v>
      </c>
      <c r="J112" s="9" t="s">
        <v>536</v>
      </c>
      <c r="K112" s="25" t="s">
        <v>256</v>
      </c>
      <c r="L112" s="25" t="s">
        <v>525</v>
      </c>
      <c r="M112" s="18">
        <v>22</v>
      </c>
      <c r="N112" s="18" t="s">
        <v>770</v>
      </c>
      <c r="O112">
        <v>300</v>
      </c>
      <c r="P112">
        <v>115</v>
      </c>
      <c r="Q112" s="18" t="s">
        <v>758</v>
      </c>
      <c r="R112">
        <v>3</v>
      </c>
      <c r="S112" s="8">
        <v>44977</v>
      </c>
      <c r="T112" s="11">
        <v>0.23611111111111113</v>
      </c>
      <c r="U112" s="8">
        <v>44977</v>
      </c>
      <c r="V112" s="10">
        <v>0.39583333333333331</v>
      </c>
      <c r="W112">
        <v>230</v>
      </c>
      <c r="X112">
        <v>0</v>
      </c>
      <c r="Y112">
        <v>0</v>
      </c>
      <c r="Z112">
        <v>0</v>
      </c>
      <c r="AA112">
        <f t="shared" si="3"/>
        <v>0</v>
      </c>
      <c r="AB112">
        <v>3</v>
      </c>
      <c r="AD112">
        <v>0</v>
      </c>
      <c r="AN112">
        <v>3</v>
      </c>
    </row>
    <row r="113" spans="1:57" ht="28.8" hidden="1" x14ac:dyDescent="0.3">
      <c r="A113" t="s">
        <v>507</v>
      </c>
      <c r="B113" t="s">
        <v>122</v>
      </c>
      <c r="C113" s="8">
        <v>44979</v>
      </c>
      <c r="D113" t="s">
        <v>93</v>
      </c>
      <c r="E113" t="s">
        <v>537</v>
      </c>
      <c r="F113" t="s">
        <v>538</v>
      </c>
      <c r="G113" t="s">
        <v>59</v>
      </c>
      <c r="H113" t="s">
        <v>60</v>
      </c>
      <c r="I113" s="9" t="s">
        <v>539</v>
      </c>
      <c r="J113" s="9" t="s">
        <v>540</v>
      </c>
      <c r="K113" s="25" t="s">
        <v>541</v>
      </c>
      <c r="L113" s="25" t="s">
        <v>542</v>
      </c>
      <c r="M113" s="18">
        <v>16.5</v>
      </c>
      <c r="N113" s="18" t="s">
        <v>768</v>
      </c>
      <c r="O113">
        <v>300</v>
      </c>
      <c r="P113">
        <v>115</v>
      </c>
      <c r="Q113" s="18" t="s">
        <v>758</v>
      </c>
      <c r="R113">
        <v>3</v>
      </c>
      <c r="S113" s="8">
        <v>44979</v>
      </c>
      <c r="T113" s="11">
        <v>0.24652777777777779</v>
      </c>
      <c r="U113" s="8">
        <v>44979</v>
      </c>
      <c r="V113" s="10">
        <v>0.36458333333333331</v>
      </c>
      <c r="W113">
        <v>170</v>
      </c>
      <c r="X113">
        <v>0</v>
      </c>
      <c r="Y113">
        <v>0</v>
      </c>
      <c r="Z113">
        <v>0</v>
      </c>
      <c r="AA113">
        <f t="shared" si="3"/>
        <v>0</v>
      </c>
      <c r="AD113">
        <v>0</v>
      </c>
      <c r="BD113" s="12" t="s">
        <v>543</v>
      </c>
      <c r="BE113" t="s">
        <v>514</v>
      </c>
    </row>
    <row r="114" spans="1:57" ht="28.8" hidden="1" x14ac:dyDescent="0.3">
      <c r="A114" t="s">
        <v>507</v>
      </c>
      <c r="B114" t="s">
        <v>122</v>
      </c>
      <c r="C114" s="8">
        <v>44979</v>
      </c>
      <c r="D114" t="s">
        <v>93</v>
      </c>
      <c r="E114" t="s">
        <v>537</v>
      </c>
      <c r="F114" t="s">
        <v>544</v>
      </c>
      <c r="G114" t="s">
        <v>64</v>
      </c>
      <c r="H114" t="s">
        <v>60</v>
      </c>
      <c r="I114" s="9" t="s">
        <v>545</v>
      </c>
      <c r="J114" s="9" t="s">
        <v>546</v>
      </c>
      <c r="K114" s="25" t="s">
        <v>541</v>
      </c>
      <c r="L114" s="25" t="s">
        <v>542</v>
      </c>
      <c r="M114" s="18">
        <v>16.5</v>
      </c>
      <c r="N114" s="18" t="s">
        <v>768</v>
      </c>
      <c r="O114">
        <v>300</v>
      </c>
      <c r="P114">
        <v>115</v>
      </c>
      <c r="Q114" s="18" t="s">
        <v>758</v>
      </c>
      <c r="R114">
        <v>3</v>
      </c>
      <c r="S114" s="8">
        <v>44979</v>
      </c>
      <c r="T114" s="11">
        <v>0.25486111111111109</v>
      </c>
      <c r="U114" s="8">
        <v>44979</v>
      </c>
      <c r="V114" s="10">
        <v>0.34375</v>
      </c>
      <c r="W114">
        <v>128</v>
      </c>
      <c r="X114">
        <v>1</v>
      </c>
      <c r="Y114">
        <v>0</v>
      </c>
      <c r="Z114">
        <v>0</v>
      </c>
      <c r="AA114">
        <f t="shared" si="3"/>
        <v>1</v>
      </c>
      <c r="AB114">
        <v>3</v>
      </c>
      <c r="AD114">
        <v>0</v>
      </c>
      <c r="AN114">
        <v>3</v>
      </c>
      <c r="BD114" s="12" t="s">
        <v>543</v>
      </c>
    </row>
    <row r="115" spans="1:57" ht="28.8" hidden="1" x14ac:dyDescent="0.3">
      <c r="A115" t="s">
        <v>507</v>
      </c>
      <c r="B115" t="s">
        <v>428</v>
      </c>
      <c r="C115" s="8">
        <v>44947</v>
      </c>
      <c r="D115" t="s">
        <v>56</v>
      </c>
      <c r="E115" t="s">
        <v>547</v>
      </c>
      <c r="F115" t="s">
        <v>548</v>
      </c>
      <c r="G115" t="s">
        <v>59</v>
      </c>
      <c r="H115" t="s">
        <v>60</v>
      </c>
      <c r="I115" s="9" t="s">
        <v>549</v>
      </c>
      <c r="J115" s="9" t="s">
        <v>550</v>
      </c>
      <c r="K115" s="25" t="s">
        <v>551</v>
      </c>
      <c r="L115" s="25" t="s">
        <v>552</v>
      </c>
      <c r="M115">
        <v>6</v>
      </c>
      <c r="N115" s="18" t="s">
        <v>769</v>
      </c>
      <c r="O115">
        <v>600</v>
      </c>
      <c r="P115">
        <v>100</v>
      </c>
      <c r="Q115" s="18" t="s">
        <v>758</v>
      </c>
      <c r="R115">
        <v>2.5</v>
      </c>
      <c r="S115" s="8">
        <v>44947</v>
      </c>
      <c r="T115" s="11">
        <v>0.70138888888888884</v>
      </c>
      <c r="U115" s="8">
        <v>44947</v>
      </c>
      <c r="V115" s="10">
        <v>0.75</v>
      </c>
      <c r="W115">
        <v>70</v>
      </c>
      <c r="X115">
        <v>0</v>
      </c>
      <c r="Y115">
        <v>0</v>
      </c>
      <c r="Z115">
        <v>0</v>
      </c>
      <c r="AA115">
        <f t="shared" si="3"/>
        <v>0</v>
      </c>
      <c r="AD115">
        <v>0</v>
      </c>
      <c r="BD115" t="s">
        <v>553</v>
      </c>
      <c r="BE115" t="s">
        <v>514</v>
      </c>
    </row>
    <row r="116" spans="1:57" ht="28.8" hidden="1" x14ac:dyDescent="0.3">
      <c r="A116" t="s">
        <v>507</v>
      </c>
      <c r="B116" t="s">
        <v>428</v>
      </c>
      <c r="C116" s="8">
        <v>44947</v>
      </c>
      <c r="D116" t="s">
        <v>56</v>
      </c>
      <c r="E116" t="s">
        <v>547</v>
      </c>
      <c r="F116" t="s">
        <v>554</v>
      </c>
      <c r="G116" t="s">
        <v>64</v>
      </c>
      <c r="H116" t="s">
        <v>60</v>
      </c>
      <c r="I116" s="9" t="s">
        <v>555</v>
      </c>
      <c r="J116" s="9" t="s">
        <v>556</v>
      </c>
      <c r="K116" s="25" t="s">
        <v>551</v>
      </c>
      <c r="L116" s="25" t="s">
        <v>552</v>
      </c>
      <c r="M116">
        <v>14</v>
      </c>
      <c r="N116" s="18" t="s">
        <v>768</v>
      </c>
      <c r="O116">
        <v>300</v>
      </c>
      <c r="P116">
        <v>100</v>
      </c>
      <c r="Q116" s="18" t="s">
        <v>758</v>
      </c>
      <c r="R116">
        <v>2.5</v>
      </c>
      <c r="S116" s="8">
        <v>44947</v>
      </c>
      <c r="T116" s="11">
        <v>0.69444444444444453</v>
      </c>
      <c r="U116" s="8">
        <v>44947</v>
      </c>
      <c r="V116" s="10">
        <v>0.77777777777777779</v>
      </c>
      <c r="W116">
        <v>120</v>
      </c>
      <c r="X116">
        <v>0</v>
      </c>
      <c r="Y116">
        <v>0</v>
      </c>
      <c r="Z116">
        <v>0</v>
      </c>
      <c r="AA116">
        <f t="shared" si="3"/>
        <v>0</v>
      </c>
      <c r="AB116">
        <v>21</v>
      </c>
      <c r="AD116">
        <v>0</v>
      </c>
      <c r="AF116">
        <v>1</v>
      </c>
      <c r="AW116">
        <v>20</v>
      </c>
      <c r="BD116" t="s">
        <v>553</v>
      </c>
    </row>
    <row r="117" spans="1:57" ht="28.8" hidden="1" x14ac:dyDescent="0.3">
      <c r="A117" t="s">
        <v>507</v>
      </c>
      <c r="B117" t="s">
        <v>428</v>
      </c>
      <c r="C117" s="8">
        <v>44947</v>
      </c>
      <c r="D117" t="s">
        <v>56</v>
      </c>
      <c r="E117" t="s">
        <v>547</v>
      </c>
      <c r="F117" t="s">
        <v>557</v>
      </c>
      <c r="G117" t="s">
        <v>129</v>
      </c>
      <c r="H117" t="s">
        <v>60</v>
      </c>
      <c r="I117" s="9" t="s">
        <v>558</v>
      </c>
      <c r="J117" s="9" t="s">
        <v>559</v>
      </c>
      <c r="K117" s="25" t="s">
        <v>551</v>
      </c>
      <c r="L117" s="25" t="s">
        <v>552</v>
      </c>
      <c r="M117">
        <v>14</v>
      </c>
      <c r="N117" s="18" t="s">
        <v>768</v>
      </c>
      <c r="O117">
        <v>300</v>
      </c>
      <c r="P117">
        <v>100</v>
      </c>
      <c r="Q117" s="18" t="s">
        <v>758</v>
      </c>
      <c r="R117">
        <v>2.5</v>
      </c>
      <c r="S117" s="8">
        <v>44947</v>
      </c>
      <c r="T117" s="11">
        <v>0.6875</v>
      </c>
      <c r="U117" s="8">
        <v>44947</v>
      </c>
      <c r="V117" s="10">
        <v>0.76388888888888884</v>
      </c>
      <c r="W117">
        <v>110</v>
      </c>
      <c r="X117">
        <v>0</v>
      </c>
      <c r="Y117">
        <v>0</v>
      </c>
      <c r="Z117">
        <v>0</v>
      </c>
      <c r="AA117">
        <f t="shared" si="3"/>
        <v>0</v>
      </c>
      <c r="AB117">
        <v>5</v>
      </c>
      <c r="AD117">
        <v>0</v>
      </c>
      <c r="AW117">
        <v>5</v>
      </c>
      <c r="BD117" t="s">
        <v>553</v>
      </c>
    </row>
    <row r="118" spans="1:57" ht="28.8" hidden="1" x14ac:dyDescent="0.3">
      <c r="A118" t="s">
        <v>507</v>
      </c>
      <c r="B118" t="s">
        <v>428</v>
      </c>
      <c r="C118" s="8">
        <v>44961</v>
      </c>
      <c r="D118" t="s">
        <v>93</v>
      </c>
      <c r="E118" t="s">
        <v>560</v>
      </c>
      <c r="F118" t="s">
        <v>561</v>
      </c>
      <c r="G118" t="s">
        <v>59</v>
      </c>
      <c r="H118" t="s">
        <v>60</v>
      </c>
      <c r="I118" s="9" t="s">
        <v>562</v>
      </c>
      <c r="J118" s="9" t="s">
        <v>563</v>
      </c>
      <c r="K118" s="25" t="s">
        <v>256</v>
      </c>
      <c r="L118" s="25" t="s">
        <v>564</v>
      </c>
      <c r="M118">
        <v>33</v>
      </c>
      <c r="N118" s="18" t="s">
        <v>771</v>
      </c>
      <c r="O118">
        <v>600</v>
      </c>
      <c r="P118">
        <v>115</v>
      </c>
      <c r="Q118" s="18" t="s">
        <v>758</v>
      </c>
      <c r="R118">
        <v>3</v>
      </c>
      <c r="S118" s="8">
        <v>44961</v>
      </c>
      <c r="T118" s="11">
        <v>0.23958333333333334</v>
      </c>
      <c r="U118" s="8">
        <v>44961</v>
      </c>
      <c r="V118" s="10">
        <v>0.375</v>
      </c>
      <c r="W118">
        <v>195</v>
      </c>
      <c r="X118">
        <v>0</v>
      </c>
      <c r="Y118">
        <v>0</v>
      </c>
      <c r="Z118">
        <v>0</v>
      </c>
      <c r="AA118">
        <f t="shared" si="3"/>
        <v>0</v>
      </c>
      <c r="AD118">
        <v>0</v>
      </c>
      <c r="BD118" t="s">
        <v>565</v>
      </c>
      <c r="BE118" t="s">
        <v>514</v>
      </c>
    </row>
    <row r="119" spans="1:57" ht="28.8" hidden="1" x14ac:dyDescent="0.3">
      <c r="A119" t="s">
        <v>507</v>
      </c>
      <c r="B119" t="s">
        <v>428</v>
      </c>
      <c r="C119" s="8">
        <v>44961</v>
      </c>
      <c r="D119" t="s">
        <v>93</v>
      </c>
      <c r="E119" t="s">
        <v>560</v>
      </c>
      <c r="F119" t="s">
        <v>566</v>
      </c>
      <c r="G119" t="s">
        <v>64</v>
      </c>
      <c r="H119" t="s">
        <v>60</v>
      </c>
      <c r="I119" s="9" t="s">
        <v>567</v>
      </c>
      <c r="J119" s="9" t="s">
        <v>568</v>
      </c>
      <c r="K119" s="25" t="s">
        <v>256</v>
      </c>
      <c r="L119" s="25" t="s">
        <v>564</v>
      </c>
      <c r="M119">
        <v>35</v>
      </c>
      <c r="N119" s="18" t="s">
        <v>771</v>
      </c>
      <c r="O119">
        <v>300</v>
      </c>
      <c r="P119">
        <v>115</v>
      </c>
      <c r="Q119" s="18" t="s">
        <v>758</v>
      </c>
      <c r="R119">
        <v>3</v>
      </c>
      <c r="S119" s="8">
        <v>44961</v>
      </c>
      <c r="T119" s="11">
        <v>0.21875</v>
      </c>
      <c r="U119" s="8">
        <v>44961</v>
      </c>
      <c r="V119" s="10">
        <v>0.41666666666666669</v>
      </c>
      <c r="W119">
        <v>285</v>
      </c>
      <c r="X119">
        <v>0</v>
      </c>
      <c r="Y119">
        <v>0</v>
      </c>
      <c r="Z119">
        <v>0</v>
      </c>
      <c r="AA119">
        <f t="shared" si="3"/>
        <v>0</v>
      </c>
      <c r="AB119">
        <v>22</v>
      </c>
      <c r="AD119">
        <v>0</v>
      </c>
      <c r="AE119">
        <v>20</v>
      </c>
      <c r="AN119">
        <v>1</v>
      </c>
      <c r="AS119">
        <v>1</v>
      </c>
      <c r="BD119" t="s">
        <v>565</v>
      </c>
    </row>
    <row r="120" spans="1:57" ht="28.8" hidden="1" x14ac:dyDescent="0.3">
      <c r="A120" t="s">
        <v>507</v>
      </c>
      <c r="B120" t="s">
        <v>428</v>
      </c>
      <c r="C120" s="8">
        <v>44961</v>
      </c>
      <c r="D120" t="s">
        <v>93</v>
      </c>
      <c r="E120" t="s">
        <v>560</v>
      </c>
      <c r="F120" t="s">
        <v>569</v>
      </c>
      <c r="G120" t="s">
        <v>129</v>
      </c>
      <c r="H120" t="s">
        <v>60</v>
      </c>
      <c r="I120" s="9" t="s">
        <v>570</v>
      </c>
      <c r="J120" s="9" t="s">
        <v>571</v>
      </c>
      <c r="K120" s="25" t="s">
        <v>256</v>
      </c>
      <c r="L120" s="25" t="s">
        <v>564</v>
      </c>
      <c r="M120">
        <v>36.5</v>
      </c>
      <c r="N120" s="18" t="s">
        <v>771</v>
      </c>
      <c r="O120">
        <v>300</v>
      </c>
      <c r="P120">
        <v>115</v>
      </c>
      <c r="Q120" s="18" t="s">
        <v>758</v>
      </c>
      <c r="R120">
        <v>3</v>
      </c>
      <c r="S120" s="8">
        <v>44961</v>
      </c>
      <c r="T120" s="11">
        <v>0.22916666666666666</v>
      </c>
      <c r="U120" s="8">
        <v>44961</v>
      </c>
      <c r="V120" s="10">
        <v>0.44444444444444442</v>
      </c>
      <c r="W120">
        <v>310</v>
      </c>
      <c r="X120">
        <v>0</v>
      </c>
      <c r="Y120">
        <v>0</v>
      </c>
      <c r="Z120">
        <v>0</v>
      </c>
      <c r="AA120">
        <f t="shared" si="3"/>
        <v>0</v>
      </c>
      <c r="AB120">
        <v>21</v>
      </c>
      <c r="AD120">
        <v>0</v>
      </c>
      <c r="AE120">
        <v>20</v>
      </c>
      <c r="AS120">
        <v>1</v>
      </c>
      <c r="BD120" t="s">
        <v>565</v>
      </c>
    </row>
    <row r="121" spans="1:57" ht="28.8" hidden="1" x14ac:dyDescent="0.3">
      <c r="A121" t="s">
        <v>507</v>
      </c>
      <c r="B121" t="s">
        <v>428</v>
      </c>
      <c r="C121" s="8">
        <v>44962</v>
      </c>
      <c r="D121" t="s">
        <v>93</v>
      </c>
      <c r="E121" t="s">
        <v>572</v>
      </c>
      <c r="F121" t="s">
        <v>573</v>
      </c>
      <c r="G121" t="s">
        <v>59</v>
      </c>
      <c r="H121" t="s">
        <v>60</v>
      </c>
      <c r="I121" s="9" t="s">
        <v>574</v>
      </c>
      <c r="J121" s="9" t="s">
        <v>575</v>
      </c>
      <c r="K121" s="25" t="s">
        <v>170</v>
      </c>
      <c r="L121" s="25" t="s">
        <v>576</v>
      </c>
      <c r="M121">
        <v>40</v>
      </c>
      <c r="N121" s="18" t="s">
        <v>771</v>
      </c>
      <c r="O121">
        <v>600</v>
      </c>
      <c r="P121">
        <v>115</v>
      </c>
      <c r="Q121" s="18" t="s">
        <v>758</v>
      </c>
      <c r="R121">
        <v>3</v>
      </c>
      <c r="S121" s="8">
        <v>44962</v>
      </c>
      <c r="T121" s="11">
        <v>0.25694444444444448</v>
      </c>
      <c r="U121" s="8">
        <v>44962</v>
      </c>
      <c r="V121" s="10">
        <v>0.39583333333333331</v>
      </c>
      <c r="W121">
        <v>200</v>
      </c>
      <c r="X121">
        <v>0</v>
      </c>
      <c r="Y121">
        <v>1</v>
      </c>
      <c r="Z121">
        <v>0</v>
      </c>
      <c r="AA121">
        <f t="shared" si="3"/>
        <v>1</v>
      </c>
      <c r="AD121">
        <v>0</v>
      </c>
      <c r="BD121" t="s">
        <v>577</v>
      </c>
      <c r="BE121" t="s">
        <v>578</v>
      </c>
    </row>
    <row r="122" spans="1:57" ht="28.8" hidden="1" x14ac:dyDescent="0.3">
      <c r="A122" t="s">
        <v>507</v>
      </c>
      <c r="B122" t="s">
        <v>428</v>
      </c>
      <c r="C122" s="8">
        <v>44962</v>
      </c>
      <c r="D122" t="s">
        <v>93</v>
      </c>
      <c r="E122" t="s">
        <v>572</v>
      </c>
      <c r="F122" t="s">
        <v>579</v>
      </c>
      <c r="G122" t="s">
        <v>129</v>
      </c>
      <c r="H122" t="s">
        <v>60</v>
      </c>
      <c r="I122" s="9" t="s">
        <v>580</v>
      </c>
      <c r="J122" s="9" t="s">
        <v>581</v>
      </c>
      <c r="K122" s="25" t="s">
        <v>170</v>
      </c>
      <c r="L122" s="25" t="s">
        <v>576</v>
      </c>
      <c r="M122">
        <v>25.5</v>
      </c>
      <c r="N122" s="18" t="s">
        <v>770</v>
      </c>
      <c r="O122">
        <v>300</v>
      </c>
      <c r="P122">
        <v>115</v>
      </c>
      <c r="Q122" s="18" t="s">
        <v>758</v>
      </c>
      <c r="R122">
        <v>3</v>
      </c>
      <c r="S122" s="8">
        <v>44962</v>
      </c>
      <c r="T122" s="11">
        <v>0.24652777777777779</v>
      </c>
      <c r="U122" s="8">
        <v>44962</v>
      </c>
      <c r="V122" s="10">
        <v>0.38541666666666669</v>
      </c>
      <c r="W122">
        <v>200</v>
      </c>
      <c r="X122">
        <v>0</v>
      </c>
      <c r="Y122">
        <v>0</v>
      </c>
      <c r="Z122">
        <v>0</v>
      </c>
      <c r="AA122">
        <f t="shared" si="3"/>
        <v>0</v>
      </c>
      <c r="AB122">
        <v>5</v>
      </c>
      <c r="AD122">
        <v>0</v>
      </c>
      <c r="AE122">
        <v>3</v>
      </c>
      <c r="AS122">
        <v>2</v>
      </c>
      <c r="BD122" t="s">
        <v>577</v>
      </c>
      <c r="BE122" s="13" t="s">
        <v>582</v>
      </c>
    </row>
    <row r="123" spans="1:57" ht="72" hidden="1" x14ac:dyDescent="0.3">
      <c r="A123" t="s">
        <v>507</v>
      </c>
      <c r="B123" t="s">
        <v>428</v>
      </c>
      <c r="C123" s="8">
        <v>44962</v>
      </c>
      <c r="D123" t="s">
        <v>93</v>
      </c>
      <c r="E123" t="s">
        <v>572</v>
      </c>
      <c r="F123" t="s">
        <v>583</v>
      </c>
      <c r="G123" t="s">
        <v>64</v>
      </c>
      <c r="H123" t="s">
        <v>60</v>
      </c>
      <c r="I123" s="9" t="s">
        <v>584</v>
      </c>
      <c r="J123" s="9" t="s">
        <v>585</v>
      </c>
      <c r="K123" s="25" t="s">
        <v>170</v>
      </c>
      <c r="L123" s="25" t="s">
        <v>576</v>
      </c>
      <c r="M123">
        <v>27.5</v>
      </c>
      <c r="N123" s="18" t="s">
        <v>770</v>
      </c>
      <c r="O123">
        <v>300</v>
      </c>
      <c r="P123">
        <v>115</v>
      </c>
      <c r="Q123" s="18" t="s">
        <v>758</v>
      </c>
      <c r="R123">
        <v>3</v>
      </c>
      <c r="S123" s="8">
        <v>44962</v>
      </c>
      <c r="T123" s="11">
        <v>0.23263888888888887</v>
      </c>
      <c r="U123" s="8">
        <v>44962</v>
      </c>
      <c r="V123" s="10">
        <v>0.37152777777777773</v>
      </c>
      <c r="W123">
        <v>200</v>
      </c>
      <c r="X123">
        <v>0</v>
      </c>
      <c r="Y123">
        <v>0</v>
      </c>
      <c r="Z123">
        <v>0</v>
      </c>
      <c r="AA123">
        <f t="shared" si="3"/>
        <v>0</v>
      </c>
      <c r="AB123">
        <v>14</v>
      </c>
      <c r="AD123">
        <v>0</v>
      </c>
      <c r="AE123">
        <v>2</v>
      </c>
      <c r="AF123">
        <v>10</v>
      </c>
      <c r="AS123">
        <v>2</v>
      </c>
      <c r="BD123" s="9" t="s">
        <v>586</v>
      </c>
      <c r="BE123" s="13" t="s">
        <v>582</v>
      </c>
    </row>
    <row r="124" spans="1:57" ht="28.8" hidden="1" x14ac:dyDescent="0.3">
      <c r="A124" t="s">
        <v>507</v>
      </c>
      <c r="B124" t="s">
        <v>428</v>
      </c>
      <c r="C124" s="8">
        <v>44964</v>
      </c>
      <c r="D124" t="s">
        <v>93</v>
      </c>
      <c r="E124" t="s">
        <v>587</v>
      </c>
      <c r="F124" t="s">
        <v>588</v>
      </c>
      <c r="G124" t="s">
        <v>59</v>
      </c>
      <c r="H124" t="s">
        <v>60</v>
      </c>
      <c r="I124" s="9" t="s">
        <v>589</v>
      </c>
      <c r="J124" s="9" t="s">
        <v>590</v>
      </c>
      <c r="K124" s="25" t="s">
        <v>225</v>
      </c>
      <c r="L124" s="25" t="s">
        <v>591</v>
      </c>
      <c r="M124">
        <v>22</v>
      </c>
      <c r="N124" s="18" t="s">
        <v>770</v>
      </c>
      <c r="O124">
        <v>600</v>
      </c>
      <c r="P124">
        <v>115</v>
      </c>
      <c r="Q124" s="18" t="s">
        <v>758</v>
      </c>
      <c r="R124">
        <v>3</v>
      </c>
      <c r="S124" s="8">
        <v>44964</v>
      </c>
      <c r="T124" s="11">
        <v>0.25</v>
      </c>
      <c r="U124" s="8">
        <v>44964</v>
      </c>
      <c r="V124" s="11">
        <v>0.36458333333333331</v>
      </c>
      <c r="W124">
        <v>135</v>
      </c>
      <c r="X124">
        <v>0</v>
      </c>
      <c r="Y124">
        <v>0</v>
      </c>
      <c r="Z124">
        <v>0</v>
      </c>
      <c r="AA124">
        <f t="shared" si="3"/>
        <v>0</v>
      </c>
      <c r="AD124">
        <v>0</v>
      </c>
      <c r="BD124" t="s">
        <v>592</v>
      </c>
      <c r="BE124" t="s">
        <v>514</v>
      </c>
    </row>
    <row r="125" spans="1:57" ht="28.8" hidden="1" x14ac:dyDescent="0.3">
      <c r="A125" t="s">
        <v>507</v>
      </c>
      <c r="B125" t="s">
        <v>428</v>
      </c>
      <c r="C125" s="8">
        <v>44964</v>
      </c>
      <c r="D125" t="s">
        <v>93</v>
      </c>
      <c r="E125" t="s">
        <v>587</v>
      </c>
      <c r="F125" t="s">
        <v>593</v>
      </c>
      <c r="G125" t="s">
        <v>129</v>
      </c>
      <c r="H125" t="s">
        <v>60</v>
      </c>
      <c r="I125" s="9" t="s">
        <v>594</v>
      </c>
      <c r="J125" s="9" t="s">
        <v>595</v>
      </c>
      <c r="K125" s="25" t="s">
        <v>225</v>
      </c>
      <c r="L125" s="25" t="s">
        <v>591</v>
      </c>
      <c r="M125">
        <v>27.5</v>
      </c>
      <c r="N125" s="18" t="s">
        <v>770</v>
      </c>
      <c r="O125">
        <v>300</v>
      </c>
      <c r="P125">
        <v>115</v>
      </c>
      <c r="Q125" s="18" t="s">
        <v>758</v>
      </c>
      <c r="R125">
        <v>3</v>
      </c>
      <c r="S125" s="8">
        <v>44964</v>
      </c>
      <c r="T125" s="11">
        <v>0.26041666666666669</v>
      </c>
      <c r="U125" s="8">
        <v>44964</v>
      </c>
      <c r="V125" s="11">
        <v>0.39583333333333331</v>
      </c>
      <c r="W125">
        <v>195</v>
      </c>
      <c r="X125">
        <v>0</v>
      </c>
      <c r="Y125">
        <v>0</v>
      </c>
      <c r="Z125">
        <v>0</v>
      </c>
      <c r="AA125">
        <f t="shared" si="3"/>
        <v>0</v>
      </c>
      <c r="AB125">
        <v>3</v>
      </c>
      <c r="AD125">
        <v>0</v>
      </c>
      <c r="AN125">
        <v>1</v>
      </c>
      <c r="AO125">
        <v>2</v>
      </c>
      <c r="BD125" t="s">
        <v>592</v>
      </c>
    </row>
    <row r="126" spans="1:57" ht="28.8" hidden="1" x14ac:dyDescent="0.3">
      <c r="A126" t="s">
        <v>507</v>
      </c>
      <c r="B126" t="s">
        <v>428</v>
      </c>
      <c r="C126" s="8">
        <v>44964</v>
      </c>
      <c r="D126" t="s">
        <v>93</v>
      </c>
      <c r="E126" t="s">
        <v>587</v>
      </c>
      <c r="F126" t="s">
        <v>596</v>
      </c>
      <c r="G126" t="s">
        <v>64</v>
      </c>
      <c r="H126" t="s">
        <v>60</v>
      </c>
      <c r="I126" s="9" t="s">
        <v>597</v>
      </c>
      <c r="J126" s="9" t="s">
        <v>598</v>
      </c>
      <c r="K126" s="25" t="s">
        <v>225</v>
      </c>
      <c r="L126" s="25" t="s">
        <v>591</v>
      </c>
      <c r="M126">
        <v>25</v>
      </c>
      <c r="N126" s="18" t="s">
        <v>770</v>
      </c>
      <c r="O126">
        <v>300</v>
      </c>
      <c r="P126">
        <v>115</v>
      </c>
      <c r="Q126" s="18" t="s">
        <v>758</v>
      </c>
      <c r="R126">
        <v>3</v>
      </c>
      <c r="S126" s="8">
        <v>44964</v>
      </c>
      <c r="T126" s="11">
        <v>0.2638888888888889</v>
      </c>
      <c r="U126" s="8">
        <v>44964</v>
      </c>
      <c r="V126" s="11">
        <v>0.42708333333333331</v>
      </c>
      <c r="W126">
        <v>235</v>
      </c>
      <c r="X126">
        <v>0</v>
      </c>
      <c r="Y126">
        <v>0</v>
      </c>
      <c r="Z126">
        <v>0</v>
      </c>
      <c r="AA126">
        <f t="shared" si="3"/>
        <v>0</v>
      </c>
      <c r="AB126">
        <v>10</v>
      </c>
      <c r="AD126">
        <v>0</v>
      </c>
      <c r="AE126">
        <v>8</v>
      </c>
      <c r="AO126">
        <v>2</v>
      </c>
      <c r="BD126" t="s">
        <v>592</v>
      </c>
      <c r="BE126" t="s">
        <v>599</v>
      </c>
    </row>
    <row r="127" spans="1:57" ht="28.8" hidden="1" x14ac:dyDescent="0.3">
      <c r="A127" t="s">
        <v>507</v>
      </c>
      <c r="B127" t="s">
        <v>122</v>
      </c>
      <c r="C127" s="8">
        <v>44965</v>
      </c>
      <c r="D127" t="s">
        <v>93</v>
      </c>
      <c r="E127" t="s">
        <v>600</v>
      </c>
      <c r="F127" t="s">
        <v>601</v>
      </c>
      <c r="G127" t="s">
        <v>59</v>
      </c>
      <c r="H127" t="s">
        <v>60</v>
      </c>
      <c r="I127" s="9" t="s">
        <v>602</v>
      </c>
      <c r="J127" s="9" t="s">
        <v>603</v>
      </c>
      <c r="K127" s="25" t="s">
        <v>551</v>
      </c>
      <c r="L127" s="25" t="s">
        <v>604</v>
      </c>
      <c r="M127">
        <v>20</v>
      </c>
      <c r="N127" s="18" t="s">
        <v>768</v>
      </c>
      <c r="O127">
        <v>600</v>
      </c>
      <c r="P127">
        <v>115</v>
      </c>
      <c r="Q127" s="18" t="s">
        <v>758</v>
      </c>
      <c r="R127">
        <v>3</v>
      </c>
      <c r="S127" s="8">
        <v>44965</v>
      </c>
      <c r="T127" s="11">
        <v>0.24305555555555555</v>
      </c>
      <c r="U127" s="8">
        <v>44965</v>
      </c>
      <c r="V127" s="11">
        <v>0.35416666666666669</v>
      </c>
      <c r="W127">
        <v>160</v>
      </c>
      <c r="X127">
        <v>0</v>
      </c>
      <c r="Y127">
        <v>0</v>
      </c>
      <c r="Z127">
        <v>0</v>
      </c>
      <c r="AA127">
        <f t="shared" si="3"/>
        <v>0</v>
      </c>
      <c r="AD127">
        <v>0</v>
      </c>
      <c r="BD127" t="s">
        <v>605</v>
      </c>
      <c r="BE127" t="s">
        <v>514</v>
      </c>
    </row>
    <row r="128" spans="1:57" ht="28.8" hidden="1" x14ac:dyDescent="0.3">
      <c r="A128" t="s">
        <v>507</v>
      </c>
      <c r="B128" t="s">
        <v>122</v>
      </c>
      <c r="C128" s="8">
        <v>44965</v>
      </c>
      <c r="D128" t="s">
        <v>93</v>
      </c>
      <c r="E128" t="s">
        <v>600</v>
      </c>
      <c r="F128" t="s">
        <v>606</v>
      </c>
      <c r="G128" t="s">
        <v>64</v>
      </c>
      <c r="H128" t="s">
        <v>60</v>
      </c>
      <c r="I128" s="9" t="s">
        <v>607</v>
      </c>
      <c r="J128" s="9" t="s">
        <v>608</v>
      </c>
      <c r="K128" s="25" t="s">
        <v>551</v>
      </c>
      <c r="L128" s="25" t="s">
        <v>604</v>
      </c>
      <c r="M128">
        <v>27.5</v>
      </c>
      <c r="N128" s="18" t="s">
        <v>770</v>
      </c>
      <c r="O128">
        <v>300</v>
      </c>
      <c r="P128">
        <v>115</v>
      </c>
      <c r="Q128" s="18" t="s">
        <v>758</v>
      </c>
      <c r="R128">
        <v>3</v>
      </c>
      <c r="S128" s="8">
        <v>44965</v>
      </c>
      <c r="T128" s="11">
        <v>0.25694444444444448</v>
      </c>
      <c r="U128" s="8">
        <v>44965</v>
      </c>
      <c r="V128" s="11">
        <v>0.38194444444444442</v>
      </c>
      <c r="W128">
        <v>180</v>
      </c>
      <c r="X128">
        <v>0</v>
      </c>
      <c r="Y128">
        <v>0</v>
      </c>
      <c r="Z128">
        <v>0</v>
      </c>
      <c r="AA128">
        <f t="shared" si="3"/>
        <v>0</v>
      </c>
      <c r="AB128">
        <v>25</v>
      </c>
      <c r="AD128">
        <v>0</v>
      </c>
      <c r="AE128">
        <v>2</v>
      </c>
      <c r="AF128">
        <v>3</v>
      </c>
      <c r="AN128">
        <v>20</v>
      </c>
      <c r="BD128" t="s">
        <v>605</v>
      </c>
    </row>
    <row r="129" spans="1:57" ht="28.8" hidden="1" x14ac:dyDescent="0.3">
      <c r="A129" t="s">
        <v>507</v>
      </c>
      <c r="B129" t="s">
        <v>122</v>
      </c>
      <c r="C129" s="8">
        <v>44965</v>
      </c>
      <c r="D129" t="s">
        <v>93</v>
      </c>
      <c r="E129" t="s">
        <v>600</v>
      </c>
      <c r="F129" t="s">
        <v>609</v>
      </c>
      <c r="G129" t="s">
        <v>129</v>
      </c>
      <c r="H129" t="s">
        <v>60</v>
      </c>
      <c r="I129" s="9" t="s">
        <v>610</v>
      </c>
      <c r="J129" s="9" t="s">
        <v>611</v>
      </c>
      <c r="K129" s="25" t="s">
        <v>551</v>
      </c>
      <c r="L129" s="25" t="s">
        <v>604</v>
      </c>
      <c r="M129">
        <v>24</v>
      </c>
      <c r="N129" s="18" t="s">
        <v>770</v>
      </c>
      <c r="O129">
        <v>300</v>
      </c>
      <c r="P129">
        <v>115</v>
      </c>
      <c r="Q129" s="18" t="s">
        <v>758</v>
      </c>
      <c r="R129">
        <v>3</v>
      </c>
      <c r="S129" s="8">
        <v>44965</v>
      </c>
      <c r="T129" s="11">
        <v>0.2638888888888889</v>
      </c>
      <c r="U129" s="8">
        <v>44965</v>
      </c>
      <c r="V129" s="11">
        <v>0.40277777777777773</v>
      </c>
      <c r="W129">
        <v>200</v>
      </c>
      <c r="X129">
        <v>0</v>
      </c>
      <c r="Y129">
        <v>0</v>
      </c>
      <c r="Z129">
        <v>0</v>
      </c>
      <c r="AA129">
        <f t="shared" si="3"/>
        <v>0</v>
      </c>
      <c r="AB129">
        <v>7</v>
      </c>
      <c r="AD129">
        <v>0</v>
      </c>
      <c r="AE129">
        <v>2</v>
      </c>
      <c r="AN129">
        <v>5</v>
      </c>
      <c r="BD129" t="s">
        <v>612</v>
      </c>
    </row>
    <row r="130" spans="1:57" ht="28.8" hidden="1" x14ac:dyDescent="0.3">
      <c r="A130" t="s">
        <v>507</v>
      </c>
      <c r="B130" t="s">
        <v>122</v>
      </c>
      <c r="C130" s="8">
        <v>44978</v>
      </c>
      <c r="D130" t="s">
        <v>93</v>
      </c>
      <c r="E130" t="s">
        <v>613</v>
      </c>
      <c r="F130" t="s">
        <v>614</v>
      </c>
      <c r="G130" t="s">
        <v>59</v>
      </c>
      <c r="H130" t="s">
        <v>233</v>
      </c>
      <c r="I130" s="9" t="s">
        <v>615</v>
      </c>
      <c r="J130" s="9" t="s">
        <v>616</v>
      </c>
      <c r="M130">
        <v>10</v>
      </c>
      <c r="N130" s="18" t="s">
        <v>769</v>
      </c>
      <c r="O130">
        <v>300</v>
      </c>
      <c r="P130">
        <v>115</v>
      </c>
      <c r="Q130" s="18" t="s">
        <v>758</v>
      </c>
      <c r="R130">
        <v>3</v>
      </c>
      <c r="S130" s="8">
        <v>44978</v>
      </c>
      <c r="T130" s="10">
        <v>0.22013888888888888</v>
      </c>
      <c r="U130" s="8">
        <v>44978</v>
      </c>
      <c r="V130" s="10">
        <v>0.45694444444444443</v>
      </c>
      <c r="W130">
        <v>341</v>
      </c>
      <c r="X130">
        <v>0</v>
      </c>
      <c r="Y130">
        <v>0</v>
      </c>
      <c r="Z130">
        <v>0</v>
      </c>
      <c r="AA130">
        <f t="shared" si="3"/>
        <v>0</v>
      </c>
      <c r="AB130">
        <v>9</v>
      </c>
      <c r="AD130">
        <v>0</v>
      </c>
      <c r="AF130">
        <v>1</v>
      </c>
      <c r="AW130">
        <v>8</v>
      </c>
      <c r="BD130" s="9" t="s">
        <v>617</v>
      </c>
      <c r="BE130" t="s">
        <v>618</v>
      </c>
    </row>
    <row r="131" spans="1:57" ht="28.8" hidden="1" x14ac:dyDescent="0.3">
      <c r="A131" t="s">
        <v>507</v>
      </c>
      <c r="B131" t="s">
        <v>122</v>
      </c>
      <c r="C131" s="8">
        <v>44978</v>
      </c>
      <c r="D131" t="s">
        <v>93</v>
      </c>
      <c r="E131" t="s">
        <v>613</v>
      </c>
      <c r="F131" t="s">
        <v>619</v>
      </c>
      <c r="G131" t="s">
        <v>64</v>
      </c>
      <c r="H131" t="s">
        <v>233</v>
      </c>
      <c r="I131" s="9" t="s">
        <v>620</v>
      </c>
      <c r="J131" s="9" t="s">
        <v>621</v>
      </c>
      <c r="M131">
        <v>6</v>
      </c>
      <c r="N131" s="18" t="s">
        <v>769</v>
      </c>
      <c r="O131">
        <v>300</v>
      </c>
      <c r="P131">
        <v>115</v>
      </c>
      <c r="Q131" s="18" t="s">
        <v>758</v>
      </c>
      <c r="R131">
        <v>3</v>
      </c>
      <c r="S131" s="8">
        <v>44978</v>
      </c>
      <c r="T131" s="10">
        <v>0.24652777777777779</v>
      </c>
      <c r="U131" s="8">
        <v>44978</v>
      </c>
      <c r="V131" s="10">
        <v>0.3923611111111111</v>
      </c>
      <c r="W131">
        <v>210</v>
      </c>
      <c r="X131">
        <v>0</v>
      </c>
      <c r="Y131">
        <v>0</v>
      </c>
      <c r="Z131">
        <v>0</v>
      </c>
      <c r="AA131">
        <f t="shared" ref="AA131:AA194" si="4">SUM(X131:Z131)</f>
        <v>0</v>
      </c>
      <c r="AB131">
        <v>19</v>
      </c>
      <c r="AD131">
        <v>0</v>
      </c>
      <c r="AE131">
        <v>2.5</v>
      </c>
      <c r="AF131">
        <v>5</v>
      </c>
      <c r="AI131">
        <v>0.5</v>
      </c>
      <c r="AN131">
        <v>3</v>
      </c>
      <c r="AW131">
        <v>8</v>
      </c>
      <c r="BD131" s="9" t="s">
        <v>622</v>
      </c>
      <c r="BE131" t="s">
        <v>618</v>
      </c>
    </row>
    <row r="132" spans="1:57" ht="28.8" hidden="1" x14ac:dyDescent="0.3">
      <c r="A132" t="s">
        <v>507</v>
      </c>
      <c r="B132" t="s">
        <v>122</v>
      </c>
      <c r="C132" s="8">
        <v>44978</v>
      </c>
      <c r="D132" t="s">
        <v>93</v>
      </c>
      <c r="E132" t="s">
        <v>623</v>
      </c>
      <c r="F132" t="s">
        <v>624</v>
      </c>
      <c r="G132" t="s">
        <v>129</v>
      </c>
      <c r="H132" t="s">
        <v>233</v>
      </c>
      <c r="I132" s="9" t="s">
        <v>625</v>
      </c>
      <c r="J132" s="9" t="s">
        <v>626</v>
      </c>
      <c r="M132">
        <v>6</v>
      </c>
      <c r="N132" s="18" t="s">
        <v>769</v>
      </c>
      <c r="O132">
        <v>300</v>
      </c>
      <c r="P132">
        <v>115</v>
      </c>
      <c r="Q132" s="18" t="s">
        <v>758</v>
      </c>
      <c r="R132">
        <v>3</v>
      </c>
      <c r="S132" s="8">
        <v>44978</v>
      </c>
      <c r="T132" s="10">
        <v>0.23541666666666669</v>
      </c>
      <c r="U132" s="8">
        <v>44978</v>
      </c>
      <c r="V132" s="10">
        <v>0.42569444444444443</v>
      </c>
      <c r="W132">
        <v>274</v>
      </c>
      <c r="X132">
        <v>0</v>
      </c>
      <c r="Y132">
        <v>0</v>
      </c>
      <c r="Z132">
        <v>0</v>
      </c>
      <c r="AA132">
        <f t="shared" si="4"/>
        <v>0</v>
      </c>
      <c r="AB132">
        <v>28</v>
      </c>
      <c r="AD132">
        <v>0</v>
      </c>
      <c r="AE132">
        <v>5</v>
      </c>
      <c r="AF132">
        <v>4</v>
      </c>
      <c r="AK132">
        <v>2</v>
      </c>
      <c r="AN132">
        <v>10</v>
      </c>
      <c r="AW132">
        <v>7</v>
      </c>
      <c r="BD132" s="9" t="s">
        <v>627</v>
      </c>
      <c r="BE132" t="s">
        <v>618</v>
      </c>
    </row>
    <row r="133" spans="1:57" ht="28.8" hidden="1" x14ac:dyDescent="0.3">
      <c r="A133" t="s">
        <v>507</v>
      </c>
      <c r="B133" t="s">
        <v>122</v>
      </c>
      <c r="C133" s="8">
        <v>44978</v>
      </c>
      <c r="D133" t="s">
        <v>93</v>
      </c>
      <c r="E133" t="s">
        <v>623</v>
      </c>
      <c r="F133" t="s">
        <v>628</v>
      </c>
      <c r="G133" t="s">
        <v>59</v>
      </c>
      <c r="H133" t="s">
        <v>233</v>
      </c>
      <c r="I133" s="9" t="s">
        <v>629</v>
      </c>
      <c r="J133" s="9" t="s">
        <v>630</v>
      </c>
      <c r="M133">
        <v>9</v>
      </c>
      <c r="N133" s="18" t="s">
        <v>769</v>
      </c>
      <c r="O133">
        <v>300</v>
      </c>
      <c r="P133">
        <v>115</v>
      </c>
      <c r="Q133" s="18" t="s">
        <v>758</v>
      </c>
      <c r="R133">
        <v>3</v>
      </c>
      <c r="S133" s="8">
        <v>44978</v>
      </c>
      <c r="T133" s="11">
        <v>0.25625000000000003</v>
      </c>
      <c r="U133" s="8">
        <v>44978</v>
      </c>
      <c r="V133" s="11">
        <v>0.37222222222222223</v>
      </c>
      <c r="W133">
        <v>165</v>
      </c>
      <c r="X133">
        <v>0</v>
      </c>
      <c r="Y133">
        <v>0</v>
      </c>
      <c r="Z133">
        <v>0</v>
      </c>
      <c r="AA133">
        <f t="shared" si="4"/>
        <v>0</v>
      </c>
      <c r="AB133">
        <v>10</v>
      </c>
      <c r="AD133">
        <v>0</v>
      </c>
      <c r="AE133">
        <v>1</v>
      </c>
      <c r="AF133">
        <v>1</v>
      </c>
      <c r="AN133">
        <v>2</v>
      </c>
      <c r="AW133">
        <v>6</v>
      </c>
      <c r="BD133" t="s">
        <v>631</v>
      </c>
      <c r="BE133" t="s">
        <v>618</v>
      </c>
    </row>
    <row r="134" spans="1:57" ht="28.8" hidden="1" x14ac:dyDescent="0.3">
      <c r="A134" t="s">
        <v>632</v>
      </c>
      <c r="B134" t="s">
        <v>633</v>
      </c>
      <c r="C134" s="8">
        <v>44955</v>
      </c>
      <c r="D134" t="s">
        <v>56</v>
      </c>
      <c r="E134" t="s">
        <v>634</v>
      </c>
      <c r="F134" t="s">
        <v>635</v>
      </c>
      <c r="G134" t="s">
        <v>59</v>
      </c>
      <c r="H134" t="s">
        <v>60</v>
      </c>
      <c r="I134" s="9" t="s">
        <v>636</v>
      </c>
      <c r="J134" s="9" t="s">
        <v>637</v>
      </c>
      <c r="K134" s="25" t="s">
        <v>185</v>
      </c>
      <c r="L134" s="25" t="s">
        <v>638</v>
      </c>
      <c r="M134">
        <v>13</v>
      </c>
      <c r="N134" s="18" t="s">
        <v>768</v>
      </c>
      <c r="O134">
        <v>300</v>
      </c>
      <c r="P134">
        <v>125</v>
      </c>
      <c r="Q134" s="18" t="s">
        <v>759</v>
      </c>
      <c r="R134">
        <v>3</v>
      </c>
      <c r="S134" s="8">
        <v>44954</v>
      </c>
      <c r="T134" s="10">
        <v>0.5</v>
      </c>
      <c r="U134" s="8">
        <v>44955</v>
      </c>
      <c r="V134" s="10">
        <v>0.32291666666666669</v>
      </c>
      <c r="W134" s="14">
        <v>1185</v>
      </c>
      <c r="X134">
        <v>1</v>
      </c>
      <c r="Y134">
        <v>0</v>
      </c>
      <c r="Z134">
        <v>0</v>
      </c>
      <c r="AA134">
        <f t="shared" si="4"/>
        <v>1</v>
      </c>
      <c r="AB134">
        <v>14</v>
      </c>
      <c r="AD134">
        <v>0</v>
      </c>
      <c r="AE134">
        <v>10</v>
      </c>
      <c r="AH134">
        <v>2</v>
      </c>
      <c r="AN134">
        <v>2</v>
      </c>
      <c r="BE134" t="s">
        <v>639</v>
      </c>
    </row>
    <row r="135" spans="1:57" ht="28.8" hidden="1" x14ac:dyDescent="0.3">
      <c r="A135" t="s">
        <v>632</v>
      </c>
      <c r="B135" t="s">
        <v>633</v>
      </c>
      <c r="C135" s="8">
        <v>44955</v>
      </c>
      <c r="D135" t="s">
        <v>56</v>
      </c>
      <c r="E135" t="s">
        <v>634</v>
      </c>
      <c r="F135" t="s">
        <v>640</v>
      </c>
      <c r="G135" t="s">
        <v>129</v>
      </c>
      <c r="H135" t="s">
        <v>60</v>
      </c>
      <c r="I135" s="9" t="s">
        <v>641</v>
      </c>
      <c r="J135" s="9" t="s">
        <v>642</v>
      </c>
      <c r="K135" s="25" t="s">
        <v>185</v>
      </c>
      <c r="L135" s="25" t="s">
        <v>638</v>
      </c>
      <c r="M135">
        <v>10</v>
      </c>
      <c r="N135" s="18" t="s">
        <v>769</v>
      </c>
      <c r="O135">
        <v>300</v>
      </c>
      <c r="P135">
        <v>125</v>
      </c>
      <c r="Q135" s="18" t="s">
        <v>759</v>
      </c>
      <c r="R135">
        <v>3</v>
      </c>
      <c r="S135" s="8">
        <v>44954</v>
      </c>
      <c r="T135" s="10">
        <v>0.45833333333333331</v>
      </c>
      <c r="U135" s="8">
        <v>44955</v>
      </c>
      <c r="V135" s="10">
        <v>0.375</v>
      </c>
      <c r="W135" s="14">
        <v>1320</v>
      </c>
      <c r="X135">
        <v>0</v>
      </c>
      <c r="Y135">
        <v>0</v>
      </c>
      <c r="Z135">
        <v>0</v>
      </c>
      <c r="AA135">
        <f t="shared" si="4"/>
        <v>0</v>
      </c>
      <c r="AB135">
        <v>14</v>
      </c>
      <c r="AD135">
        <v>0</v>
      </c>
      <c r="AE135">
        <v>10</v>
      </c>
      <c r="AH135">
        <v>2</v>
      </c>
      <c r="AN135">
        <v>2</v>
      </c>
      <c r="BE135" t="s">
        <v>639</v>
      </c>
    </row>
    <row r="136" spans="1:57" ht="28.8" hidden="1" x14ac:dyDescent="0.3">
      <c r="A136" t="s">
        <v>632</v>
      </c>
      <c r="B136" t="s">
        <v>633</v>
      </c>
      <c r="C136" s="8">
        <v>44956</v>
      </c>
      <c r="D136" t="s">
        <v>56</v>
      </c>
      <c r="E136" t="s">
        <v>643</v>
      </c>
      <c r="F136" t="s">
        <v>644</v>
      </c>
      <c r="G136" t="s">
        <v>59</v>
      </c>
      <c r="H136" t="s">
        <v>60</v>
      </c>
      <c r="I136" s="9" t="s">
        <v>645</v>
      </c>
      <c r="J136" s="9" t="s">
        <v>646</v>
      </c>
      <c r="K136" s="25" t="s">
        <v>185</v>
      </c>
      <c r="L136" s="25" t="s">
        <v>638</v>
      </c>
      <c r="M136">
        <v>9</v>
      </c>
      <c r="N136" s="18" t="s">
        <v>769</v>
      </c>
      <c r="O136">
        <v>300</v>
      </c>
      <c r="P136">
        <v>125</v>
      </c>
      <c r="Q136" s="18" t="s">
        <v>759</v>
      </c>
      <c r="R136">
        <v>3</v>
      </c>
      <c r="S136" s="8">
        <v>44955</v>
      </c>
      <c r="T136" s="10">
        <v>0.45833333333333331</v>
      </c>
      <c r="U136" s="8">
        <v>44956</v>
      </c>
      <c r="V136" s="10">
        <v>0.33333333333333331</v>
      </c>
      <c r="W136" s="14">
        <v>1260</v>
      </c>
      <c r="X136">
        <v>0</v>
      </c>
      <c r="Y136">
        <v>0</v>
      </c>
      <c r="Z136">
        <v>0</v>
      </c>
      <c r="AA136">
        <f t="shared" si="4"/>
        <v>0</v>
      </c>
      <c r="AB136">
        <v>10</v>
      </c>
      <c r="AD136">
        <v>0</v>
      </c>
      <c r="AE136">
        <v>1</v>
      </c>
      <c r="AN136">
        <v>2</v>
      </c>
      <c r="AO136">
        <v>3</v>
      </c>
      <c r="AZ136">
        <v>4</v>
      </c>
      <c r="BD136" t="s">
        <v>647</v>
      </c>
      <c r="BE136" t="s">
        <v>639</v>
      </c>
    </row>
    <row r="137" spans="1:57" ht="28.8" hidden="1" x14ac:dyDescent="0.3">
      <c r="A137" t="s">
        <v>632</v>
      </c>
      <c r="B137" t="s">
        <v>633</v>
      </c>
      <c r="C137" s="8">
        <v>44956</v>
      </c>
      <c r="D137" t="s">
        <v>56</v>
      </c>
      <c r="E137" t="s">
        <v>643</v>
      </c>
      <c r="F137" t="s">
        <v>648</v>
      </c>
      <c r="G137" t="s">
        <v>129</v>
      </c>
      <c r="H137" t="s">
        <v>60</v>
      </c>
      <c r="I137" s="9" t="s">
        <v>649</v>
      </c>
      <c r="J137" s="9" t="s">
        <v>650</v>
      </c>
      <c r="K137" s="25" t="s">
        <v>185</v>
      </c>
      <c r="L137" s="25" t="s">
        <v>638</v>
      </c>
      <c r="M137">
        <v>10</v>
      </c>
      <c r="N137" s="18" t="s">
        <v>769</v>
      </c>
      <c r="O137">
        <v>300</v>
      </c>
      <c r="P137">
        <v>125</v>
      </c>
      <c r="Q137" s="18" t="s">
        <v>759</v>
      </c>
      <c r="R137">
        <v>3</v>
      </c>
      <c r="S137" s="8">
        <v>44955</v>
      </c>
      <c r="T137" s="10">
        <v>0.5</v>
      </c>
      <c r="U137" s="8">
        <v>44956</v>
      </c>
      <c r="V137" s="10">
        <v>0.375</v>
      </c>
      <c r="W137" s="14">
        <v>1260</v>
      </c>
      <c r="X137">
        <v>0</v>
      </c>
      <c r="Y137">
        <v>0</v>
      </c>
      <c r="Z137">
        <v>0</v>
      </c>
      <c r="AA137">
        <f t="shared" si="4"/>
        <v>0</v>
      </c>
      <c r="AB137">
        <v>10</v>
      </c>
      <c r="AD137">
        <v>0</v>
      </c>
      <c r="AE137">
        <v>1</v>
      </c>
      <c r="AN137">
        <v>2</v>
      </c>
      <c r="AO137">
        <v>3</v>
      </c>
      <c r="AZ137">
        <v>4</v>
      </c>
      <c r="BD137" t="s">
        <v>647</v>
      </c>
      <c r="BE137" t="s">
        <v>639</v>
      </c>
    </row>
    <row r="138" spans="1:57" ht="28.8" hidden="1" x14ac:dyDescent="0.3">
      <c r="A138" t="s">
        <v>632</v>
      </c>
      <c r="B138" t="s">
        <v>633</v>
      </c>
      <c r="C138" s="8">
        <v>44957</v>
      </c>
      <c r="D138" t="s">
        <v>56</v>
      </c>
      <c r="E138" t="s">
        <v>651</v>
      </c>
      <c r="F138" t="s">
        <v>652</v>
      </c>
      <c r="G138" t="s">
        <v>59</v>
      </c>
      <c r="H138" t="s">
        <v>60</v>
      </c>
      <c r="I138" s="9" t="s">
        <v>653</v>
      </c>
      <c r="J138" s="9" t="s">
        <v>654</v>
      </c>
      <c r="K138" s="25" t="s">
        <v>185</v>
      </c>
      <c r="L138" s="29" t="s">
        <v>655</v>
      </c>
      <c r="M138">
        <v>8</v>
      </c>
      <c r="N138" s="18" t="s">
        <v>769</v>
      </c>
      <c r="O138">
        <v>300</v>
      </c>
      <c r="P138">
        <v>125</v>
      </c>
      <c r="Q138" s="18" t="s">
        <v>759</v>
      </c>
      <c r="R138">
        <v>3</v>
      </c>
      <c r="S138" s="8">
        <v>44956</v>
      </c>
      <c r="T138" s="10">
        <v>0.41666666666666669</v>
      </c>
      <c r="U138" s="8">
        <v>44957</v>
      </c>
      <c r="V138" s="10">
        <v>0.39583333333333331</v>
      </c>
      <c r="W138" s="14">
        <v>1410</v>
      </c>
      <c r="X138">
        <v>1</v>
      </c>
      <c r="Y138">
        <v>0</v>
      </c>
      <c r="Z138">
        <v>0</v>
      </c>
      <c r="AA138">
        <f t="shared" si="4"/>
        <v>1</v>
      </c>
      <c r="AB138">
        <v>40</v>
      </c>
      <c r="AD138">
        <v>0</v>
      </c>
      <c r="AF138">
        <v>30</v>
      </c>
      <c r="AW138">
        <v>10</v>
      </c>
      <c r="BE138" t="s">
        <v>639</v>
      </c>
    </row>
    <row r="139" spans="1:57" ht="28.8" hidden="1" x14ac:dyDescent="0.3">
      <c r="A139" t="s">
        <v>632</v>
      </c>
      <c r="B139" t="s">
        <v>633</v>
      </c>
      <c r="C139" s="8">
        <v>44957</v>
      </c>
      <c r="D139" t="s">
        <v>56</v>
      </c>
      <c r="E139" t="s">
        <v>651</v>
      </c>
      <c r="F139" t="s">
        <v>656</v>
      </c>
      <c r="G139" t="s">
        <v>129</v>
      </c>
      <c r="H139" t="s">
        <v>60</v>
      </c>
      <c r="I139" s="9" t="s">
        <v>657</v>
      </c>
      <c r="J139" s="9" t="s">
        <v>658</v>
      </c>
      <c r="K139" s="25" t="s">
        <v>185</v>
      </c>
      <c r="L139" s="29" t="s">
        <v>655</v>
      </c>
      <c r="M139">
        <v>10</v>
      </c>
      <c r="N139" s="18" t="s">
        <v>769</v>
      </c>
      <c r="O139">
        <v>300</v>
      </c>
      <c r="P139">
        <v>125</v>
      </c>
      <c r="Q139" s="18" t="s">
        <v>759</v>
      </c>
      <c r="R139">
        <v>3</v>
      </c>
      <c r="S139" s="8">
        <v>44956</v>
      </c>
      <c r="T139" s="10">
        <v>0.45833333333333331</v>
      </c>
      <c r="U139" s="8">
        <v>44957</v>
      </c>
      <c r="V139" s="10">
        <v>0.33333333333333331</v>
      </c>
      <c r="W139" s="14">
        <v>1260</v>
      </c>
      <c r="X139">
        <v>0</v>
      </c>
      <c r="Y139">
        <v>0</v>
      </c>
      <c r="Z139">
        <v>0</v>
      </c>
      <c r="AA139">
        <f t="shared" si="4"/>
        <v>0</v>
      </c>
      <c r="AB139">
        <v>40</v>
      </c>
      <c r="AD139">
        <v>0</v>
      </c>
      <c r="AF139">
        <v>30</v>
      </c>
      <c r="AW139">
        <v>10</v>
      </c>
      <c r="BE139" t="s">
        <v>639</v>
      </c>
    </row>
    <row r="140" spans="1:57" ht="28.8" hidden="1" x14ac:dyDescent="0.3">
      <c r="A140" t="s">
        <v>632</v>
      </c>
      <c r="B140" t="s">
        <v>633</v>
      </c>
      <c r="C140" s="8">
        <v>44972</v>
      </c>
      <c r="D140" t="s">
        <v>93</v>
      </c>
      <c r="E140" t="s">
        <v>659</v>
      </c>
      <c r="F140" t="s">
        <v>660</v>
      </c>
      <c r="G140" t="s">
        <v>59</v>
      </c>
      <c r="H140" t="s">
        <v>60</v>
      </c>
      <c r="I140" s="9" t="s">
        <v>661</v>
      </c>
      <c r="J140" s="9" t="s">
        <v>662</v>
      </c>
      <c r="K140" s="25" t="s">
        <v>247</v>
      </c>
      <c r="L140" s="29" t="s">
        <v>655</v>
      </c>
      <c r="M140">
        <v>20</v>
      </c>
      <c r="N140" s="18" t="s">
        <v>768</v>
      </c>
      <c r="O140">
        <v>300</v>
      </c>
      <c r="P140">
        <v>125</v>
      </c>
      <c r="Q140" s="18" t="s">
        <v>759</v>
      </c>
      <c r="R140">
        <v>3</v>
      </c>
      <c r="S140" s="8">
        <v>44971</v>
      </c>
      <c r="T140" s="10">
        <v>0.5</v>
      </c>
      <c r="U140" s="8">
        <v>44972</v>
      </c>
      <c r="V140" s="10">
        <v>0.34375</v>
      </c>
      <c r="W140" s="14">
        <v>1215</v>
      </c>
      <c r="X140">
        <v>0</v>
      </c>
      <c r="Y140">
        <v>3</v>
      </c>
      <c r="Z140">
        <v>0</v>
      </c>
      <c r="AA140">
        <f t="shared" si="4"/>
        <v>3</v>
      </c>
      <c r="AB140">
        <v>43</v>
      </c>
      <c r="AD140">
        <v>0</v>
      </c>
      <c r="AE140">
        <v>30</v>
      </c>
      <c r="AH140">
        <v>3</v>
      </c>
      <c r="AN140">
        <v>10</v>
      </c>
      <c r="BD140" t="s">
        <v>663</v>
      </c>
      <c r="BE140" t="s">
        <v>639</v>
      </c>
    </row>
    <row r="141" spans="1:57" ht="28.8" hidden="1" x14ac:dyDescent="0.3">
      <c r="A141" t="s">
        <v>632</v>
      </c>
      <c r="B141" t="s">
        <v>633</v>
      </c>
      <c r="C141" s="8">
        <v>44972</v>
      </c>
      <c r="D141" t="s">
        <v>93</v>
      </c>
      <c r="E141" t="s">
        <v>659</v>
      </c>
      <c r="F141" t="s">
        <v>664</v>
      </c>
      <c r="G141" t="s">
        <v>129</v>
      </c>
      <c r="H141" t="s">
        <v>60</v>
      </c>
      <c r="I141" s="9" t="s">
        <v>665</v>
      </c>
      <c r="J141" s="9" t="s">
        <v>666</v>
      </c>
      <c r="K141" s="25" t="s">
        <v>247</v>
      </c>
      <c r="L141" s="29" t="s">
        <v>655</v>
      </c>
      <c r="M141">
        <v>12</v>
      </c>
      <c r="N141" s="18" t="s">
        <v>768</v>
      </c>
      <c r="O141">
        <v>300</v>
      </c>
      <c r="P141">
        <v>125</v>
      </c>
      <c r="Q141" s="18" t="s">
        <v>759</v>
      </c>
      <c r="R141">
        <v>3</v>
      </c>
      <c r="S141" s="8">
        <v>44971</v>
      </c>
      <c r="T141" s="10">
        <v>0.52083333333333337</v>
      </c>
      <c r="U141" s="8">
        <v>44972</v>
      </c>
      <c r="V141" s="10">
        <v>0.4375</v>
      </c>
      <c r="W141" s="14">
        <v>1320</v>
      </c>
      <c r="X141">
        <v>0</v>
      </c>
      <c r="Y141">
        <v>0</v>
      </c>
      <c r="Z141">
        <v>0</v>
      </c>
      <c r="AA141">
        <f t="shared" si="4"/>
        <v>0</v>
      </c>
      <c r="AB141">
        <v>43</v>
      </c>
      <c r="AD141">
        <v>0</v>
      </c>
      <c r="AE141">
        <v>30</v>
      </c>
      <c r="AH141">
        <v>3</v>
      </c>
      <c r="AN141">
        <v>10</v>
      </c>
      <c r="BD141" t="s">
        <v>663</v>
      </c>
      <c r="BE141" t="s">
        <v>639</v>
      </c>
    </row>
    <row r="142" spans="1:57" ht="28.8" hidden="1" x14ac:dyDescent="0.3">
      <c r="A142" t="s">
        <v>632</v>
      </c>
      <c r="B142" t="s">
        <v>633</v>
      </c>
      <c r="C142" s="8">
        <v>44973</v>
      </c>
      <c r="D142" t="s">
        <v>93</v>
      </c>
      <c r="E142" t="s">
        <v>667</v>
      </c>
      <c r="F142" t="s">
        <v>668</v>
      </c>
      <c r="G142" t="s">
        <v>59</v>
      </c>
      <c r="H142" t="s">
        <v>60</v>
      </c>
      <c r="I142" s="9" t="s">
        <v>669</v>
      </c>
      <c r="J142" s="9" t="s">
        <v>670</v>
      </c>
      <c r="K142" s="25" t="s">
        <v>185</v>
      </c>
      <c r="L142" s="29" t="s">
        <v>655</v>
      </c>
      <c r="M142">
        <v>15</v>
      </c>
      <c r="N142" s="18" t="s">
        <v>768</v>
      </c>
      <c r="O142">
        <v>300</v>
      </c>
      <c r="P142">
        <v>125</v>
      </c>
      <c r="Q142" s="18" t="s">
        <v>759</v>
      </c>
      <c r="R142">
        <v>3</v>
      </c>
      <c r="S142" s="8">
        <v>44972</v>
      </c>
      <c r="T142" s="10">
        <v>0.42708333333333331</v>
      </c>
      <c r="U142" s="8">
        <v>44973</v>
      </c>
      <c r="V142" s="10">
        <v>0.34375</v>
      </c>
      <c r="W142" s="14">
        <v>1320</v>
      </c>
      <c r="X142">
        <v>0</v>
      </c>
      <c r="Y142">
        <v>0</v>
      </c>
      <c r="Z142">
        <v>0</v>
      </c>
      <c r="AA142">
        <f t="shared" si="4"/>
        <v>0</v>
      </c>
      <c r="AB142">
        <v>45</v>
      </c>
      <c r="AD142">
        <v>0</v>
      </c>
      <c r="AF142">
        <v>20</v>
      </c>
      <c r="AH142">
        <v>3</v>
      </c>
      <c r="AN142">
        <v>2</v>
      </c>
      <c r="AW142">
        <v>20</v>
      </c>
      <c r="BE142" t="s">
        <v>639</v>
      </c>
    </row>
    <row r="143" spans="1:57" ht="28.8" hidden="1" x14ac:dyDescent="0.3">
      <c r="A143" t="s">
        <v>632</v>
      </c>
      <c r="B143" t="s">
        <v>633</v>
      </c>
      <c r="C143" s="8">
        <v>44973</v>
      </c>
      <c r="D143" t="s">
        <v>93</v>
      </c>
      <c r="E143" t="s">
        <v>667</v>
      </c>
      <c r="F143" t="s">
        <v>671</v>
      </c>
      <c r="G143" t="s">
        <v>129</v>
      </c>
      <c r="H143" t="s">
        <v>60</v>
      </c>
      <c r="I143" s="9" t="s">
        <v>672</v>
      </c>
      <c r="J143" s="9" t="s">
        <v>673</v>
      </c>
      <c r="K143" s="25" t="s">
        <v>185</v>
      </c>
      <c r="L143" s="29" t="s">
        <v>655</v>
      </c>
      <c r="M143">
        <v>10</v>
      </c>
      <c r="N143" s="18" t="s">
        <v>769</v>
      </c>
      <c r="O143">
        <v>300</v>
      </c>
      <c r="P143">
        <v>125</v>
      </c>
      <c r="Q143" s="18" t="s">
        <v>759</v>
      </c>
      <c r="R143">
        <v>3</v>
      </c>
      <c r="S143" s="8">
        <v>44972</v>
      </c>
      <c r="T143" s="10">
        <v>0.52083333333333337</v>
      </c>
      <c r="U143" s="8">
        <v>44973</v>
      </c>
      <c r="V143" s="10">
        <v>0.41666666666666669</v>
      </c>
      <c r="W143" s="14">
        <v>1290</v>
      </c>
      <c r="X143">
        <v>0</v>
      </c>
      <c r="Y143">
        <v>0</v>
      </c>
      <c r="Z143">
        <v>0</v>
      </c>
      <c r="AA143">
        <f t="shared" si="4"/>
        <v>0</v>
      </c>
      <c r="AB143">
        <v>45</v>
      </c>
      <c r="AD143">
        <v>0</v>
      </c>
      <c r="AF143">
        <v>20</v>
      </c>
      <c r="AH143">
        <v>3</v>
      </c>
      <c r="AN143">
        <v>2</v>
      </c>
      <c r="AW143">
        <v>20</v>
      </c>
      <c r="BE143" t="s">
        <v>639</v>
      </c>
    </row>
    <row r="144" spans="1:57" ht="28.8" hidden="1" x14ac:dyDescent="0.3">
      <c r="A144" t="s">
        <v>632</v>
      </c>
      <c r="B144" t="s">
        <v>633</v>
      </c>
      <c r="C144" s="8">
        <v>44974</v>
      </c>
      <c r="D144" t="s">
        <v>93</v>
      </c>
      <c r="E144" t="s">
        <v>674</v>
      </c>
      <c r="F144" t="s">
        <v>675</v>
      </c>
      <c r="G144" t="s">
        <v>59</v>
      </c>
      <c r="H144" t="s">
        <v>60</v>
      </c>
      <c r="I144" s="9" t="s">
        <v>676</v>
      </c>
      <c r="J144" s="9" t="s">
        <v>677</v>
      </c>
      <c r="K144" s="25" t="s">
        <v>247</v>
      </c>
      <c r="L144" s="30" t="s">
        <v>678</v>
      </c>
      <c r="M144">
        <v>8</v>
      </c>
      <c r="N144" s="18" t="s">
        <v>769</v>
      </c>
      <c r="O144">
        <v>300</v>
      </c>
      <c r="P144">
        <v>125</v>
      </c>
      <c r="Q144" s="18" t="s">
        <v>759</v>
      </c>
      <c r="R144">
        <v>3</v>
      </c>
      <c r="S144" s="8">
        <v>44973</v>
      </c>
      <c r="T144" s="10">
        <v>0.40625</v>
      </c>
      <c r="U144" s="8">
        <v>44974</v>
      </c>
      <c r="V144" s="10">
        <v>0.34375</v>
      </c>
      <c r="W144" s="14">
        <v>1350</v>
      </c>
      <c r="X144">
        <v>0</v>
      </c>
      <c r="Y144">
        <v>0</v>
      </c>
      <c r="Z144">
        <v>0</v>
      </c>
      <c r="AA144">
        <f t="shared" si="4"/>
        <v>0</v>
      </c>
      <c r="AB144">
        <v>48</v>
      </c>
      <c r="AD144">
        <v>0</v>
      </c>
      <c r="AE144">
        <v>12</v>
      </c>
      <c r="AF144">
        <v>25</v>
      </c>
      <c r="AH144">
        <v>3</v>
      </c>
      <c r="AN144">
        <v>8</v>
      </c>
      <c r="BD144" t="s">
        <v>679</v>
      </c>
      <c r="BE144" t="s">
        <v>639</v>
      </c>
    </row>
    <row r="145" spans="1:57" ht="28.8" hidden="1" x14ac:dyDescent="0.3">
      <c r="A145" t="s">
        <v>632</v>
      </c>
      <c r="B145" t="s">
        <v>633</v>
      </c>
      <c r="C145" s="8">
        <v>44974</v>
      </c>
      <c r="D145" t="s">
        <v>93</v>
      </c>
      <c r="E145" t="s">
        <v>674</v>
      </c>
      <c r="F145" t="s">
        <v>680</v>
      </c>
      <c r="G145" t="s">
        <v>129</v>
      </c>
      <c r="H145" t="s">
        <v>60</v>
      </c>
      <c r="I145" s="9" t="s">
        <v>681</v>
      </c>
      <c r="J145" s="9" t="s">
        <v>682</v>
      </c>
      <c r="K145" s="25" t="s">
        <v>247</v>
      </c>
      <c r="L145" s="30" t="s">
        <v>678</v>
      </c>
      <c r="M145">
        <v>8</v>
      </c>
      <c r="N145" s="18" t="s">
        <v>769</v>
      </c>
      <c r="O145">
        <v>300</v>
      </c>
      <c r="P145">
        <v>125</v>
      </c>
      <c r="Q145" s="18" t="s">
        <v>759</v>
      </c>
      <c r="R145">
        <v>3</v>
      </c>
      <c r="S145" s="8">
        <v>44973</v>
      </c>
      <c r="T145" s="10">
        <v>0.5</v>
      </c>
      <c r="U145" s="8">
        <v>44974</v>
      </c>
      <c r="V145" s="10">
        <v>0.39583333333333331</v>
      </c>
      <c r="W145" s="14">
        <v>1290</v>
      </c>
      <c r="X145">
        <v>0</v>
      </c>
      <c r="Y145">
        <v>0</v>
      </c>
      <c r="Z145">
        <v>0</v>
      </c>
      <c r="AA145">
        <f t="shared" si="4"/>
        <v>0</v>
      </c>
      <c r="AB145">
        <v>48</v>
      </c>
      <c r="AD145">
        <v>0</v>
      </c>
      <c r="AE145">
        <v>12</v>
      </c>
      <c r="AF145">
        <v>25</v>
      </c>
      <c r="AH145">
        <v>3</v>
      </c>
      <c r="AN145">
        <v>8</v>
      </c>
      <c r="BD145" t="s">
        <v>679</v>
      </c>
      <c r="BE145" t="s">
        <v>639</v>
      </c>
    </row>
    <row r="146" spans="1:57" ht="28.8" hidden="1" x14ac:dyDescent="0.3">
      <c r="A146" t="s">
        <v>241</v>
      </c>
      <c r="B146" t="s">
        <v>242</v>
      </c>
      <c r="C146" s="8">
        <v>44985</v>
      </c>
      <c r="D146" t="s">
        <v>93</v>
      </c>
      <c r="E146" t="s">
        <v>683</v>
      </c>
      <c r="F146" t="s">
        <v>684</v>
      </c>
      <c r="G146" t="s">
        <v>59</v>
      </c>
      <c r="H146" t="s">
        <v>60</v>
      </c>
      <c r="I146" s="9" t="s">
        <v>685</v>
      </c>
      <c r="J146" s="9" t="s">
        <v>686</v>
      </c>
      <c r="K146" s="25" t="s">
        <v>159</v>
      </c>
      <c r="L146" s="25">
        <v>5</v>
      </c>
      <c r="M146">
        <v>40</v>
      </c>
      <c r="N146" s="18" t="s">
        <v>771</v>
      </c>
      <c r="O146">
        <v>400</v>
      </c>
      <c r="P146">
        <v>120</v>
      </c>
      <c r="Q146" s="18" t="s">
        <v>759</v>
      </c>
      <c r="R146">
        <v>4</v>
      </c>
      <c r="S146" s="8">
        <v>44985</v>
      </c>
      <c r="T146" s="10">
        <v>0.39583333333333331</v>
      </c>
      <c r="U146" s="8">
        <v>44986</v>
      </c>
      <c r="V146" s="10">
        <v>0.39583333333333331</v>
      </c>
      <c r="W146" s="14">
        <v>1440</v>
      </c>
      <c r="X146">
        <v>0</v>
      </c>
      <c r="Y146">
        <v>0</v>
      </c>
      <c r="Z146">
        <v>0</v>
      </c>
      <c r="AA146">
        <f t="shared" si="4"/>
        <v>0</v>
      </c>
      <c r="AB146">
        <v>11</v>
      </c>
      <c r="AD146">
        <v>0</v>
      </c>
      <c r="AE146">
        <v>1</v>
      </c>
      <c r="AF146">
        <v>3</v>
      </c>
      <c r="AK146">
        <v>2</v>
      </c>
      <c r="AM146">
        <v>1</v>
      </c>
      <c r="AS146">
        <v>4</v>
      </c>
    </row>
    <row r="147" spans="1:57" ht="28.8" hidden="1" x14ac:dyDescent="0.3">
      <c r="A147" t="s">
        <v>241</v>
      </c>
      <c r="B147" t="s">
        <v>242</v>
      </c>
      <c r="C147" s="8">
        <v>44985</v>
      </c>
      <c r="D147" t="s">
        <v>93</v>
      </c>
      <c r="E147" t="s">
        <v>683</v>
      </c>
      <c r="F147" t="s">
        <v>687</v>
      </c>
      <c r="G147" t="s">
        <v>129</v>
      </c>
      <c r="H147" t="s">
        <v>60</v>
      </c>
      <c r="I147" s="9" t="s">
        <v>688</v>
      </c>
      <c r="J147" s="9" t="s">
        <v>689</v>
      </c>
      <c r="K147" s="25" t="s">
        <v>159</v>
      </c>
      <c r="L147" s="25">
        <v>5</v>
      </c>
      <c r="M147">
        <v>40</v>
      </c>
      <c r="N147" s="18" t="s">
        <v>771</v>
      </c>
      <c r="O147">
        <v>400</v>
      </c>
      <c r="P147">
        <v>120</v>
      </c>
      <c r="Q147" s="18" t="s">
        <v>759</v>
      </c>
      <c r="R147">
        <v>4</v>
      </c>
      <c r="S147" s="8">
        <v>44985</v>
      </c>
      <c r="T147" s="10">
        <v>0.4375</v>
      </c>
      <c r="U147" s="8">
        <v>44986</v>
      </c>
      <c r="V147" s="10">
        <v>0.47916666666666669</v>
      </c>
      <c r="W147" s="14">
        <v>1500</v>
      </c>
      <c r="X147">
        <v>0</v>
      </c>
      <c r="Y147">
        <v>0</v>
      </c>
      <c r="Z147">
        <v>0</v>
      </c>
      <c r="AA147">
        <f t="shared" si="4"/>
        <v>0</v>
      </c>
      <c r="AB147">
        <v>23</v>
      </c>
      <c r="AD147">
        <v>0</v>
      </c>
      <c r="AE147">
        <v>1</v>
      </c>
      <c r="AF147">
        <v>10</v>
      </c>
      <c r="AK147">
        <v>5</v>
      </c>
      <c r="AM147">
        <v>2</v>
      </c>
      <c r="AN147">
        <v>2</v>
      </c>
      <c r="AS147">
        <v>3</v>
      </c>
      <c r="BE147" t="s">
        <v>690</v>
      </c>
    </row>
    <row r="148" spans="1:57" ht="28.8" hidden="1" x14ac:dyDescent="0.3">
      <c r="A148" t="s">
        <v>241</v>
      </c>
      <c r="B148" t="s">
        <v>242</v>
      </c>
      <c r="C148" s="8">
        <v>44984</v>
      </c>
      <c r="D148" s="22" t="s">
        <v>93</v>
      </c>
      <c r="E148" t="s">
        <v>691</v>
      </c>
      <c r="F148" t="s">
        <v>692</v>
      </c>
      <c r="G148" t="s">
        <v>59</v>
      </c>
      <c r="H148" t="s">
        <v>60</v>
      </c>
      <c r="I148" s="9" t="s">
        <v>693</v>
      </c>
      <c r="J148" s="9" t="s">
        <v>694</v>
      </c>
      <c r="K148" s="25" t="s">
        <v>225</v>
      </c>
      <c r="L148" s="25">
        <v>5</v>
      </c>
      <c r="M148">
        <v>40</v>
      </c>
      <c r="N148" s="18" t="s">
        <v>771</v>
      </c>
      <c r="O148">
        <v>400</v>
      </c>
      <c r="P148">
        <v>120</v>
      </c>
      <c r="Q148" s="18" t="s">
        <v>759</v>
      </c>
      <c r="R148">
        <v>4</v>
      </c>
      <c r="S148" s="8">
        <v>44984</v>
      </c>
      <c r="T148" s="10">
        <v>0.4375</v>
      </c>
      <c r="U148" s="8">
        <v>44985</v>
      </c>
      <c r="V148" s="10">
        <v>0.34375</v>
      </c>
      <c r="W148" s="14">
        <v>1305</v>
      </c>
      <c r="X148">
        <v>0</v>
      </c>
      <c r="Y148">
        <v>0</v>
      </c>
      <c r="Z148">
        <v>0</v>
      </c>
      <c r="AA148">
        <f t="shared" si="4"/>
        <v>0</v>
      </c>
      <c r="AB148">
        <v>15</v>
      </c>
      <c r="AD148">
        <v>0</v>
      </c>
      <c r="AE148">
        <v>2</v>
      </c>
      <c r="AF148">
        <v>10</v>
      </c>
      <c r="AK148">
        <v>2</v>
      </c>
      <c r="AM148">
        <v>1</v>
      </c>
    </row>
    <row r="149" spans="1:57" ht="28.8" hidden="1" x14ac:dyDescent="0.3">
      <c r="A149" t="s">
        <v>241</v>
      </c>
      <c r="B149" t="s">
        <v>242</v>
      </c>
      <c r="C149" s="8">
        <v>44984</v>
      </c>
      <c r="D149" s="22" t="s">
        <v>93</v>
      </c>
      <c r="E149" t="s">
        <v>691</v>
      </c>
      <c r="F149" t="s">
        <v>695</v>
      </c>
      <c r="G149" t="s">
        <v>129</v>
      </c>
      <c r="H149" t="s">
        <v>60</v>
      </c>
      <c r="I149" s="9" t="s">
        <v>696</v>
      </c>
      <c r="J149" s="9" t="s">
        <v>697</v>
      </c>
      <c r="K149" s="25" t="s">
        <v>225</v>
      </c>
      <c r="L149" s="25">
        <v>5</v>
      </c>
      <c r="M149">
        <v>40</v>
      </c>
      <c r="N149" s="18" t="s">
        <v>771</v>
      </c>
      <c r="O149">
        <v>400</v>
      </c>
      <c r="P149">
        <v>120</v>
      </c>
      <c r="Q149" s="18" t="s">
        <v>759</v>
      </c>
      <c r="R149">
        <v>4</v>
      </c>
      <c r="S149" s="8">
        <v>44984</v>
      </c>
      <c r="T149" s="10">
        <v>0.44791666666666669</v>
      </c>
      <c r="U149" s="8">
        <v>44985</v>
      </c>
      <c r="V149" s="10">
        <v>0.35416666666666669</v>
      </c>
      <c r="W149" s="14">
        <v>1305</v>
      </c>
      <c r="X149">
        <v>0</v>
      </c>
      <c r="Y149">
        <v>0</v>
      </c>
      <c r="Z149">
        <v>0</v>
      </c>
      <c r="AA149">
        <f t="shared" si="4"/>
        <v>0</v>
      </c>
      <c r="AB149">
        <v>26</v>
      </c>
      <c r="AD149">
        <v>0</v>
      </c>
      <c r="AE149">
        <v>3</v>
      </c>
      <c r="AF149">
        <v>10</v>
      </c>
      <c r="AK149">
        <v>10</v>
      </c>
      <c r="AS149">
        <v>3</v>
      </c>
      <c r="BE149" t="s">
        <v>698</v>
      </c>
    </row>
    <row r="150" spans="1:57" ht="28.8" hidden="1" x14ac:dyDescent="0.3">
      <c r="A150" t="s">
        <v>632</v>
      </c>
      <c r="B150" t="s">
        <v>633</v>
      </c>
      <c r="C150" s="8">
        <v>45058</v>
      </c>
      <c r="D150" t="s">
        <v>699</v>
      </c>
      <c r="E150" t="s">
        <v>700</v>
      </c>
      <c r="F150" t="s">
        <v>701</v>
      </c>
      <c r="G150" t="s">
        <v>59</v>
      </c>
      <c r="H150" t="s">
        <v>60</v>
      </c>
      <c r="I150" s="9" t="s">
        <v>702</v>
      </c>
      <c r="J150" s="9" t="s">
        <v>703</v>
      </c>
      <c r="K150" s="25" t="s">
        <v>185</v>
      </c>
      <c r="L150" s="25" t="s">
        <v>704</v>
      </c>
      <c r="M150">
        <v>11</v>
      </c>
      <c r="N150" s="18" t="s">
        <v>768</v>
      </c>
      <c r="O150">
        <v>300</v>
      </c>
      <c r="P150">
        <v>125</v>
      </c>
      <c r="Q150" s="18" t="s">
        <v>759</v>
      </c>
      <c r="R150">
        <v>3</v>
      </c>
      <c r="S150" s="8">
        <v>45057</v>
      </c>
      <c r="T150" s="10">
        <v>0.5</v>
      </c>
      <c r="U150" s="8">
        <v>45058</v>
      </c>
      <c r="V150" s="10">
        <v>0.3125</v>
      </c>
      <c r="W150" s="14">
        <v>1170</v>
      </c>
      <c r="X150">
        <v>0</v>
      </c>
      <c r="Y150">
        <v>0</v>
      </c>
      <c r="Z150">
        <v>0</v>
      </c>
      <c r="AA150">
        <f t="shared" si="4"/>
        <v>0</v>
      </c>
      <c r="AB150">
        <v>55</v>
      </c>
      <c r="AF150">
        <v>25</v>
      </c>
      <c r="AH150">
        <v>5</v>
      </c>
      <c r="AI150">
        <v>25</v>
      </c>
    </row>
    <row r="151" spans="1:57" ht="28.8" hidden="1" x14ac:dyDescent="0.3">
      <c r="A151" t="s">
        <v>632</v>
      </c>
      <c r="B151" t="s">
        <v>633</v>
      </c>
      <c r="C151" s="8">
        <v>45058</v>
      </c>
      <c r="D151" t="s">
        <v>699</v>
      </c>
      <c r="E151" t="s">
        <v>700</v>
      </c>
      <c r="F151" t="s">
        <v>705</v>
      </c>
      <c r="G151" t="s">
        <v>129</v>
      </c>
      <c r="H151" t="s">
        <v>60</v>
      </c>
      <c r="I151" s="9" t="s">
        <v>706</v>
      </c>
      <c r="J151" s="9" t="s">
        <v>707</v>
      </c>
      <c r="K151" s="25" t="s">
        <v>185</v>
      </c>
      <c r="L151" s="25" t="s">
        <v>704</v>
      </c>
      <c r="M151">
        <v>10</v>
      </c>
      <c r="N151" s="18" t="s">
        <v>769</v>
      </c>
      <c r="O151">
        <v>300</v>
      </c>
      <c r="P151">
        <v>125</v>
      </c>
      <c r="Q151" s="18" t="s">
        <v>759</v>
      </c>
      <c r="R151">
        <v>3</v>
      </c>
      <c r="S151" s="8">
        <v>45057</v>
      </c>
      <c r="T151" s="10">
        <v>0.52083333333333337</v>
      </c>
      <c r="U151" s="8">
        <v>45058</v>
      </c>
      <c r="V151" s="10">
        <v>0.39583333333333331</v>
      </c>
      <c r="W151" s="14">
        <v>1260</v>
      </c>
      <c r="X151">
        <v>0</v>
      </c>
      <c r="Y151">
        <v>0</v>
      </c>
      <c r="Z151">
        <v>0</v>
      </c>
      <c r="AA151">
        <f t="shared" si="4"/>
        <v>0</v>
      </c>
      <c r="AB151">
        <v>55</v>
      </c>
      <c r="AF151">
        <v>25</v>
      </c>
      <c r="AH151">
        <v>5</v>
      </c>
      <c r="AI151">
        <v>25</v>
      </c>
    </row>
    <row r="152" spans="1:57" ht="28.8" hidden="1" x14ac:dyDescent="0.3">
      <c r="A152" t="s">
        <v>632</v>
      </c>
      <c r="B152" t="s">
        <v>633</v>
      </c>
      <c r="C152" s="8">
        <v>45059</v>
      </c>
      <c r="D152" t="s">
        <v>699</v>
      </c>
      <c r="E152" t="s">
        <v>708</v>
      </c>
      <c r="F152" t="s">
        <v>709</v>
      </c>
      <c r="G152" t="s">
        <v>59</v>
      </c>
      <c r="H152" t="s">
        <v>60</v>
      </c>
      <c r="I152" s="9" t="s">
        <v>710</v>
      </c>
      <c r="J152" s="9" t="s">
        <v>711</v>
      </c>
      <c r="K152" s="25" t="s">
        <v>159</v>
      </c>
      <c r="L152" s="25" t="s">
        <v>712</v>
      </c>
      <c r="M152">
        <v>8</v>
      </c>
      <c r="N152" s="18" t="s">
        <v>769</v>
      </c>
      <c r="O152">
        <v>300</v>
      </c>
      <c r="P152">
        <v>125</v>
      </c>
      <c r="Q152" s="18" t="s">
        <v>759</v>
      </c>
      <c r="R152">
        <v>3</v>
      </c>
      <c r="S152" s="8">
        <v>45058</v>
      </c>
      <c r="T152" s="10">
        <v>0.375</v>
      </c>
      <c r="U152" s="8">
        <v>45060</v>
      </c>
      <c r="V152" s="10">
        <v>0.3125</v>
      </c>
      <c r="W152" s="14">
        <v>1350</v>
      </c>
      <c r="X152">
        <v>0</v>
      </c>
      <c r="Y152">
        <v>0</v>
      </c>
      <c r="Z152">
        <v>0</v>
      </c>
      <c r="AA152">
        <f t="shared" si="4"/>
        <v>0</v>
      </c>
      <c r="AB152">
        <v>47.5</v>
      </c>
      <c r="AF152">
        <v>25</v>
      </c>
      <c r="AH152">
        <v>5</v>
      </c>
      <c r="AI152">
        <v>2.5</v>
      </c>
      <c r="AX152">
        <v>15</v>
      </c>
    </row>
    <row r="153" spans="1:57" ht="28.8" hidden="1" x14ac:dyDescent="0.3">
      <c r="A153" t="s">
        <v>632</v>
      </c>
      <c r="B153" t="s">
        <v>633</v>
      </c>
      <c r="C153" s="8">
        <v>45059</v>
      </c>
      <c r="D153" t="s">
        <v>699</v>
      </c>
      <c r="E153" t="s">
        <v>708</v>
      </c>
      <c r="F153" t="s">
        <v>713</v>
      </c>
      <c r="G153" t="s">
        <v>129</v>
      </c>
      <c r="H153" t="s">
        <v>60</v>
      </c>
      <c r="I153" s="9" t="s">
        <v>714</v>
      </c>
      <c r="J153" s="9" t="s">
        <v>715</v>
      </c>
      <c r="K153" s="25" t="s">
        <v>159</v>
      </c>
      <c r="L153" s="25" t="s">
        <v>712</v>
      </c>
      <c r="M153">
        <v>8</v>
      </c>
      <c r="N153" s="18" t="s">
        <v>769</v>
      </c>
      <c r="O153">
        <v>300</v>
      </c>
      <c r="P153">
        <v>125</v>
      </c>
      <c r="Q153" s="18" t="s">
        <v>759</v>
      </c>
      <c r="R153">
        <v>3</v>
      </c>
      <c r="S153" s="8">
        <v>45058</v>
      </c>
      <c r="T153" s="10">
        <v>0.47916666666666669</v>
      </c>
      <c r="U153" s="8">
        <v>45060</v>
      </c>
      <c r="V153" s="10">
        <v>0.4375</v>
      </c>
      <c r="W153" s="14">
        <v>1380</v>
      </c>
      <c r="X153">
        <v>0</v>
      </c>
      <c r="Y153">
        <v>0</v>
      </c>
      <c r="Z153">
        <v>0</v>
      </c>
      <c r="AA153">
        <f t="shared" si="4"/>
        <v>0</v>
      </c>
      <c r="AB153">
        <v>47.5</v>
      </c>
      <c r="AF153">
        <v>25</v>
      </c>
      <c r="AH153">
        <v>5</v>
      </c>
      <c r="AI153">
        <v>2.5</v>
      </c>
      <c r="AX153">
        <v>15</v>
      </c>
    </row>
    <row r="154" spans="1:57" ht="28.8" hidden="1" x14ac:dyDescent="0.3">
      <c r="A154" t="s">
        <v>632</v>
      </c>
      <c r="B154" t="s">
        <v>633</v>
      </c>
      <c r="C154" s="8">
        <v>45060</v>
      </c>
      <c r="D154" t="s">
        <v>699</v>
      </c>
      <c r="E154" t="s">
        <v>716</v>
      </c>
      <c r="F154" t="s">
        <v>717</v>
      </c>
      <c r="G154" t="s">
        <v>59</v>
      </c>
      <c r="H154" t="s">
        <v>60</v>
      </c>
      <c r="I154" s="9" t="s">
        <v>718</v>
      </c>
      <c r="J154" s="9" t="s">
        <v>719</v>
      </c>
      <c r="L154" s="25" t="s">
        <v>720</v>
      </c>
      <c r="M154">
        <v>10</v>
      </c>
      <c r="N154" s="18" t="s">
        <v>769</v>
      </c>
      <c r="O154">
        <v>300</v>
      </c>
      <c r="P154">
        <v>125</v>
      </c>
      <c r="Q154" s="18" t="s">
        <v>759</v>
      </c>
      <c r="R154">
        <v>3</v>
      </c>
      <c r="S154" s="8">
        <v>45059</v>
      </c>
      <c r="T154" s="10">
        <v>0.41666666666666669</v>
      </c>
      <c r="U154" s="8">
        <v>45060</v>
      </c>
      <c r="V154" s="10">
        <v>0.3125</v>
      </c>
      <c r="W154" s="14">
        <v>1290</v>
      </c>
      <c r="X154">
        <v>0</v>
      </c>
      <c r="Y154">
        <v>0</v>
      </c>
      <c r="Z154">
        <v>0</v>
      </c>
      <c r="AA154">
        <f t="shared" si="4"/>
        <v>0</v>
      </c>
      <c r="AB154">
        <v>45</v>
      </c>
      <c r="AF154">
        <v>30</v>
      </c>
      <c r="AX154">
        <v>15</v>
      </c>
    </row>
    <row r="155" spans="1:57" ht="28.8" hidden="1" x14ac:dyDescent="0.3">
      <c r="A155" t="s">
        <v>632</v>
      </c>
      <c r="B155" t="s">
        <v>633</v>
      </c>
      <c r="C155" s="8">
        <v>45060</v>
      </c>
      <c r="D155" t="s">
        <v>699</v>
      </c>
      <c r="E155" t="s">
        <v>716</v>
      </c>
      <c r="F155" t="s">
        <v>721</v>
      </c>
      <c r="G155" t="s">
        <v>129</v>
      </c>
      <c r="H155" t="s">
        <v>60</v>
      </c>
      <c r="I155" s="9" t="s">
        <v>722</v>
      </c>
      <c r="J155" s="9" t="s">
        <v>723</v>
      </c>
      <c r="L155" s="25" t="s">
        <v>720</v>
      </c>
      <c r="M155">
        <v>8</v>
      </c>
      <c r="N155" s="18" t="s">
        <v>769</v>
      </c>
      <c r="O155">
        <v>300</v>
      </c>
      <c r="P155">
        <v>125</v>
      </c>
      <c r="Q155" s="18" t="s">
        <v>759</v>
      </c>
      <c r="R155">
        <v>3</v>
      </c>
      <c r="S155" s="8">
        <v>45059</v>
      </c>
      <c r="T155" s="10">
        <v>0.41666666666666669</v>
      </c>
      <c r="U155" s="8">
        <v>45060</v>
      </c>
      <c r="V155" s="10">
        <v>0.375</v>
      </c>
      <c r="W155" s="14">
        <v>1380</v>
      </c>
      <c r="X155">
        <v>0</v>
      </c>
      <c r="Y155">
        <v>0</v>
      </c>
      <c r="Z155">
        <v>0</v>
      </c>
      <c r="AA155">
        <f t="shared" si="4"/>
        <v>0</v>
      </c>
      <c r="AB155">
        <v>45</v>
      </c>
      <c r="AF155">
        <v>30</v>
      </c>
      <c r="AX155">
        <v>15</v>
      </c>
    </row>
    <row r="156" spans="1:57" ht="28.8" hidden="1" x14ac:dyDescent="0.3">
      <c r="A156" t="s">
        <v>241</v>
      </c>
      <c r="B156" t="s">
        <v>242</v>
      </c>
      <c r="C156" s="8">
        <v>45030</v>
      </c>
      <c r="D156" s="22" t="s">
        <v>495</v>
      </c>
      <c r="E156" t="s">
        <v>724</v>
      </c>
      <c r="F156" t="s">
        <v>725</v>
      </c>
      <c r="G156" t="s">
        <v>59</v>
      </c>
      <c r="H156" t="s">
        <v>60</v>
      </c>
      <c r="I156" s="9" t="s">
        <v>726</v>
      </c>
      <c r="J156" s="9" t="s">
        <v>727</v>
      </c>
      <c r="K156" s="25" t="s">
        <v>185</v>
      </c>
      <c r="L156" s="27" t="s">
        <v>728</v>
      </c>
      <c r="M156">
        <v>30</v>
      </c>
      <c r="N156" s="18" t="s">
        <v>770</v>
      </c>
      <c r="O156">
        <v>400</v>
      </c>
      <c r="P156">
        <v>120</v>
      </c>
      <c r="Q156" s="18" t="s">
        <v>759</v>
      </c>
      <c r="R156">
        <v>4</v>
      </c>
      <c r="S156" s="8">
        <v>45029</v>
      </c>
      <c r="T156" s="10">
        <v>0.3611111111111111</v>
      </c>
      <c r="U156" s="8">
        <v>45030</v>
      </c>
      <c r="V156" s="10">
        <v>0.375</v>
      </c>
      <c r="W156" s="14">
        <v>1420</v>
      </c>
      <c r="X156">
        <v>0</v>
      </c>
      <c r="Y156">
        <v>0</v>
      </c>
      <c r="Z156">
        <v>0</v>
      </c>
      <c r="AA156">
        <f t="shared" si="4"/>
        <v>0</v>
      </c>
      <c r="AB156">
        <v>17</v>
      </c>
      <c r="AH156">
        <v>2</v>
      </c>
      <c r="AW156">
        <v>15</v>
      </c>
    </row>
    <row r="157" spans="1:57" ht="28.8" hidden="1" x14ac:dyDescent="0.3">
      <c r="A157" t="s">
        <v>241</v>
      </c>
      <c r="B157" t="s">
        <v>242</v>
      </c>
      <c r="C157" s="8">
        <v>45030</v>
      </c>
      <c r="D157" s="22" t="s">
        <v>495</v>
      </c>
      <c r="E157" t="s">
        <v>724</v>
      </c>
      <c r="F157" t="s">
        <v>729</v>
      </c>
      <c r="G157" t="s">
        <v>129</v>
      </c>
      <c r="H157" t="s">
        <v>60</v>
      </c>
      <c r="I157" s="9" t="s">
        <v>730</v>
      </c>
      <c r="J157" s="9" t="s">
        <v>731</v>
      </c>
      <c r="K157" s="25" t="s">
        <v>185</v>
      </c>
      <c r="L157" s="27" t="s">
        <v>728</v>
      </c>
      <c r="M157">
        <v>25</v>
      </c>
      <c r="N157" s="18" t="s">
        <v>770</v>
      </c>
      <c r="O157">
        <v>400</v>
      </c>
      <c r="P157">
        <v>120</v>
      </c>
      <c r="Q157" s="18" t="s">
        <v>759</v>
      </c>
      <c r="R157">
        <v>4</v>
      </c>
      <c r="S157" s="8">
        <v>45029</v>
      </c>
      <c r="T157" s="10">
        <v>0.39583333333333331</v>
      </c>
      <c r="U157" s="8">
        <v>45030</v>
      </c>
      <c r="V157" s="10">
        <v>0.34375</v>
      </c>
      <c r="W157" s="14">
        <v>1365</v>
      </c>
      <c r="X157">
        <v>0</v>
      </c>
      <c r="Y157">
        <v>1</v>
      </c>
      <c r="Z157">
        <v>0</v>
      </c>
      <c r="AA157">
        <f t="shared" si="4"/>
        <v>1</v>
      </c>
      <c r="AB157">
        <v>17</v>
      </c>
      <c r="AF157">
        <v>4</v>
      </c>
      <c r="AH157">
        <v>1</v>
      </c>
      <c r="AT157">
        <v>1</v>
      </c>
      <c r="AW157">
        <v>6</v>
      </c>
      <c r="AX157">
        <v>5</v>
      </c>
    </row>
    <row r="158" spans="1:57" ht="28.8" hidden="1" x14ac:dyDescent="0.3">
      <c r="A158" t="s">
        <v>241</v>
      </c>
      <c r="B158" t="s">
        <v>242</v>
      </c>
      <c r="C158" s="8">
        <v>45031</v>
      </c>
      <c r="D158" s="22" t="s">
        <v>495</v>
      </c>
      <c r="E158" t="s">
        <v>732</v>
      </c>
      <c r="F158" t="s">
        <v>733</v>
      </c>
      <c r="G158" t="s">
        <v>59</v>
      </c>
      <c r="H158" t="s">
        <v>60</v>
      </c>
      <c r="I158" s="9" t="s">
        <v>734</v>
      </c>
      <c r="J158" s="9" t="s">
        <v>735</v>
      </c>
      <c r="K158" s="25" t="s">
        <v>146</v>
      </c>
      <c r="L158" s="27" t="s">
        <v>736</v>
      </c>
      <c r="M158">
        <v>18</v>
      </c>
      <c r="N158" s="18" t="s">
        <v>768</v>
      </c>
      <c r="O158">
        <v>400</v>
      </c>
      <c r="P158">
        <v>120</v>
      </c>
      <c r="Q158" s="18" t="s">
        <v>759</v>
      </c>
      <c r="R158">
        <v>4</v>
      </c>
      <c r="S158" s="8">
        <v>45030</v>
      </c>
      <c r="T158" s="10">
        <v>0.41666666666666669</v>
      </c>
      <c r="U158" s="8">
        <v>45031</v>
      </c>
      <c r="V158" s="10">
        <v>0.41666666666666669</v>
      </c>
      <c r="W158" s="14">
        <v>1440</v>
      </c>
      <c r="X158">
        <v>0</v>
      </c>
      <c r="Y158">
        <v>0</v>
      </c>
      <c r="Z158">
        <v>0</v>
      </c>
      <c r="AA158">
        <f t="shared" si="4"/>
        <v>0</v>
      </c>
      <c r="AB158">
        <v>13</v>
      </c>
      <c r="AC158">
        <v>2</v>
      </c>
      <c r="AE158">
        <v>1</v>
      </c>
      <c r="AF158">
        <v>10</v>
      </c>
    </row>
    <row r="159" spans="1:57" ht="28.8" hidden="1" x14ac:dyDescent="0.3">
      <c r="A159" t="s">
        <v>241</v>
      </c>
      <c r="B159" t="s">
        <v>242</v>
      </c>
      <c r="C159" s="8">
        <v>45031</v>
      </c>
      <c r="D159" s="22" t="s">
        <v>495</v>
      </c>
      <c r="E159" t="s">
        <v>732</v>
      </c>
      <c r="F159" t="s">
        <v>737</v>
      </c>
      <c r="G159" t="s">
        <v>129</v>
      </c>
      <c r="H159" t="s">
        <v>60</v>
      </c>
      <c r="I159" s="9" t="s">
        <v>738</v>
      </c>
      <c r="J159" s="9" t="s">
        <v>739</v>
      </c>
      <c r="K159" s="25" t="s">
        <v>146</v>
      </c>
      <c r="L159" s="27" t="s">
        <v>736</v>
      </c>
      <c r="M159">
        <v>18</v>
      </c>
      <c r="N159" s="18" t="s">
        <v>768</v>
      </c>
      <c r="O159">
        <v>400</v>
      </c>
      <c r="P159">
        <v>120</v>
      </c>
      <c r="Q159" s="18" t="s">
        <v>759</v>
      </c>
      <c r="R159">
        <v>4</v>
      </c>
      <c r="S159" s="8">
        <v>45030</v>
      </c>
      <c r="T159" s="10">
        <v>0.375</v>
      </c>
      <c r="U159" s="8">
        <v>45031</v>
      </c>
      <c r="V159" s="10">
        <v>0.41666666666666669</v>
      </c>
      <c r="W159" s="14">
        <v>1500</v>
      </c>
      <c r="X159">
        <v>0</v>
      </c>
      <c r="Y159">
        <v>1</v>
      </c>
      <c r="Z159">
        <v>0</v>
      </c>
      <c r="AA159">
        <f t="shared" si="4"/>
        <v>1</v>
      </c>
      <c r="AB159">
        <v>14</v>
      </c>
      <c r="AE159">
        <v>2</v>
      </c>
      <c r="AF159">
        <v>10</v>
      </c>
      <c r="AN159">
        <v>1</v>
      </c>
    </row>
    <row r="160" spans="1:57" s="49" customFormat="1" ht="28.8" hidden="1" x14ac:dyDescent="0.3">
      <c r="A160" s="49" t="s">
        <v>774</v>
      </c>
      <c r="B160" s="49" t="s">
        <v>428</v>
      </c>
      <c r="C160" s="53">
        <v>44527</v>
      </c>
      <c r="D160" s="53" t="s">
        <v>775</v>
      </c>
      <c r="E160" s="49" t="s">
        <v>776</v>
      </c>
      <c r="F160" s="49" t="s">
        <v>777</v>
      </c>
      <c r="G160" s="49" t="s">
        <v>59</v>
      </c>
      <c r="H160" s="49" t="s">
        <v>60</v>
      </c>
      <c r="I160" s="51" t="s">
        <v>778</v>
      </c>
      <c r="J160" s="51" t="s">
        <v>779</v>
      </c>
      <c r="K160" s="54"/>
      <c r="L160" s="54"/>
      <c r="M160" s="49">
        <v>6</v>
      </c>
      <c r="N160" s="18" t="s">
        <v>769</v>
      </c>
      <c r="O160" s="49">
        <v>300</v>
      </c>
      <c r="P160" s="49">
        <v>100</v>
      </c>
      <c r="Q160" s="18" t="s">
        <v>758</v>
      </c>
      <c r="R160" s="49">
        <v>2.4</v>
      </c>
      <c r="S160" s="53">
        <v>44527</v>
      </c>
      <c r="T160" s="55">
        <v>0.66666666666666663</v>
      </c>
      <c r="U160" s="53">
        <v>44528</v>
      </c>
      <c r="V160" s="55">
        <v>0.47638888888888892</v>
      </c>
      <c r="X160" s="49">
        <v>0</v>
      </c>
      <c r="Y160" s="49">
        <v>0</v>
      </c>
      <c r="Z160" s="49">
        <v>0</v>
      </c>
      <c r="AA160" s="49">
        <f t="shared" si="4"/>
        <v>0</v>
      </c>
      <c r="AB160" s="52"/>
    </row>
    <row r="161" spans="1:56" ht="28.8" hidden="1" x14ac:dyDescent="0.3">
      <c r="A161" t="s">
        <v>774</v>
      </c>
      <c r="B161" s="49" t="s">
        <v>428</v>
      </c>
      <c r="C161" s="8">
        <v>44527</v>
      </c>
      <c r="D161" s="8" t="s">
        <v>775</v>
      </c>
      <c r="E161" t="s">
        <v>776</v>
      </c>
      <c r="F161" t="s">
        <v>780</v>
      </c>
      <c r="G161" t="s">
        <v>64</v>
      </c>
      <c r="H161" t="s">
        <v>60</v>
      </c>
      <c r="I161" s="50" t="s">
        <v>781</v>
      </c>
      <c r="J161" s="50" t="s">
        <v>782</v>
      </c>
      <c r="M161">
        <v>11</v>
      </c>
      <c r="N161" s="18" t="s">
        <v>768</v>
      </c>
      <c r="O161">
        <v>300</v>
      </c>
      <c r="P161">
        <v>100</v>
      </c>
      <c r="Q161" s="18" t="s">
        <v>758</v>
      </c>
      <c r="R161" s="49">
        <v>2.4</v>
      </c>
      <c r="S161" s="8">
        <v>44527</v>
      </c>
      <c r="T161" s="10">
        <v>0.68055555555555547</v>
      </c>
      <c r="U161" s="8">
        <v>44528</v>
      </c>
      <c r="V161" s="10">
        <v>0.45624999999999999</v>
      </c>
      <c r="X161">
        <v>0</v>
      </c>
      <c r="Y161">
        <v>0</v>
      </c>
      <c r="Z161">
        <v>0</v>
      </c>
      <c r="AA161">
        <f t="shared" si="4"/>
        <v>0</v>
      </c>
      <c r="AB161" s="52"/>
    </row>
    <row r="162" spans="1:56" ht="28.8" hidden="1" x14ac:dyDescent="0.3">
      <c r="A162" t="s">
        <v>783</v>
      </c>
      <c r="B162" t="s">
        <v>428</v>
      </c>
      <c r="C162" s="8">
        <v>44528</v>
      </c>
      <c r="D162" s="8" t="s">
        <v>775</v>
      </c>
      <c r="E162" t="s">
        <v>784</v>
      </c>
      <c r="F162" t="s">
        <v>785</v>
      </c>
      <c r="G162" t="s">
        <v>59</v>
      </c>
      <c r="H162" t="s">
        <v>60</v>
      </c>
      <c r="I162" s="50" t="s">
        <v>786</v>
      </c>
      <c r="J162" s="50" t="s">
        <v>787</v>
      </c>
      <c r="M162">
        <v>9</v>
      </c>
      <c r="N162" s="18" t="s">
        <v>769</v>
      </c>
      <c r="O162">
        <v>300</v>
      </c>
      <c r="P162">
        <v>100</v>
      </c>
      <c r="Q162" s="18" t="s">
        <v>758</v>
      </c>
      <c r="R162" s="49">
        <v>2.4</v>
      </c>
      <c r="S162" s="8">
        <v>44528</v>
      </c>
      <c r="T162" s="10">
        <v>0.625</v>
      </c>
      <c r="U162" s="8">
        <v>44529</v>
      </c>
      <c r="V162" s="10">
        <v>0.33333333333333331</v>
      </c>
      <c r="X162">
        <v>0</v>
      </c>
      <c r="Y162">
        <v>0</v>
      </c>
      <c r="Z162">
        <v>0</v>
      </c>
      <c r="AA162">
        <f t="shared" si="4"/>
        <v>0</v>
      </c>
      <c r="AB162">
        <v>31.5</v>
      </c>
      <c r="AC162">
        <v>1.5</v>
      </c>
      <c r="AF162">
        <v>30</v>
      </c>
      <c r="BD162" t="s">
        <v>1239</v>
      </c>
    </row>
    <row r="163" spans="1:56" ht="28.8" hidden="1" x14ac:dyDescent="0.3">
      <c r="A163" t="s">
        <v>783</v>
      </c>
      <c r="B163" t="s">
        <v>428</v>
      </c>
      <c r="C163" s="8">
        <v>44528</v>
      </c>
      <c r="D163" s="8" t="s">
        <v>775</v>
      </c>
      <c r="E163" t="s">
        <v>784</v>
      </c>
      <c r="F163" t="s">
        <v>788</v>
      </c>
      <c r="G163" t="s">
        <v>64</v>
      </c>
      <c r="H163" t="s">
        <v>60</v>
      </c>
      <c r="I163" s="50" t="s">
        <v>789</v>
      </c>
      <c r="J163" s="50" t="s">
        <v>790</v>
      </c>
      <c r="M163">
        <v>9</v>
      </c>
      <c r="N163" s="18" t="s">
        <v>769</v>
      </c>
      <c r="O163">
        <v>300</v>
      </c>
      <c r="P163">
        <v>100</v>
      </c>
      <c r="Q163" s="18" t="s">
        <v>758</v>
      </c>
      <c r="R163" s="49">
        <v>2.4</v>
      </c>
      <c r="S163" s="8">
        <v>44528</v>
      </c>
      <c r="T163" s="10">
        <v>0.64583333333333337</v>
      </c>
      <c r="U163" s="8">
        <v>44529</v>
      </c>
      <c r="V163" s="10">
        <v>0.29166666666666669</v>
      </c>
      <c r="X163">
        <v>0</v>
      </c>
      <c r="Y163">
        <v>0</v>
      </c>
      <c r="Z163">
        <v>0</v>
      </c>
      <c r="AA163">
        <f t="shared" si="4"/>
        <v>0</v>
      </c>
      <c r="AB163">
        <v>32</v>
      </c>
      <c r="AF163">
        <v>30</v>
      </c>
      <c r="AQ163">
        <v>2</v>
      </c>
      <c r="BD163" t="s">
        <v>1239</v>
      </c>
    </row>
    <row r="164" spans="1:56" ht="28.8" hidden="1" x14ac:dyDescent="0.3">
      <c r="A164" t="s">
        <v>774</v>
      </c>
      <c r="B164" s="49" t="s">
        <v>428</v>
      </c>
      <c r="C164" s="8">
        <v>44529</v>
      </c>
      <c r="D164" s="8" t="s">
        <v>775</v>
      </c>
      <c r="E164" t="s">
        <v>791</v>
      </c>
      <c r="F164" t="s">
        <v>792</v>
      </c>
      <c r="G164" t="s">
        <v>64</v>
      </c>
      <c r="H164" t="s">
        <v>60</v>
      </c>
      <c r="I164" s="50" t="s">
        <v>793</v>
      </c>
      <c r="J164" s="50" t="s">
        <v>794</v>
      </c>
      <c r="M164">
        <v>5</v>
      </c>
      <c r="N164" s="18" t="s">
        <v>769</v>
      </c>
      <c r="O164">
        <v>300</v>
      </c>
      <c r="P164">
        <v>100</v>
      </c>
      <c r="Q164" s="18" t="s">
        <v>758</v>
      </c>
      <c r="R164" s="49">
        <v>2.4</v>
      </c>
      <c r="S164" s="8">
        <v>44528</v>
      </c>
      <c r="T164" s="10">
        <v>0.5</v>
      </c>
      <c r="U164" s="8">
        <v>44529</v>
      </c>
      <c r="V164" s="10">
        <v>0.32708333333333334</v>
      </c>
      <c r="X164">
        <v>0</v>
      </c>
      <c r="Y164">
        <v>0</v>
      </c>
      <c r="Z164">
        <v>0</v>
      </c>
      <c r="AA164">
        <f t="shared" si="4"/>
        <v>0</v>
      </c>
      <c r="AB164" s="52"/>
    </row>
    <row r="165" spans="1:56" ht="28.8" hidden="1" x14ac:dyDescent="0.3">
      <c r="A165" t="s">
        <v>774</v>
      </c>
      <c r="B165" s="49" t="s">
        <v>428</v>
      </c>
      <c r="C165" s="8">
        <v>44529</v>
      </c>
      <c r="D165" s="8" t="s">
        <v>775</v>
      </c>
      <c r="E165" t="s">
        <v>791</v>
      </c>
      <c r="F165" t="s">
        <v>795</v>
      </c>
      <c r="G165" t="s">
        <v>59</v>
      </c>
      <c r="H165" t="s">
        <v>60</v>
      </c>
      <c r="I165" s="50" t="s">
        <v>796</v>
      </c>
      <c r="J165" s="50" t="s">
        <v>797</v>
      </c>
      <c r="M165">
        <v>6</v>
      </c>
      <c r="N165" s="18" t="s">
        <v>769</v>
      </c>
      <c r="O165">
        <v>300</v>
      </c>
      <c r="P165">
        <v>100</v>
      </c>
      <c r="Q165" s="18" t="s">
        <v>758</v>
      </c>
      <c r="R165" s="49">
        <v>2.4</v>
      </c>
      <c r="S165" s="8">
        <v>44528</v>
      </c>
      <c r="T165" s="10">
        <v>0.51041666666666663</v>
      </c>
      <c r="U165" s="8">
        <v>44529</v>
      </c>
      <c r="V165" s="10">
        <v>0.32916666666666666</v>
      </c>
      <c r="X165">
        <v>0</v>
      </c>
      <c r="Y165">
        <v>0</v>
      </c>
      <c r="Z165">
        <v>0</v>
      </c>
      <c r="AA165">
        <f t="shared" si="4"/>
        <v>0</v>
      </c>
      <c r="AB165" s="52"/>
    </row>
    <row r="166" spans="1:56" ht="28.8" hidden="1" x14ac:dyDescent="0.3">
      <c r="A166" t="s">
        <v>783</v>
      </c>
      <c r="B166" t="s">
        <v>428</v>
      </c>
      <c r="C166" s="8">
        <v>44529</v>
      </c>
      <c r="D166" s="8" t="s">
        <v>775</v>
      </c>
      <c r="E166" t="s">
        <v>784</v>
      </c>
      <c r="F166" t="s">
        <v>798</v>
      </c>
      <c r="G166" t="s">
        <v>129</v>
      </c>
      <c r="H166" t="s">
        <v>60</v>
      </c>
      <c r="I166" s="50" t="s">
        <v>799</v>
      </c>
      <c r="J166" s="50" t="s">
        <v>800</v>
      </c>
      <c r="M166">
        <v>10.5</v>
      </c>
      <c r="N166" s="18" t="s">
        <v>768</v>
      </c>
      <c r="O166">
        <v>300</v>
      </c>
      <c r="P166">
        <v>100</v>
      </c>
      <c r="Q166" s="18" t="s">
        <v>758</v>
      </c>
      <c r="R166" s="49">
        <v>2.4</v>
      </c>
      <c r="S166" s="8">
        <v>44529</v>
      </c>
      <c r="T166" s="10">
        <v>0.20833333333333334</v>
      </c>
      <c r="U166" s="8">
        <v>44529</v>
      </c>
      <c r="V166" s="10">
        <v>0.375</v>
      </c>
      <c r="X166">
        <v>0</v>
      </c>
      <c r="Y166">
        <v>0</v>
      </c>
      <c r="Z166">
        <v>0</v>
      </c>
      <c r="AA166">
        <f t="shared" si="4"/>
        <v>0</v>
      </c>
      <c r="AB166">
        <v>20</v>
      </c>
      <c r="AF166">
        <v>20</v>
      </c>
      <c r="BD166" t="s">
        <v>1239</v>
      </c>
    </row>
    <row r="167" spans="1:56" ht="28.8" hidden="1" x14ac:dyDescent="0.3">
      <c r="A167" t="s">
        <v>783</v>
      </c>
      <c r="B167" t="s">
        <v>428</v>
      </c>
      <c r="C167" s="8">
        <v>44529</v>
      </c>
      <c r="D167" s="8" t="s">
        <v>775</v>
      </c>
      <c r="E167" t="s">
        <v>801</v>
      </c>
      <c r="F167" t="s">
        <v>802</v>
      </c>
      <c r="G167" t="s">
        <v>129</v>
      </c>
      <c r="H167" t="s">
        <v>60</v>
      </c>
      <c r="I167" s="50" t="s">
        <v>803</v>
      </c>
      <c r="J167" s="50" t="s">
        <v>804</v>
      </c>
      <c r="M167">
        <v>10.5</v>
      </c>
      <c r="N167" s="18" t="s">
        <v>768</v>
      </c>
      <c r="O167">
        <v>300</v>
      </c>
      <c r="P167">
        <v>100</v>
      </c>
      <c r="Q167" s="18" t="s">
        <v>758</v>
      </c>
      <c r="R167" s="49">
        <v>2.4</v>
      </c>
      <c r="S167" s="8">
        <v>44529</v>
      </c>
      <c r="T167" s="10">
        <v>0.4548611111111111</v>
      </c>
      <c r="U167" s="8">
        <v>44530</v>
      </c>
      <c r="V167" s="10">
        <v>0.27083333333333331</v>
      </c>
      <c r="X167">
        <v>0</v>
      </c>
      <c r="Y167">
        <v>0</v>
      </c>
      <c r="Z167">
        <v>0</v>
      </c>
      <c r="AA167">
        <f t="shared" si="4"/>
        <v>0</v>
      </c>
      <c r="AB167">
        <v>12</v>
      </c>
      <c r="AE167">
        <v>2</v>
      </c>
      <c r="AF167">
        <v>10</v>
      </c>
    </row>
    <row r="168" spans="1:56" ht="28.8" hidden="1" x14ac:dyDescent="0.3">
      <c r="A168" t="s">
        <v>783</v>
      </c>
      <c r="B168" t="s">
        <v>428</v>
      </c>
      <c r="C168" s="8">
        <v>44529</v>
      </c>
      <c r="D168" s="8" t="s">
        <v>775</v>
      </c>
      <c r="E168" t="s">
        <v>801</v>
      </c>
      <c r="F168" t="s">
        <v>805</v>
      </c>
      <c r="G168" t="s">
        <v>59</v>
      </c>
      <c r="H168" t="s">
        <v>60</v>
      </c>
      <c r="I168" s="50" t="s">
        <v>806</v>
      </c>
      <c r="J168" s="50" t="s">
        <v>807</v>
      </c>
      <c r="M168">
        <v>9</v>
      </c>
      <c r="N168" s="18" t="s">
        <v>769</v>
      </c>
      <c r="O168">
        <v>300</v>
      </c>
      <c r="P168">
        <v>100</v>
      </c>
      <c r="Q168" s="18" t="s">
        <v>758</v>
      </c>
      <c r="R168" s="49">
        <v>2.4</v>
      </c>
      <c r="S168" s="8">
        <v>44529</v>
      </c>
      <c r="T168" s="10">
        <v>0.40625</v>
      </c>
      <c r="U168" s="8">
        <v>44530</v>
      </c>
      <c r="V168" s="10">
        <v>0.22222222222222221</v>
      </c>
      <c r="X168">
        <v>0</v>
      </c>
      <c r="Y168">
        <v>0</v>
      </c>
      <c r="Z168">
        <v>0</v>
      </c>
      <c r="AA168">
        <f t="shared" si="4"/>
        <v>0</v>
      </c>
      <c r="AB168">
        <v>10</v>
      </c>
      <c r="AF168">
        <v>10</v>
      </c>
    </row>
    <row r="169" spans="1:56" ht="28.8" hidden="1" x14ac:dyDescent="0.3">
      <c r="A169" t="s">
        <v>783</v>
      </c>
      <c r="B169" t="s">
        <v>428</v>
      </c>
      <c r="C169" s="8">
        <v>44529</v>
      </c>
      <c r="D169" s="8" t="s">
        <v>775</v>
      </c>
      <c r="E169" t="s">
        <v>801</v>
      </c>
      <c r="F169" t="s">
        <v>808</v>
      </c>
      <c r="G169" t="s">
        <v>64</v>
      </c>
      <c r="H169" t="s">
        <v>60</v>
      </c>
      <c r="I169" s="50" t="s">
        <v>809</v>
      </c>
      <c r="J169" s="50" t="s">
        <v>810</v>
      </c>
      <c r="M169">
        <v>12.5</v>
      </c>
      <c r="N169" s="18" t="s">
        <v>768</v>
      </c>
      <c r="O169">
        <v>300</v>
      </c>
      <c r="P169">
        <v>100</v>
      </c>
      <c r="Q169" s="18" t="s">
        <v>758</v>
      </c>
      <c r="R169" s="49">
        <v>2.4</v>
      </c>
      <c r="S169" s="8">
        <v>44529</v>
      </c>
      <c r="T169" s="10">
        <v>0.42708333333333331</v>
      </c>
      <c r="U169" s="8">
        <v>44530</v>
      </c>
      <c r="V169" s="10">
        <v>0.24305555555555555</v>
      </c>
      <c r="X169">
        <v>0</v>
      </c>
      <c r="Y169">
        <v>0</v>
      </c>
      <c r="Z169">
        <v>0</v>
      </c>
      <c r="AA169">
        <f t="shared" si="4"/>
        <v>0</v>
      </c>
      <c r="AB169">
        <v>20</v>
      </c>
      <c r="AF169">
        <v>20</v>
      </c>
    </row>
    <row r="170" spans="1:56" ht="28.8" hidden="1" x14ac:dyDescent="0.3">
      <c r="A170" t="s">
        <v>783</v>
      </c>
      <c r="B170" t="s">
        <v>428</v>
      </c>
      <c r="C170" s="8">
        <v>44532</v>
      </c>
      <c r="D170" s="8" t="s">
        <v>154</v>
      </c>
      <c r="E170" t="s">
        <v>811</v>
      </c>
      <c r="F170" t="s">
        <v>812</v>
      </c>
      <c r="G170" t="s">
        <v>129</v>
      </c>
      <c r="H170" t="s">
        <v>233</v>
      </c>
      <c r="I170" s="50" t="s">
        <v>813</v>
      </c>
      <c r="J170" s="50" t="s">
        <v>814</v>
      </c>
      <c r="M170">
        <v>7.2</v>
      </c>
      <c r="N170" s="18" t="s">
        <v>769</v>
      </c>
      <c r="O170">
        <v>300</v>
      </c>
      <c r="P170">
        <v>100</v>
      </c>
      <c r="Q170" s="18" t="s">
        <v>758</v>
      </c>
      <c r="R170" s="49">
        <v>2.4</v>
      </c>
      <c r="S170" s="8">
        <v>44532</v>
      </c>
      <c r="T170" s="10">
        <v>0.21527777777777779</v>
      </c>
      <c r="U170" s="8">
        <v>44532</v>
      </c>
      <c r="V170" s="10">
        <v>0.41666666666666669</v>
      </c>
      <c r="X170">
        <v>0</v>
      </c>
      <c r="Y170">
        <v>0</v>
      </c>
      <c r="Z170">
        <v>0</v>
      </c>
      <c r="AA170">
        <f t="shared" si="4"/>
        <v>0</v>
      </c>
      <c r="AB170">
        <v>0</v>
      </c>
      <c r="BD170" t="s">
        <v>1240</v>
      </c>
    </row>
    <row r="171" spans="1:56" ht="28.8" hidden="1" x14ac:dyDescent="0.3">
      <c r="A171" t="s">
        <v>783</v>
      </c>
      <c r="B171" t="s">
        <v>428</v>
      </c>
      <c r="C171" s="8">
        <v>44532</v>
      </c>
      <c r="D171" s="8" t="s">
        <v>154</v>
      </c>
      <c r="E171" t="s">
        <v>811</v>
      </c>
      <c r="F171" t="s">
        <v>815</v>
      </c>
      <c r="G171" t="s">
        <v>59</v>
      </c>
      <c r="H171" t="s">
        <v>233</v>
      </c>
      <c r="I171" s="50" t="s">
        <v>816</v>
      </c>
      <c r="J171" s="50" t="s">
        <v>817</v>
      </c>
      <c r="M171">
        <v>9</v>
      </c>
      <c r="N171" s="18" t="s">
        <v>769</v>
      </c>
      <c r="O171">
        <v>300</v>
      </c>
      <c r="P171">
        <v>100</v>
      </c>
      <c r="Q171" s="18" t="s">
        <v>758</v>
      </c>
      <c r="R171" s="49">
        <v>2.4</v>
      </c>
      <c r="S171" s="8">
        <v>44532</v>
      </c>
      <c r="T171" s="10">
        <v>0.18055555555555555</v>
      </c>
      <c r="U171" s="8">
        <v>44532</v>
      </c>
      <c r="V171" s="10">
        <v>0.33333333333333331</v>
      </c>
      <c r="X171">
        <v>0</v>
      </c>
      <c r="Y171">
        <v>0</v>
      </c>
      <c r="Z171">
        <v>0</v>
      </c>
      <c r="AA171">
        <f t="shared" si="4"/>
        <v>0</v>
      </c>
      <c r="AB171">
        <v>5</v>
      </c>
      <c r="AF171">
        <v>5</v>
      </c>
      <c r="BD171" t="s">
        <v>1240</v>
      </c>
    </row>
    <row r="172" spans="1:56" ht="28.8" hidden="1" x14ac:dyDescent="0.3">
      <c r="A172" t="s">
        <v>783</v>
      </c>
      <c r="B172" t="s">
        <v>428</v>
      </c>
      <c r="C172" s="8">
        <v>44532</v>
      </c>
      <c r="D172" s="8" t="s">
        <v>154</v>
      </c>
      <c r="E172" t="s">
        <v>811</v>
      </c>
      <c r="F172" t="s">
        <v>818</v>
      </c>
      <c r="G172" t="s">
        <v>64</v>
      </c>
      <c r="H172" t="s">
        <v>233</v>
      </c>
      <c r="I172" s="50" t="s">
        <v>819</v>
      </c>
      <c r="J172" s="50" t="s">
        <v>820</v>
      </c>
      <c r="M172">
        <v>7.2</v>
      </c>
      <c r="N172" s="18" t="s">
        <v>769</v>
      </c>
      <c r="O172">
        <v>300</v>
      </c>
      <c r="P172">
        <v>100</v>
      </c>
      <c r="Q172" s="18" t="s">
        <v>758</v>
      </c>
      <c r="R172" s="49">
        <v>2.4</v>
      </c>
      <c r="S172" s="8">
        <v>44532</v>
      </c>
      <c r="T172" s="10">
        <v>0.20138888888888887</v>
      </c>
      <c r="U172" s="8">
        <v>44532</v>
      </c>
      <c r="V172" s="10">
        <v>0.3611111111111111</v>
      </c>
      <c r="X172">
        <v>0</v>
      </c>
      <c r="Y172">
        <v>0</v>
      </c>
      <c r="Z172">
        <v>0</v>
      </c>
      <c r="AA172">
        <f t="shared" si="4"/>
        <v>0</v>
      </c>
      <c r="AB172">
        <v>40</v>
      </c>
      <c r="AH172">
        <v>40</v>
      </c>
      <c r="BD172" t="s">
        <v>1240</v>
      </c>
    </row>
    <row r="173" spans="1:56" ht="28.8" hidden="1" x14ac:dyDescent="0.3">
      <c r="A173" t="s">
        <v>783</v>
      </c>
      <c r="B173" t="s">
        <v>428</v>
      </c>
      <c r="C173" s="8">
        <v>44533</v>
      </c>
      <c r="D173" s="8" t="s">
        <v>154</v>
      </c>
      <c r="E173" t="s">
        <v>821</v>
      </c>
      <c r="F173" t="s">
        <v>822</v>
      </c>
      <c r="G173" t="s">
        <v>129</v>
      </c>
      <c r="H173" t="s">
        <v>60</v>
      </c>
      <c r="I173" s="50" t="s">
        <v>823</v>
      </c>
      <c r="J173" s="50" t="s">
        <v>807</v>
      </c>
      <c r="M173">
        <v>9</v>
      </c>
      <c r="N173" s="18" t="s">
        <v>769</v>
      </c>
      <c r="O173">
        <v>300</v>
      </c>
      <c r="P173">
        <v>100</v>
      </c>
      <c r="Q173" s="18" t="s">
        <v>758</v>
      </c>
      <c r="R173" s="49">
        <v>2.4</v>
      </c>
      <c r="S173" s="8">
        <v>44533</v>
      </c>
      <c r="T173" s="10">
        <v>0.25</v>
      </c>
      <c r="U173" s="8">
        <v>44533</v>
      </c>
      <c r="V173" s="10">
        <v>0.375</v>
      </c>
      <c r="X173">
        <v>0</v>
      </c>
      <c r="Y173">
        <v>0</v>
      </c>
      <c r="Z173">
        <v>0</v>
      </c>
      <c r="AA173">
        <f t="shared" si="4"/>
        <v>0</v>
      </c>
      <c r="AB173">
        <v>10</v>
      </c>
      <c r="AF173">
        <v>10</v>
      </c>
      <c r="BD173" t="s">
        <v>1241</v>
      </c>
    </row>
    <row r="174" spans="1:56" ht="28.8" hidden="1" x14ac:dyDescent="0.3">
      <c r="A174" t="s">
        <v>783</v>
      </c>
      <c r="B174" t="s">
        <v>428</v>
      </c>
      <c r="C174" s="8">
        <v>44533</v>
      </c>
      <c r="D174" s="8" t="s">
        <v>154</v>
      </c>
      <c r="E174" t="s">
        <v>821</v>
      </c>
      <c r="F174" t="s">
        <v>824</v>
      </c>
      <c r="G174" t="s">
        <v>59</v>
      </c>
      <c r="H174" t="s">
        <v>60</v>
      </c>
      <c r="I174" s="50" t="s">
        <v>825</v>
      </c>
      <c r="J174" s="50" t="s">
        <v>826</v>
      </c>
      <c r="M174">
        <v>9</v>
      </c>
      <c r="N174" s="18" t="s">
        <v>769</v>
      </c>
      <c r="O174">
        <v>300</v>
      </c>
      <c r="P174">
        <v>100</v>
      </c>
      <c r="Q174" s="18" t="s">
        <v>758</v>
      </c>
      <c r="R174" s="49">
        <v>2.4</v>
      </c>
      <c r="S174" s="8">
        <v>44533</v>
      </c>
      <c r="T174" s="10">
        <v>0.21875</v>
      </c>
      <c r="U174" s="8">
        <v>44533</v>
      </c>
      <c r="V174" s="10">
        <v>0.33333333333333331</v>
      </c>
      <c r="X174">
        <v>0</v>
      </c>
      <c r="Y174">
        <v>0</v>
      </c>
      <c r="Z174">
        <v>0</v>
      </c>
      <c r="AA174">
        <f t="shared" si="4"/>
        <v>0</v>
      </c>
      <c r="AB174">
        <v>5</v>
      </c>
      <c r="AF174">
        <v>5</v>
      </c>
      <c r="BD174" t="s">
        <v>1241</v>
      </c>
    </row>
    <row r="175" spans="1:56" ht="28.8" hidden="1" x14ac:dyDescent="0.3">
      <c r="A175" t="s">
        <v>783</v>
      </c>
      <c r="B175" t="s">
        <v>428</v>
      </c>
      <c r="C175" s="8">
        <v>44533</v>
      </c>
      <c r="D175" s="8" t="s">
        <v>154</v>
      </c>
      <c r="E175" t="s">
        <v>821</v>
      </c>
      <c r="F175" t="s">
        <v>827</v>
      </c>
      <c r="G175" t="s">
        <v>64</v>
      </c>
      <c r="H175" t="s">
        <v>60</v>
      </c>
      <c r="I175" s="50" t="s">
        <v>828</v>
      </c>
      <c r="J175" s="50" t="s">
        <v>829</v>
      </c>
      <c r="M175">
        <v>9</v>
      </c>
      <c r="N175" s="18" t="s">
        <v>769</v>
      </c>
      <c r="O175">
        <v>300</v>
      </c>
      <c r="P175">
        <v>100</v>
      </c>
      <c r="Q175" s="18" t="s">
        <v>758</v>
      </c>
      <c r="R175" s="49">
        <v>2.4</v>
      </c>
      <c r="S175" s="8">
        <v>44533</v>
      </c>
      <c r="T175" s="10">
        <v>0.23263888888888887</v>
      </c>
      <c r="U175" s="8">
        <v>44533</v>
      </c>
      <c r="V175" s="10">
        <v>0.3576388888888889</v>
      </c>
      <c r="X175">
        <v>0</v>
      </c>
      <c r="Y175">
        <v>0</v>
      </c>
      <c r="Z175">
        <v>0</v>
      </c>
      <c r="AA175">
        <f t="shared" si="4"/>
        <v>0</v>
      </c>
      <c r="AB175">
        <v>10</v>
      </c>
      <c r="AF175">
        <v>10</v>
      </c>
      <c r="BD175" t="s">
        <v>1241</v>
      </c>
    </row>
    <row r="176" spans="1:56" ht="28.8" hidden="1" x14ac:dyDescent="0.3">
      <c r="A176" t="s">
        <v>783</v>
      </c>
      <c r="B176" t="s">
        <v>428</v>
      </c>
      <c r="C176" s="8">
        <v>44535</v>
      </c>
      <c r="D176" s="8" t="s">
        <v>154</v>
      </c>
      <c r="E176" t="s">
        <v>830</v>
      </c>
      <c r="F176" t="s">
        <v>831</v>
      </c>
      <c r="G176" t="s">
        <v>129</v>
      </c>
      <c r="H176" t="s">
        <v>60</v>
      </c>
      <c r="I176" s="50" t="s">
        <v>832</v>
      </c>
      <c r="J176" s="50" t="s">
        <v>833</v>
      </c>
      <c r="M176">
        <v>7.2</v>
      </c>
      <c r="N176" s="18" t="s">
        <v>769</v>
      </c>
      <c r="O176">
        <v>300</v>
      </c>
      <c r="P176">
        <v>100</v>
      </c>
      <c r="Q176" s="18" t="s">
        <v>758</v>
      </c>
      <c r="R176" s="49">
        <v>2.4</v>
      </c>
      <c r="S176" s="8">
        <v>44535</v>
      </c>
      <c r="T176" s="10">
        <v>0.65277777777777779</v>
      </c>
      <c r="U176" s="8">
        <v>44535</v>
      </c>
      <c r="V176" s="10">
        <v>0.79861111111111116</v>
      </c>
      <c r="X176">
        <v>0</v>
      </c>
      <c r="Y176">
        <v>0</v>
      </c>
      <c r="Z176">
        <v>0</v>
      </c>
      <c r="AA176">
        <f t="shared" si="4"/>
        <v>0</v>
      </c>
      <c r="AB176">
        <v>7</v>
      </c>
      <c r="AC176">
        <v>2</v>
      </c>
      <c r="AF176">
        <v>5</v>
      </c>
    </row>
    <row r="177" spans="1:57" ht="28.8" hidden="1" x14ac:dyDescent="0.3">
      <c r="A177" t="s">
        <v>783</v>
      </c>
      <c r="B177" t="s">
        <v>428</v>
      </c>
      <c r="C177" s="8">
        <v>44535</v>
      </c>
      <c r="D177" s="8" t="s">
        <v>154</v>
      </c>
      <c r="E177" t="s">
        <v>830</v>
      </c>
      <c r="F177" t="s">
        <v>834</v>
      </c>
      <c r="G177" t="s">
        <v>59</v>
      </c>
      <c r="H177" t="s">
        <v>60</v>
      </c>
      <c r="I177" s="50" t="s">
        <v>835</v>
      </c>
      <c r="J177" s="50" t="s">
        <v>836</v>
      </c>
      <c r="M177">
        <v>6.5</v>
      </c>
      <c r="N177" s="18" t="s">
        <v>769</v>
      </c>
      <c r="O177">
        <v>300</v>
      </c>
      <c r="P177">
        <v>100</v>
      </c>
      <c r="Q177" s="18" t="s">
        <v>758</v>
      </c>
      <c r="R177" s="49">
        <v>2.4</v>
      </c>
      <c r="S177" s="8">
        <v>44535</v>
      </c>
      <c r="T177" s="10">
        <v>0.64583333333333337</v>
      </c>
      <c r="U177" s="8">
        <v>44535</v>
      </c>
      <c r="V177" s="10">
        <v>0.77083333333333337</v>
      </c>
      <c r="X177">
        <v>0</v>
      </c>
      <c r="Y177">
        <v>0</v>
      </c>
      <c r="Z177">
        <v>0</v>
      </c>
      <c r="AA177">
        <f t="shared" si="4"/>
        <v>0</v>
      </c>
      <c r="AB177">
        <v>5</v>
      </c>
      <c r="AF177">
        <v>5</v>
      </c>
    </row>
    <row r="178" spans="1:57" ht="28.8" hidden="1" x14ac:dyDescent="0.3">
      <c r="A178" t="s">
        <v>783</v>
      </c>
      <c r="B178" t="s">
        <v>428</v>
      </c>
      <c r="C178" s="8">
        <v>44535</v>
      </c>
      <c r="D178" s="8" t="s">
        <v>154</v>
      </c>
      <c r="E178" t="s">
        <v>830</v>
      </c>
      <c r="F178" t="s">
        <v>837</v>
      </c>
      <c r="G178" t="s">
        <v>64</v>
      </c>
      <c r="H178" t="s">
        <v>60</v>
      </c>
      <c r="I178" s="50" t="s">
        <v>838</v>
      </c>
      <c r="J178" s="50" t="s">
        <v>839</v>
      </c>
      <c r="M178">
        <v>6.5</v>
      </c>
      <c r="N178" s="18" t="s">
        <v>769</v>
      </c>
      <c r="O178">
        <v>300</v>
      </c>
      <c r="P178">
        <v>100</v>
      </c>
      <c r="Q178" s="18" t="s">
        <v>758</v>
      </c>
      <c r="R178" s="49">
        <v>2.4</v>
      </c>
      <c r="S178" s="8">
        <v>44535</v>
      </c>
      <c r="T178" s="10">
        <v>0.66666666666666663</v>
      </c>
      <c r="U178" s="8">
        <v>44535</v>
      </c>
      <c r="V178" s="10">
        <v>0.79861111111111116</v>
      </c>
      <c r="X178">
        <v>0</v>
      </c>
      <c r="Y178">
        <v>0</v>
      </c>
      <c r="Z178">
        <v>0</v>
      </c>
      <c r="AA178">
        <f t="shared" si="4"/>
        <v>0</v>
      </c>
      <c r="AB178">
        <v>15</v>
      </c>
      <c r="AF178">
        <v>15</v>
      </c>
    </row>
    <row r="179" spans="1:57" ht="28.8" hidden="1" x14ac:dyDescent="0.3">
      <c r="A179" t="s">
        <v>840</v>
      </c>
      <c r="B179" t="s">
        <v>841</v>
      </c>
      <c r="C179" s="8">
        <v>44535</v>
      </c>
      <c r="D179" s="8" t="s">
        <v>154</v>
      </c>
      <c r="E179" t="s">
        <v>842</v>
      </c>
      <c r="F179" t="s">
        <v>843</v>
      </c>
      <c r="G179" t="s">
        <v>64</v>
      </c>
      <c r="H179" t="s">
        <v>60</v>
      </c>
      <c r="I179" s="50" t="s">
        <v>844</v>
      </c>
      <c r="J179" s="50" t="s">
        <v>845</v>
      </c>
      <c r="M179">
        <v>22</v>
      </c>
      <c r="N179" s="18" t="s">
        <v>770</v>
      </c>
      <c r="O179">
        <v>320</v>
      </c>
      <c r="P179">
        <v>60</v>
      </c>
      <c r="Q179" t="s">
        <v>757</v>
      </c>
      <c r="R179" s="49">
        <v>3.6</v>
      </c>
      <c r="S179" s="8">
        <v>44535</v>
      </c>
      <c r="T179" s="10">
        <v>0.1875</v>
      </c>
      <c r="U179" s="8">
        <v>44535</v>
      </c>
      <c r="V179" s="10">
        <v>0.375</v>
      </c>
      <c r="X179">
        <v>0</v>
      </c>
      <c r="Y179">
        <v>0</v>
      </c>
      <c r="Z179">
        <v>0</v>
      </c>
      <c r="AA179">
        <f t="shared" si="4"/>
        <v>0</v>
      </c>
      <c r="AB179">
        <v>21</v>
      </c>
      <c r="AC179">
        <v>1</v>
      </c>
      <c r="AH179">
        <v>20</v>
      </c>
      <c r="BD179" t="s">
        <v>1242</v>
      </c>
    </row>
    <row r="180" spans="1:57" ht="28.8" hidden="1" x14ac:dyDescent="0.3">
      <c r="A180" t="s">
        <v>840</v>
      </c>
      <c r="B180" t="s">
        <v>841</v>
      </c>
      <c r="C180" s="8">
        <v>44535</v>
      </c>
      <c r="D180" s="8" t="s">
        <v>154</v>
      </c>
      <c r="E180" t="s">
        <v>842</v>
      </c>
      <c r="F180" t="s">
        <v>846</v>
      </c>
      <c r="G180" t="s">
        <v>59</v>
      </c>
      <c r="H180" t="s">
        <v>60</v>
      </c>
      <c r="I180" s="50" t="s">
        <v>847</v>
      </c>
      <c r="J180" s="50" t="s">
        <v>848</v>
      </c>
      <c r="M180">
        <v>20</v>
      </c>
      <c r="N180" s="18" t="s">
        <v>768</v>
      </c>
      <c r="O180">
        <v>320</v>
      </c>
      <c r="P180">
        <v>60</v>
      </c>
      <c r="Q180" t="s">
        <v>757</v>
      </c>
      <c r="R180" s="49">
        <v>3.6</v>
      </c>
      <c r="S180" s="8">
        <v>44535</v>
      </c>
      <c r="T180" s="10">
        <v>0.1875</v>
      </c>
      <c r="U180" s="8">
        <v>44535</v>
      </c>
      <c r="V180" s="10">
        <v>0.35416666666666669</v>
      </c>
      <c r="X180">
        <v>0</v>
      </c>
      <c r="Y180">
        <v>0</v>
      </c>
      <c r="Z180">
        <v>0</v>
      </c>
      <c r="AA180">
        <f t="shared" si="4"/>
        <v>0</v>
      </c>
      <c r="AB180">
        <v>49</v>
      </c>
      <c r="AC180">
        <v>2</v>
      </c>
      <c r="AH180">
        <v>45</v>
      </c>
      <c r="AN180">
        <v>2</v>
      </c>
      <c r="BD180" t="s">
        <v>1242</v>
      </c>
    </row>
    <row r="181" spans="1:57" ht="28.8" hidden="1" x14ac:dyDescent="0.3">
      <c r="A181" t="s">
        <v>840</v>
      </c>
      <c r="B181" t="s">
        <v>841</v>
      </c>
      <c r="C181" s="8">
        <v>44538</v>
      </c>
      <c r="D181" s="8" t="s">
        <v>154</v>
      </c>
      <c r="E181" t="s">
        <v>849</v>
      </c>
      <c r="F181" t="s">
        <v>850</v>
      </c>
      <c r="G181" t="s">
        <v>64</v>
      </c>
      <c r="H181" t="s">
        <v>60</v>
      </c>
      <c r="I181" s="50" t="s">
        <v>851</v>
      </c>
      <c r="J181" s="50" t="s">
        <v>852</v>
      </c>
      <c r="M181">
        <v>21.5</v>
      </c>
      <c r="N181" s="18" t="s">
        <v>770</v>
      </c>
      <c r="O181">
        <v>320</v>
      </c>
      <c r="P181">
        <v>60</v>
      </c>
      <c r="Q181" t="s">
        <v>757</v>
      </c>
      <c r="R181" s="49">
        <v>3.6</v>
      </c>
      <c r="S181" s="8">
        <v>44538</v>
      </c>
      <c r="T181" s="10">
        <v>0.23958333333333334</v>
      </c>
      <c r="U181" s="8">
        <v>44538</v>
      </c>
      <c r="V181" s="10">
        <v>0.40972222222222227</v>
      </c>
      <c r="X181">
        <v>0</v>
      </c>
      <c r="Y181">
        <v>0</v>
      </c>
      <c r="Z181">
        <v>0</v>
      </c>
      <c r="AA181">
        <f t="shared" si="4"/>
        <v>0</v>
      </c>
      <c r="AB181">
        <v>22</v>
      </c>
      <c r="AC181">
        <v>2</v>
      </c>
      <c r="AF181">
        <v>20</v>
      </c>
      <c r="BD181" t="s">
        <v>1243</v>
      </c>
    </row>
    <row r="182" spans="1:57" ht="28.8" hidden="1" x14ac:dyDescent="0.3">
      <c r="A182" t="s">
        <v>840</v>
      </c>
      <c r="B182" t="s">
        <v>841</v>
      </c>
      <c r="C182" s="8">
        <v>44538</v>
      </c>
      <c r="D182" s="8" t="s">
        <v>154</v>
      </c>
      <c r="E182" t="s">
        <v>849</v>
      </c>
      <c r="F182" t="s">
        <v>853</v>
      </c>
      <c r="G182" t="s">
        <v>59</v>
      </c>
      <c r="H182" t="s">
        <v>60</v>
      </c>
      <c r="I182" s="50" t="s">
        <v>854</v>
      </c>
      <c r="J182" s="50" t="s">
        <v>855</v>
      </c>
      <c r="M182">
        <v>16</v>
      </c>
      <c r="N182" s="18" t="s">
        <v>768</v>
      </c>
      <c r="O182">
        <v>320</v>
      </c>
      <c r="P182">
        <v>60</v>
      </c>
      <c r="Q182" t="s">
        <v>757</v>
      </c>
      <c r="R182" s="49">
        <v>3.6</v>
      </c>
      <c r="S182" s="8">
        <v>44538</v>
      </c>
      <c r="T182" s="10">
        <v>0.20833333333333334</v>
      </c>
      <c r="U182" s="8">
        <v>44538</v>
      </c>
      <c r="V182" s="10">
        <v>0.375</v>
      </c>
      <c r="X182">
        <v>0</v>
      </c>
      <c r="Y182">
        <v>0</v>
      </c>
      <c r="Z182">
        <v>0</v>
      </c>
      <c r="AA182">
        <f t="shared" si="4"/>
        <v>0</v>
      </c>
      <c r="AB182">
        <v>38</v>
      </c>
      <c r="AC182">
        <v>2</v>
      </c>
      <c r="AE182">
        <v>4</v>
      </c>
      <c r="AF182">
        <v>20</v>
      </c>
      <c r="AH182">
        <v>4</v>
      </c>
      <c r="AO182">
        <v>8</v>
      </c>
      <c r="BD182" t="s">
        <v>1243</v>
      </c>
    </row>
    <row r="183" spans="1:57" ht="28.8" hidden="1" x14ac:dyDescent="0.3">
      <c r="A183" t="s">
        <v>856</v>
      </c>
      <c r="B183" t="s">
        <v>857</v>
      </c>
      <c r="C183" s="8">
        <v>44544</v>
      </c>
      <c r="D183" s="8" t="s">
        <v>154</v>
      </c>
      <c r="E183" t="s">
        <v>858</v>
      </c>
      <c r="F183" s="49" t="s">
        <v>859</v>
      </c>
      <c r="G183" s="49" t="s">
        <v>59</v>
      </c>
      <c r="H183" t="s">
        <v>60</v>
      </c>
      <c r="I183" s="50" t="s">
        <v>860</v>
      </c>
      <c r="J183" s="50" t="s">
        <v>861</v>
      </c>
      <c r="M183" s="49">
        <v>44</v>
      </c>
      <c r="N183" t="s">
        <v>1276</v>
      </c>
      <c r="O183" s="49">
        <v>300</v>
      </c>
      <c r="P183">
        <v>130</v>
      </c>
      <c r="Q183" s="18" t="s">
        <v>759</v>
      </c>
      <c r="R183" s="49">
        <v>5</v>
      </c>
      <c r="S183" s="8">
        <v>44544</v>
      </c>
      <c r="T183" s="10">
        <v>0.1875</v>
      </c>
      <c r="U183" s="8">
        <v>44544</v>
      </c>
      <c r="V183" s="10">
        <v>0.48958333333333331</v>
      </c>
      <c r="X183">
        <v>0</v>
      </c>
      <c r="Y183">
        <v>0</v>
      </c>
      <c r="Z183">
        <v>0</v>
      </c>
      <c r="AA183">
        <f t="shared" si="4"/>
        <v>0</v>
      </c>
      <c r="AB183">
        <v>140</v>
      </c>
      <c r="AE183">
        <v>120</v>
      </c>
      <c r="AP183" s="49"/>
      <c r="AQ183" s="49"/>
      <c r="AR183" s="49">
        <v>20</v>
      </c>
      <c r="AS183" s="49"/>
      <c r="AT183" s="49"/>
      <c r="AU183" s="49"/>
      <c r="AV183" s="49"/>
      <c r="BD183" t="s">
        <v>1244</v>
      </c>
      <c r="BE183" t="s">
        <v>1245</v>
      </c>
    </row>
    <row r="184" spans="1:57" ht="28.8" hidden="1" x14ac:dyDescent="0.3">
      <c r="A184" t="s">
        <v>856</v>
      </c>
      <c r="B184" t="s">
        <v>857</v>
      </c>
      <c r="C184" s="8">
        <v>44544</v>
      </c>
      <c r="D184" s="8" t="s">
        <v>154</v>
      </c>
      <c r="E184" t="s">
        <v>858</v>
      </c>
      <c r="F184" s="49" t="s">
        <v>862</v>
      </c>
      <c r="G184" s="49" t="s">
        <v>64</v>
      </c>
      <c r="H184" t="s">
        <v>60</v>
      </c>
      <c r="I184" s="50" t="s">
        <v>863</v>
      </c>
      <c r="J184" s="50" t="s">
        <v>864</v>
      </c>
      <c r="M184" s="49">
        <v>44</v>
      </c>
      <c r="N184" t="s">
        <v>1276</v>
      </c>
      <c r="O184" s="49">
        <v>300</v>
      </c>
      <c r="P184">
        <v>130</v>
      </c>
      <c r="Q184" s="18" t="s">
        <v>759</v>
      </c>
      <c r="R184" s="49">
        <v>5</v>
      </c>
      <c r="S184" s="8">
        <v>44544</v>
      </c>
      <c r="T184" s="10">
        <v>0.17708333333333334</v>
      </c>
      <c r="U184" s="8">
        <v>44544</v>
      </c>
      <c r="V184" s="10">
        <v>0.54166666666666663</v>
      </c>
      <c r="X184">
        <v>0</v>
      </c>
      <c r="Y184">
        <v>0</v>
      </c>
      <c r="Z184">
        <v>0</v>
      </c>
      <c r="AA184">
        <f t="shared" si="4"/>
        <v>0</v>
      </c>
      <c r="AB184">
        <v>16</v>
      </c>
      <c r="AE184">
        <v>15</v>
      </c>
      <c r="AP184" s="49"/>
      <c r="AQ184" s="49"/>
      <c r="AR184" s="49"/>
      <c r="AS184" s="49"/>
      <c r="AT184" s="49">
        <v>1</v>
      </c>
      <c r="AU184" s="49"/>
      <c r="AV184" s="49"/>
      <c r="BD184" t="s">
        <v>1244</v>
      </c>
      <c r="BE184" t="s">
        <v>1245</v>
      </c>
    </row>
    <row r="185" spans="1:57" ht="28.8" hidden="1" x14ac:dyDescent="0.3">
      <c r="A185" t="s">
        <v>856</v>
      </c>
      <c r="B185" t="s">
        <v>857</v>
      </c>
      <c r="C185" s="8">
        <v>44544</v>
      </c>
      <c r="D185" s="8" t="s">
        <v>154</v>
      </c>
      <c r="E185" t="s">
        <v>858</v>
      </c>
      <c r="F185" s="49" t="s">
        <v>865</v>
      </c>
      <c r="G185" s="49" t="s">
        <v>64</v>
      </c>
      <c r="H185" t="s">
        <v>60</v>
      </c>
      <c r="I185" s="50" t="s">
        <v>866</v>
      </c>
      <c r="J185" s="50" t="s">
        <v>867</v>
      </c>
      <c r="M185" s="49">
        <v>44</v>
      </c>
      <c r="N185" t="s">
        <v>1276</v>
      </c>
      <c r="O185" s="49">
        <v>300</v>
      </c>
      <c r="P185">
        <v>130</v>
      </c>
      <c r="Q185" s="18" t="s">
        <v>759</v>
      </c>
      <c r="R185" s="49">
        <v>5</v>
      </c>
      <c r="S185" s="8">
        <v>44544</v>
      </c>
      <c r="T185" s="10">
        <v>0.17708333333333334</v>
      </c>
      <c r="U185" s="8">
        <v>44544</v>
      </c>
      <c r="V185" s="10">
        <v>0.54166666666666663</v>
      </c>
      <c r="X185">
        <v>0</v>
      </c>
      <c r="Y185">
        <v>0</v>
      </c>
      <c r="Z185">
        <v>0</v>
      </c>
      <c r="AA185">
        <f t="shared" si="4"/>
        <v>0</v>
      </c>
      <c r="AB185">
        <v>26</v>
      </c>
      <c r="AE185">
        <v>25</v>
      </c>
      <c r="AP185" s="49"/>
      <c r="AQ185" s="49"/>
      <c r="AR185" s="49"/>
      <c r="AS185" s="49"/>
      <c r="AT185" s="49">
        <v>1</v>
      </c>
      <c r="AU185" s="49"/>
      <c r="AV185" s="49"/>
      <c r="BD185" t="s">
        <v>1244</v>
      </c>
      <c r="BE185" t="s">
        <v>1245</v>
      </c>
    </row>
    <row r="186" spans="1:57" ht="28.8" hidden="1" x14ac:dyDescent="0.3">
      <c r="A186" t="s">
        <v>774</v>
      </c>
      <c r="B186" s="49" t="s">
        <v>428</v>
      </c>
      <c r="C186" s="8">
        <v>44564</v>
      </c>
      <c r="D186" s="8" t="s">
        <v>56</v>
      </c>
      <c r="E186" t="s">
        <v>868</v>
      </c>
      <c r="F186" t="s">
        <v>869</v>
      </c>
      <c r="G186" t="s">
        <v>59</v>
      </c>
      <c r="H186" t="s">
        <v>60</v>
      </c>
      <c r="I186" s="50" t="s">
        <v>870</v>
      </c>
      <c r="J186" s="50" t="s">
        <v>871</v>
      </c>
      <c r="M186">
        <v>4</v>
      </c>
      <c r="N186" s="18" t="s">
        <v>769</v>
      </c>
      <c r="O186">
        <v>300</v>
      </c>
      <c r="P186">
        <v>100</v>
      </c>
      <c r="Q186" s="18" t="s">
        <v>758</v>
      </c>
      <c r="R186" s="49">
        <v>2.4</v>
      </c>
      <c r="S186" s="8">
        <v>44564</v>
      </c>
      <c r="T186" s="10">
        <v>0.64166666666666672</v>
      </c>
      <c r="U186" s="8">
        <v>44565</v>
      </c>
      <c r="V186" s="10">
        <v>0.41666666666666669</v>
      </c>
      <c r="X186">
        <v>0</v>
      </c>
      <c r="Y186">
        <v>0</v>
      </c>
      <c r="Z186">
        <v>0</v>
      </c>
      <c r="AA186">
        <f t="shared" si="4"/>
        <v>0</v>
      </c>
      <c r="AB186" s="52"/>
    </row>
    <row r="187" spans="1:57" ht="28.8" hidden="1" x14ac:dyDescent="0.3">
      <c r="A187" t="s">
        <v>774</v>
      </c>
      <c r="B187" s="49" t="s">
        <v>428</v>
      </c>
      <c r="C187" s="8">
        <v>44564</v>
      </c>
      <c r="D187" s="8" t="s">
        <v>56</v>
      </c>
      <c r="E187" t="s">
        <v>868</v>
      </c>
      <c r="F187" t="s">
        <v>872</v>
      </c>
      <c r="G187" t="s">
        <v>59</v>
      </c>
      <c r="H187" t="s">
        <v>60</v>
      </c>
      <c r="I187" s="50" t="s">
        <v>871</v>
      </c>
      <c r="J187" s="50" t="s">
        <v>870</v>
      </c>
      <c r="M187">
        <v>8</v>
      </c>
      <c r="N187" s="18" t="s">
        <v>769</v>
      </c>
      <c r="O187">
        <v>300</v>
      </c>
      <c r="P187">
        <v>100</v>
      </c>
      <c r="Q187" s="18" t="s">
        <v>758</v>
      </c>
      <c r="R187" s="49">
        <v>2.4</v>
      </c>
      <c r="S187" s="8">
        <v>44564</v>
      </c>
      <c r="T187" s="10">
        <v>0.67361111111111116</v>
      </c>
      <c r="U187" s="8">
        <v>44565</v>
      </c>
      <c r="V187" s="10">
        <v>0.375</v>
      </c>
      <c r="X187">
        <v>0</v>
      </c>
      <c r="Y187">
        <v>0</v>
      </c>
      <c r="Z187">
        <v>0</v>
      </c>
      <c r="AA187">
        <f t="shared" si="4"/>
        <v>0</v>
      </c>
      <c r="AB187" s="52"/>
    </row>
    <row r="188" spans="1:57" ht="28.8" hidden="1" x14ac:dyDescent="0.3">
      <c r="A188" t="s">
        <v>774</v>
      </c>
      <c r="B188" s="49" t="s">
        <v>428</v>
      </c>
      <c r="C188" s="8">
        <v>44564</v>
      </c>
      <c r="D188" s="8" t="s">
        <v>56</v>
      </c>
      <c r="E188" t="s">
        <v>868</v>
      </c>
      <c r="F188" t="s">
        <v>873</v>
      </c>
      <c r="G188" t="s">
        <v>64</v>
      </c>
      <c r="H188" t="s">
        <v>60</v>
      </c>
      <c r="I188" s="50" t="s">
        <v>874</v>
      </c>
      <c r="J188" s="50" t="s">
        <v>875</v>
      </c>
      <c r="M188">
        <v>6</v>
      </c>
      <c r="N188" s="18" t="s">
        <v>769</v>
      </c>
      <c r="O188">
        <v>300</v>
      </c>
      <c r="P188">
        <v>100</v>
      </c>
      <c r="Q188" s="18" t="s">
        <v>758</v>
      </c>
      <c r="R188" s="49">
        <v>2.4</v>
      </c>
      <c r="S188" s="8">
        <v>44564</v>
      </c>
      <c r="T188" s="10">
        <v>0.65347222222222223</v>
      </c>
      <c r="U188" s="8">
        <v>44565</v>
      </c>
      <c r="V188" s="10">
        <v>0.38194444444444442</v>
      </c>
      <c r="X188">
        <v>0</v>
      </c>
      <c r="Y188">
        <v>0</v>
      </c>
      <c r="Z188">
        <v>0</v>
      </c>
      <c r="AA188">
        <f t="shared" si="4"/>
        <v>0</v>
      </c>
      <c r="AB188" s="52"/>
    </row>
    <row r="189" spans="1:57" ht="28.8" hidden="1" x14ac:dyDescent="0.3">
      <c r="A189" t="s">
        <v>774</v>
      </c>
      <c r="B189" s="49" t="s">
        <v>428</v>
      </c>
      <c r="C189" s="8">
        <v>44564</v>
      </c>
      <c r="D189" s="8" t="s">
        <v>56</v>
      </c>
      <c r="E189" t="s">
        <v>868</v>
      </c>
      <c r="F189" t="s">
        <v>876</v>
      </c>
      <c r="G189" t="s">
        <v>129</v>
      </c>
      <c r="H189" t="s">
        <v>60</v>
      </c>
      <c r="I189" s="50" t="s">
        <v>877</v>
      </c>
      <c r="J189" s="50" t="s">
        <v>878</v>
      </c>
      <c r="M189">
        <v>7</v>
      </c>
      <c r="N189" s="18" t="s">
        <v>769</v>
      </c>
      <c r="O189">
        <v>300</v>
      </c>
      <c r="P189">
        <v>100</v>
      </c>
      <c r="Q189" s="18" t="s">
        <v>758</v>
      </c>
      <c r="R189" s="49">
        <v>2.4</v>
      </c>
      <c r="S189" s="8">
        <v>44564</v>
      </c>
      <c r="T189" s="10">
        <v>0.67708333333333337</v>
      </c>
      <c r="U189" s="8">
        <v>44565</v>
      </c>
      <c r="V189" s="10">
        <v>0.35416666666666669</v>
      </c>
      <c r="X189">
        <v>0</v>
      </c>
      <c r="Y189">
        <v>0</v>
      </c>
      <c r="Z189">
        <v>0</v>
      </c>
      <c r="AA189">
        <f t="shared" si="4"/>
        <v>0</v>
      </c>
      <c r="AB189" s="52"/>
    </row>
    <row r="190" spans="1:57" ht="28.8" hidden="1" x14ac:dyDescent="0.3">
      <c r="A190" t="s">
        <v>774</v>
      </c>
      <c r="B190" s="49" t="s">
        <v>428</v>
      </c>
      <c r="C190" s="8">
        <v>44565</v>
      </c>
      <c r="D190" s="8" t="s">
        <v>56</v>
      </c>
      <c r="E190" t="s">
        <v>879</v>
      </c>
      <c r="F190" t="s">
        <v>880</v>
      </c>
      <c r="G190" t="s">
        <v>59</v>
      </c>
      <c r="H190" t="s">
        <v>60</v>
      </c>
      <c r="I190" s="50" t="s">
        <v>881</v>
      </c>
      <c r="J190" s="50" t="s">
        <v>882</v>
      </c>
      <c r="M190">
        <v>6</v>
      </c>
      <c r="N190" s="18" t="s">
        <v>769</v>
      </c>
      <c r="O190">
        <v>300</v>
      </c>
      <c r="P190">
        <v>100</v>
      </c>
      <c r="Q190" s="18" t="s">
        <v>758</v>
      </c>
      <c r="R190" s="49">
        <v>2.4</v>
      </c>
      <c r="S190" s="8">
        <v>44565</v>
      </c>
      <c r="T190" s="10">
        <v>0.40902777777777777</v>
      </c>
      <c r="U190" s="8">
        <v>44566</v>
      </c>
      <c r="V190" s="10">
        <v>0.57638888888888895</v>
      </c>
      <c r="X190">
        <v>0</v>
      </c>
      <c r="Y190">
        <v>0</v>
      </c>
      <c r="Z190">
        <v>0</v>
      </c>
      <c r="AA190">
        <f t="shared" si="4"/>
        <v>0</v>
      </c>
      <c r="AB190" s="52"/>
    </row>
    <row r="191" spans="1:57" ht="28.8" hidden="1" x14ac:dyDescent="0.3">
      <c r="A191" t="s">
        <v>774</v>
      </c>
      <c r="B191" s="49" t="s">
        <v>428</v>
      </c>
      <c r="C191" s="8">
        <v>44565</v>
      </c>
      <c r="D191" s="8" t="s">
        <v>56</v>
      </c>
      <c r="E191" t="s">
        <v>879</v>
      </c>
      <c r="F191" t="s">
        <v>883</v>
      </c>
      <c r="G191" t="s">
        <v>59</v>
      </c>
      <c r="H191" t="s">
        <v>60</v>
      </c>
      <c r="I191" s="50" t="s">
        <v>884</v>
      </c>
      <c r="J191" s="50" t="s">
        <v>885</v>
      </c>
      <c r="M191">
        <v>8</v>
      </c>
      <c r="N191" s="18" t="s">
        <v>769</v>
      </c>
      <c r="O191">
        <v>300</v>
      </c>
      <c r="P191">
        <v>100</v>
      </c>
      <c r="Q191" s="18" t="s">
        <v>758</v>
      </c>
      <c r="R191" s="49">
        <v>2.4</v>
      </c>
      <c r="S191" s="8">
        <v>44565</v>
      </c>
      <c r="T191" s="10">
        <v>0.5444444444444444</v>
      </c>
      <c r="U191" s="8">
        <v>44566</v>
      </c>
      <c r="V191" s="10">
        <v>0.52083333333333337</v>
      </c>
      <c r="X191">
        <v>0</v>
      </c>
      <c r="Y191">
        <v>0</v>
      </c>
      <c r="Z191">
        <v>0</v>
      </c>
      <c r="AA191">
        <f t="shared" si="4"/>
        <v>0</v>
      </c>
      <c r="AB191" s="52"/>
    </row>
    <row r="192" spans="1:57" ht="28.8" hidden="1" x14ac:dyDescent="0.3">
      <c r="A192" t="s">
        <v>774</v>
      </c>
      <c r="B192" s="49" t="s">
        <v>428</v>
      </c>
      <c r="C192" s="8">
        <v>44565</v>
      </c>
      <c r="D192" s="8" t="s">
        <v>56</v>
      </c>
      <c r="E192" t="s">
        <v>879</v>
      </c>
      <c r="F192" t="s">
        <v>886</v>
      </c>
      <c r="G192" t="s">
        <v>64</v>
      </c>
      <c r="H192" t="s">
        <v>60</v>
      </c>
      <c r="I192" s="50" t="s">
        <v>887</v>
      </c>
      <c r="J192" s="50" t="s">
        <v>888</v>
      </c>
      <c r="M192">
        <v>7</v>
      </c>
      <c r="N192" s="18" t="s">
        <v>769</v>
      </c>
      <c r="O192">
        <v>300</v>
      </c>
      <c r="P192">
        <v>100</v>
      </c>
      <c r="Q192" s="18" t="s">
        <v>758</v>
      </c>
      <c r="R192" s="49">
        <v>2.4</v>
      </c>
      <c r="S192" s="8">
        <v>44565</v>
      </c>
      <c r="T192" s="10">
        <v>0.43472222222222223</v>
      </c>
      <c r="U192" s="8">
        <v>44566</v>
      </c>
      <c r="V192" s="10">
        <v>0.59027777777777779</v>
      </c>
      <c r="X192">
        <v>0</v>
      </c>
      <c r="Y192">
        <v>0</v>
      </c>
      <c r="Z192">
        <v>0</v>
      </c>
      <c r="AA192">
        <f t="shared" si="4"/>
        <v>0</v>
      </c>
      <c r="AB192" s="52"/>
    </row>
    <row r="193" spans="1:57" ht="28.8" hidden="1" x14ac:dyDescent="0.3">
      <c r="A193" t="s">
        <v>774</v>
      </c>
      <c r="B193" s="49" t="s">
        <v>428</v>
      </c>
      <c r="C193" s="8">
        <v>44565</v>
      </c>
      <c r="D193" s="8" t="s">
        <v>56</v>
      </c>
      <c r="E193" t="s">
        <v>879</v>
      </c>
      <c r="F193" t="s">
        <v>889</v>
      </c>
      <c r="G193" t="s">
        <v>129</v>
      </c>
      <c r="H193" t="s">
        <v>60</v>
      </c>
      <c r="I193" s="50" t="s">
        <v>890</v>
      </c>
      <c r="J193" s="50" t="s">
        <v>891</v>
      </c>
      <c r="M193">
        <v>7</v>
      </c>
      <c r="N193" s="18" t="s">
        <v>769</v>
      </c>
      <c r="O193">
        <v>300</v>
      </c>
      <c r="P193">
        <v>100</v>
      </c>
      <c r="Q193" s="18" t="s">
        <v>758</v>
      </c>
      <c r="R193" s="49">
        <v>2.4</v>
      </c>
      <c r="S193" s="8">
        <v>44565</v>
      </c>
      <c r="T193" s="10">
        <v>0.53402777777777777</v>
      </c>
      <c r="U193" s="8">
        <v>44566</v>
      </c>
      <c r="V193" s="10">
        <v>0.47222222222222227</v>
      </c>
      <c r="X193">
        <v>0</v>
      </c>
      <c r="Y193">
        <v>0</v>
      </c>
      <c r="Z193">
        <v>0</v>
      </c>
      <c r="AA193">
        <f t="shared" si="4"/>
        <v>0</v>
      </c>
      <c r="AB193" s="52"/>
    </row>
    <row r="194" spans="1:57" ht="28.8" hidden="1" x14ac:dyDescent="0.3">
      <c r="A194" t="s">
        <v>774</v>
      </c>
      <c r="B194" s="49" t="s">
        <v>428</v>
      </c>
      <c r="C194" s="8">
        <v>44570</v>
      </c>
      <c r="D194" s="8" t="s">
        <v>56</v>
      </c>
      <c r="E194" t="s">
        <v>892</v>
      </c>
      <c r="F194" t="s">
        <v>893</v>
      </c>
      <c r="G194" t="s">
        <v>129</v>
      </c>
      <c r="H194" t="s">
        <v>60</v>
      </c>
      <c r="I194" s="51" t="s">
        <v>894</v>
      </c>
      <c r="J194" s="51" t="s">
        <v>895</v>
      </c>
      <c r="M194">
        <v>7</v>
      </c>
      <c r="N194" s="18" t="s">
        <v>769</v>
      </c>
      <c r="O194">
        <v>300</v>
      </c>
      <c r="P194">
        <v>100</v>
      </c>
      <c r="Q194" s="18" t="s">
        <v>758</v>
      </c>
      <c r="R194" s="49">
        <v>2.4</v>
      </c>
      <c r="S194" s="8">
        <v>44570</v>
      </c>
      <c r="T194" s="10">
        <v>0.57638888888888895</v>
      </c>
      <c r="U194" s="8">
        <v>44571</v>
      </c>
      <c r="V194" s="10">
        <v>0.48958333333333331</v>
      </c>
      <c r="X194">
        <v>0</v>
      </c>
      <c r="Y194">
        <v>0</v>
      </c>
      <c r="Z194">
        <v>0</v>
      </c>
      <c r="AA194">
        <f t="shared" si="4"/>
        <v>0</v>
      </c>
      <c r="AB194" s="52"/>
      <c r="BE194" t="s">
        <v>1246</v>
      </c>
    </row>
    <row r="195" spans="1:57" ht="28.8" hidden="1" x14ac:dyDescent="0.3">
      <c r="A195" t="s">
        <v>774</v>
      </c>
      <c r="B195" s="49" t="s">
        <v>428</v>
      </c>
      <c r="C195" s="8">
        <v>44570</v>
      </c>
      <c r="D195" s="8" t="s">
        <v>56</v>
      </c>
      <c r="E195" t="s">
        <v>892</v>
      </c>
      <c r="F195" t="s">
        <v>896</v>
      </c>
      <c r="G195" t="s">
        <v>59</v>
      </c>
      <c r="H195" t="s">
        <v>60</v>
      </c>
      <c r="I195" s="51" t="s">
        <v>897</v>
      </c>
      <c r="J195" s="51" t="s">
        <v>898</v>
      </c>
      <c r="M195">
        <v>8</v>
      </c>
      <c r="N195" s="18" t="s">
        <v>769</v>
      </c>
      <c r="O195">
        <v>300</v>
      </c>
      <c r="P195">
        <v>100</v>
      </c>
      <c r="Q195" s="18" t="s">
        <v>758</v>
      </c>
      <c r="R195" s="49">
        <v>2.4</v>
      </c>
      <c r="S195" s="8">
        <v>44570</v>
      </c>
      <c r="T195" s="10">
        <v>0.56527777777777777</v>
      </c>
      <c r="U195" s="8">
        <v>44571</v>
      </c>
      <c r="V195" s="10">
        <v>0.25</v>
      </c>
      <c r="X195">
        <v>0</v>
      </c>
      <c r="Y195">
        <v>0</v>
      </c>
      <c r="Z195">
        <v>0</v>
      </c>
      <c r="AA195">
        <f t="shared" ref="AA195:AA258" si="5">SUM(X195:Z195)</f>
        <v>0</v>
      </c>
      <c r="AB195" s="52"/>
      <c r="BE195" t="s">
        <v>1246</v>
      </c>
    </row>
    <row r="196" spans="1:57" ht="28.8" hidden="1" x14ac:dyDescent="0.3">
      <c r="A196" t="s">
        <v>774</v>
      </c>
      <c r="B196" s="49" t="s">
        <v>428</v>
      </c>
      <c r="C196" s="8">
        <v>44570</v>
      </c>
      <c r="D196" s="8" t="s">
        <v>56</v>
      </c>
      <c r="E196" t="s">
        <v>892</v>
      </c>
      <c r="F196" t="s">
        <v>899</v>
      </c>
      <c r="G196" t="s">
        <v>59</v>
      </c>
      <c r="H196" t="s">
        <v>60</v>
      </c>
      <c r="I196" s="50" t="s">
        <v>900</v>
      </c>
      <c r="J196" s="50" t="s">
        <v>901</v>
      </c>
      <c r="M196">
        <v>9</v>
      </c>
      <c r="N196" s="18" t="s">
        <v>769</v>
      </c>
      <c r="O196">
        <v>300</v>
      </c>
      <c r="P196">
        <v>100</v>
      </c>
      <c r="Q196" s="18" t="s">
        <v>758</v>
      </c>
      <c r="R196" s="49">
        <v>2.4</v>
      </c>
      <c r="S196" s="8">
        <v>44570</v>
      </c>
      <c r="T196" s="10">
        <v>0.59791666666666665</v>
      </c>
      <c r="U196" s="8">
        <v>44571</v>
      </c>
      <c r="V196" s="10">
        <v>0.49305555555555558</v>
      </c>
      <c r="X196">
        <v>0</v>
      </c>
      <c r="Y196">
        <v>0</v>
      </c>
      <c r="Z196">
        <v>0</v>
      </c>
      <c r="AA196">
        <f t="shared" si="5"/>
        <v>0</v>
      </c>
      <c r="AB196" s="52"/>
    </row>
    <row r="197" spans="1:57" ht="28.8" hidden="1" x14ac:dyDescent="0.3">
      <c r="A197" t="s">
        <v>774</v>
      </c>
      <c r="B197" s="49" t="s">
        <v>428</v>
      </c>
      <c r="C197" s="8">
        <v>44570</v>
      </c>
      <c r="D197" s="8" t="s">
        <v>56</v>
      </c>
      <c r="E197" t="s">
        <v>892</v>
      </c>
      <c r="F197" t="s">
        <v>902</v>
      </c>
      <c r="G197" t="s">
        <v>64</v>
      </c>
      <c r="H197" t="s">
        <v>60</v>
      </c>
      <c r="I197" s="50" t="s">
        <v>903</v>
      </c>
      <c r="J197" s="50" t="s">
        <v>904</v>
      </c>
      <c r="M197">
        <v>8</v>
      </c>
      <c r="N197" s="18" t="s">
        <v>769</v>
      </c>
      <c r="O197">
        <v>300</v>
      </c>
      <c r="P197">
        <v>100</v>
      </c>
      <c r="Q197" s="18" t="s">
        <v>758</v>
      </c>
      <c r="R197" s="49">
        <v>2.4</v>
      </c>
      <c r="S197" s="8">
        <v>44570</v>
      </c>
      <c r="T197" s="10">
        <v>0.5854166666666667</v>
      </c>
      <c r="U197" s="8">
        <v>44571</v>
      </c>
      <c r="V197" s="10">
        <v>0.50694444444444442</v>
      </c>
      <c r="X197">
        <v>0</v>
      </c>
      <c r="Y197">
        <v>0</v>
      </c>
      <c r="Z197">
        <v>0</v>
      </c>
      <c r="AA197">
        <f t="shared" si="5"/>
        <v>0</v>
      </c>
      <c r="AB197" s="52"/>
    </row>
    <row r="198" spans="1:57" ht="28.8" hidden="1" x14ac:dyDescent="0.3">
      <c r="A198" t="s">
        <v>774</v>
      </c>
      <c r="B198" s="49" t="s">
        <v>428</v>
      </c>
      <c r="C198" s="8">
        <v>44571</v>
      </c>
      <c r="D198" s="8" t="s">
        <v>56</v>
      </c>
      <c r="E198" t="s">
        <v>905</v>
      </c>
      <c r="F198" t="s">
        <v>906</v>
      </c>
      <c r="G198" t="s">
        <v>59</v>
      </c>
      <c r="H198" t="s">
        <v>60</v>
      </c>
      <c r="I198" s="50" t="s">
        <v>907</v>
      </c>
      <c r="J198" s="50" t="s">
        <v>908</v>
      </c>
      <c r="M198">
        <v>9</v>
      </c>
      <c r="N198" s="18" t="s">
        <v>769</v>
      </c>
      <c r="O198">
        <v>300</v>
      </c>
      <c r="P198">
        <v>100</v>
      </c>
      <c r="Q198" s="18" t="s">
        <v>758</v>
      </c>
      <c r="R198" s="49">
        <v>2.4</v>
      </c>
      <c r="S198" s="8">
        <v>44571</v>
      </c>
      <c r="T198" s="10">
        <v>0.36874999999999997</v>
      </c>
      <c r="U198" s="8">
        <v>44572</v>
      </c>
      <c r="V198" s="10">
        <v>0.36805555555555558</v>
      </c>
      <c r="X198">
        <v>0</v>
      </c>
      <c r="Y198">
        <v>0</v>
      </c>
      <c r="Z198">
        <v>0</v>
      </c>
      <c r="AA198">
        <f t="shared" si="5"/>
        <v>0</v>
      </c>
      <c r="AB198" s="52"/>
    </row>
    <row r="199" spans="1:57" ht="28.8" hidden="1" x14ac:dyDescent="0.3">
      <c r="A199" t="s">
        <v>774</v>
      </c>
      <c r="B199" s="49" t="s">
        <v>428</v>
      </c>
      <c r="C199" s="8">
        <v>44571</v>
      </c>
      <c r="D199" s="8" t="s">
        <v>56</v>
      </c>
      <c r="E199" t="s">
        <v>905</v>
      </c>
      <c r="F199" t="s">
        <v>909</v>
      </c>
      <c r="G199" t="s">
        <v>59</v>
      </c>
      <c r="H199" t="s">
        <v>60</v>
      </c>
      <c r="I199" s="50" t="s">
        <v>910</v>
      </c>
      <c r="J199" s="50" t="s">
        <v>911</v>
      </c>
      <c r="M199">
        <v>7</v>
      </c>
      <c r="N199" s="18" t="s">
        <v>769</v>
      </c>
      <c r="O199">
        <v>300</v>
      </c>
      <c r="P199">
        <v>100</v>
      </c>
      <c r="Q199" s="18" t="s">
        <v>758</v>
      </c>
      <c r="R199" s="49">
        <v>2.4</v>
      </c>
      <c r="S199" s="8">
        <v>44571</v>
      </c>
      <c r="T199" s="10">
        <v>0.4597222222222222</v>
      </c>
      <c r="U199" s="8">
        <v>44572</v>
      </c>
      <c r="V199" s="10">
        <v>0.41666666666666669</v>
      </c>
      <c r="X199">
        <v>0</v>
      </c>
      <c r="Y199">
        <v>0</v>
      </c>
      <c r="Z199">
        <v>0</v>
      </c>
      <c r="AA199">
        <f t="shared" si="5"/>
        <v>0</v>
      </c>
      <c r="AB199" s="52"/>
    </row>
    <row r="200" spans="1:57" ht="28.8" hidden="1" x14ac:dyDescent="0.3">
      <c r="A200" t="s">
        <v>774</v>
      </c>
      <c r="B200" s="49" t="s">
        <v>428</v>
      </c>
      <c r="C200" s="8">
        <v>44571</v>
      </c>
      <c r="D200" s="8" t="s">
        <v>56</v>
      </c>
      <c r="E200" t="s">
        <v>905</v>
      </c>
      <c r="F200" t="s">
        <v>912</v>
      </c>
      <c r="G200" t="s">
        <v>129</v>
      </c>
      <c r="H200" t="s">
        <v>60</v>
      </c>
      <c r="I200" s="50" t="s">
        <v>913</v>
      </c>
      <c r="J200" s="50" t="s">
        <v>914</v>
      </c>
      <c r="M200">
        <v>7</v>
      </c>
      <c r="N200" s="18" t="s">
        <v>769</v>
      </c>
      <c r="O200">
        <v>300</v>
      </c>
      <c r="P200">
        <v>100</v>
      </c>
      <c r="Q200" s="18" t="s">
        <v>758</v>
      </c>
      <c r="R200" s="49">
        <v>2.4</v>
      </c>
      <c r="S200" s="8">
        <v>44571</v>
      </c>
      <c r="T200" s="10">
        <v>0.33680555555555558</v>
      </c>
      <c r="U200" s="8">
        <v>44572</v>
      </c>
      <c r="V200" s="10">
        <v>0.38541666666666669</v>
      </c>
      <c r="X200">
        <v>0</v>
      </c>
      <c r="Y200">
        <v>0</v>
      </c>
      <c r="Z200">
        <v>0</v>
      </c>
      <c r="AA200">
        <f t="shared" si="5"/>
        <v>0</v>
      </c>
      <c r="AB200" s="52"/>
    </row>
    <row r="201" spans="1:57" ht="28.8" hidden="1" x14ac:dyDescent="0.3">
      <c r="A201" t="s">
        <v>774</v>
      </c>
      <c r="B201" s="49" t="s">
        <v>428</v>
      </c>
      <c r="C201" s="8">
        <v>44571</v>
      </c>
      <c r="D201" s="8" t="s">
        <v>56</v>
      </c>
      <c r="E201" t="s">
        <v>905</v>
      </c>
      <c r="F201" t="s">
        <v>915</v>
      </c>
      <c r="G201" t="s">
        <v>64</v>
      </c>
      <c r="H201" t="s">
        <v>60</v>
      </c>
      <c r="I201" s="50" t="s">
        <v>916</v>
      </c>
      <c r="J201" s="50" t="s">
        <v>917</v>
      </c>
      <c r="M201">
        <v>8</v>
      </c>
      <c r="N201" s="18" t="s">
        <v>769</v>
      </c>
      <c r="O201">
        <v>300</v>
      </c>
      <c r="P201">
        <v>100</v>
      </c>
      <c r="Q201" s="18" t="s">
        <v>758</v>
      </c>
      <c r="R201" s="49">
        <v>2.4</v>
      </c>
      <c r="S201" s="8">
        <v>44571</v>
      </c>
      <c r="T201" s="10">
        <v>0.41597222222222219</v>
      </c>
      <c r="U201" s="8">
        <v>44572</v>
      </c>
      <c r="V201" s="10">
        <v>0.44791666666666669</v>
      </c>
      <c r="X201">
        <v>0</v>
      </c>
      <c r="Y201">
        <v>0</v>
      </c>
      <c r="Z201">
        <v>0</v>
      </c>
      <c r="AA201">
        <f t="shared" si="5"/>
        <v>0</v>
      </c>
      <c r="AB201" s="52"/>
    </row>
    <row r="202" spans="1:57" ht="28.8" hidden="1" x14ac:dyDescent="0.3">
      <c r="A202" t="s">
        <v>856</v>
      </c>
      <c r="B202" t="s">
        <v>857</v>
      </c>
      <c r="C202" s="8">
        <v>44572</v>
      </c>
      <c r="D202" s="8" t="s">
        <v>56</v>
      </c>
      <c r="E202" t="s">
        <v>918</v>
      </c>
      <c r="F202" t="s">
        <v>919</v>
      </c>
      <c r="G202" t="s">
        <v>59</v>
      </c>
      <c r="H202" t="s">
        <v>60</v>
      </c>
      <c r="I202" s="50" t="s">
        <v>920</v>
      </c>
      <c r="J202" s="50" t="s">
        <v>921</v>
      </c>
      <c r="M202">
        <v>50</v>
      </c>
      <c r="N202" t="s">
        <v>1276</v>
      </c>
      <c r="O202" s="49">
        <v>300</v>
      </c>
      <c r="P202">
        <v>130</v>
      </c>
      <c r="Q202" s="18" t="s">
        <v>759</v>
      </c>
      <c r="R202" s="49">
        <v>5</v>
      </c>
      <c r="S202" s="8">
        <v>44572</v>
      </c>
      <c r="T202" s="10">
        <v>6.25E-2</v>
      </c>
      <c r="U202" s="8">
        <v>44573</v>
      </c>
      <c r="V202" s="10">
        <v>0.39583333333333331</v>
      </c>
      <c r="X202">
        <v>0</v>
      </c>
      <c r="Y202">
        <v>0</v>
      </c>
      <c r="Z202">
        <v>0</v>
      </c>
      <c r="AA202">
        <f t="shared" si="5"/>
        <v>0</v>
      </c>
      <c r="AB202">
        <v>242</v>
      </c>
      <c r="AE202">
        <v>210</v>
      </c>
      <c r="AR202">
        <v>30</v>
      </c>
      <c r="AT202">
        <v>2</v>
      </c>
      <c r="BE202" t="s">
        <v>1245</v>
      </c>
    </row>
    <row r="203" spans="1:57" ht="28.8" hidden="1" x14ac:dyDescent="0.3">
      <c r="A203" t="s">
        <v>856</v>
      </c>
      <c r="B203" t="s">
        <v>857</v>
      </c>
      <c r="C203" s="8">
        <v>44572</v>
      </c>
      <c r="D203" s="8" t="s">
        <v>56</v>
      </c>
      <c r="E203" t="s">
        <v>918</v>
      </c>
      <c r="F203" s="49" t="s">
        <v>922</v>
      </c>
      <c r="G203" s="49" t="s">
        <v>64</v>
      </c>
      <c r="H203" t="s">
        <v>60</v>
      </c>
      <c r="I203" s="50" t="s">
        <v>923</v>
      </c>
      <c r="J203" s="50" t="s">
        <v>924</v>
      </c>
      <c r="M203">
        <v>50</v>
      </c>
      <c r="N203" t="s">
        <v>1276</v>
      </c>
      <c r="O203" s="49">
        <v>300</v>
      </c>
      <c r="P203">
        <v>130</v>
      </c>
      <c r="Q203" s="18" t="s">
        <v>759</v>
      </c>
      <c r="R203" s="49">
        <v>5</v>
      </c>
      <c r="S203" s="8">
        <v>44572</v>
      </c>
      <c r="T203" s="10">
        <v>7.9861111111111105E-2</v>
      </c>
      <c r="U203" s="8">
        <v>44573</v>
      </c>
      <c r="V203" s="10">
        <v>0.4861111111111111</v>
      </c>
      <c r="X203">
        <v>0</v>
      </c>
      <c r="Y203">
        <v>0</v>
      </c>
      <c r="Z203">
        <v>0</v>
      </c>
      <c r="AA203">
        <f t="shared" si="5"/>
        <v>0</v>
      </c>
      <c r="AB203">
        <v>31</v>
      </c>
      <c r="AC203">
        <v>6</v>
      </c>
      <c r="AE203">
        <v>25</v>
      </c>
      <c r="AP203" s="49"/>
      <c r="AQ203" s="49"/>
      <c r="AR203" s="49"/>
      <c r="AS203" s="49"/>
      <c r="AT203" s="49"/>
      <c r="AU203" s="49"/>
      <c r="AV203" s="49"/>
      <c r="BD203" t="s">
        <v>1244</v>
      </c>
      <c r="BE203" t="s">
        <v>1245</v>
      </c>
    </row>
    <row r="204" spans="1:57" ht="28.8" hidden="1" x14ac:dyDescent="0.3">
      <c r="A204" t="s">
        <v>856</v>
      </c>
      <c r="B204" t="s">
        <v>857</v>
      </c>
      <c r="C204" s="8">
        <v>44572</v>
      </c>
      <c r="D204" s="8" t="s">
        <v>56</v>
      </c>
      <c r="E204" t="s">
        <v>918</v>
      </c>
      <c r="F204" s="49" t="s">
        <v>925</v>
      </c>
      <c r="G204" s="49" t="s">
        <v>64</v>
      </c>
      <c r="H204" t="s">
        <v>60</v>
      </c>
      <c r="I204" s="50" t="s">
        <v>926</v>
      </c>
      <c r="J204" s="50" t="s">
        <v>927</v>
      </c>
      <c r="M204">
        <v>50</v>
      </c>
      <c r="N204" t="s">
        <v>1276</v>
      </c>
      <c r="O204" s="49">
        <v>300</v>
      </c>
      <c r="P204">
        <v>130</v>
      </c>
      <c r="Q204" s="18" t="s">
        <v>759</v>
      </c>
      <c r="R204" s="49">
        <v>5</v>
      </c>
      <c r="S204" s="8">
        <v>44572</v>
      </c>
      <c r="T204" s="10">
        <v>7.9861111111111105E-2</v>
      </c>
      <c r="U204" s="8">
        <v>44573</v>
      </c>
      <c r="V204" s="10">
        <v>0.4861111111111111</v>
      </c>
      <c r="X204">
        <v>0</v>
      </c>
      <c r="Y204">
        <v>0</v>
      </c>
      <c r="Z204">
        <v>0</v>
      </c>
      <c r="AA204">
        <f t="shared" si="5"/>
        <v>0</v>
      </c>
      <c r="AB204">
        <v>31</v>
      </c>
      <c r="AC204">
        <v>6</v>
      </c>
      <c r="AE204">
        <v>25</v>
      </c>
      <c r="AP204" s="49"/>
      <c r="AQ204" s="49"/>
      <c r="AR204" s="49"/>
      <c r="AS204" s="49"/>
      <c r="AT204" s="49"/>
      <c r="AU204" s="49"/>
      <c r="AV204" s="49"/>
      <c r="BD204" t="s">
        <v>1244</v>
      </c>
      <c r="BE204" t="s">
        <v>1245</v>
      </c>
    </row>
    <row r="205" spans="1:57" hidden="1" x14ac:dyDescent="0.3">
      <c r="A205" t="s">
        <v>928</v>
      </c>
      <c r="B205" t="s">
        <v>428</v>
      </c>
      <c r="C205" s="8">
        <v>44573</v>
      </c>
      <c r="D205" s="8" t="s">
        <v>56</v>
      </c>
      <c r="E205" s="8" t="s">
        <v>929</v>
      </c>
      <c r="F205" t="s">
        <v>930</v>
      </c>
      <c r="G205" t="s">
        <v>59</v>
      </c>
      <c r="H205" t="s">
        <v>60</v>
      </c>
      <c r="I205" s="50" t="s">
        <v>931</v>
      </c>
      <c r="J205" s="50"/>
      <c r="M205">
        <v>12.5</v>
      </c>
      <c r="N205" s="18" t="s">
        <v>768</v>
      </c>
      <c r="O205" s="49">
        <v>300</v>
      </c>
      <c r="P205">
        <v>120</v>
      </c>
      <c r="Q205" s="18" t="s">
        <v>759</v>
      </c>
      <c r="R205" s="49">
        <v>7</v>
      </c>
      <c r="S205" s="8">
        <v>44573</v>
      </c>
      <c r="T205" s="10">
        <v>0.625</v>
      </c>
      <c r="U205" s="8">
        <v>44574</v>
      </c>
      <c r="V205" s="10">
        <v>0.375</v>
      </c>
      <c r="X205">
        <v>0</v>
      </c>
      <c r="Y205">
        <v>0</v>
      </c>
      <c r="Z205">
        <v>0</v>
      </c>
      <c r="AA205">
        <f t="shared" si="5"/>
        <v>0</v>
      </c>
      <c r="AB205">
        <v>15</v>
      </c>
      <c r="AF205">
        <v>15</v>
      </c>
      <c r="BE205" t="s">
        <v>1247</v>
      </c>
    </row>
    <row r="206" spans="1:57" hidden="1" x14ac:dyDescent="0.3">
      <c r="A206" t="s">
        <v>928</v>
      </c>
      <c r="B206" t="s">
        <v>428</v>
      </c>
      <c r="C206" s="8">
        <v>44573</v>
      </c>
      <c r="D206" s="8" t="s">
        <v>56</v>
      </c>
      <c r="E206" s="8" t="s">
        <v>929</v>
      </c>
      <c r="F206" t="s">
        <v>932</v>
      </c>
      <c r="G206" t="s">
        <v>64</v>
      </c>
      <c r="H206" t="s">
        <v>60</v>
      </c>
      <c r="I206" s="50" t="s">
        <v>933</v>
      </c>
      <c r="J206" s="50"/>
      <c r="M206">
        <v>12.5</v>
      </c>
      <c r="N206" s="18" t="s">
        <v>768</v>
      </c>
      <c r="O206" s="49">
        <v>300</v>
      </c>
      <c r="P206">
        <v>120</v>
      </c>
      <c r="Q206" s="18" t="s">
        <v>759</v>
      </c>
      <c r="R206" s="49">
        <v>7</v>
      </c>
      <c r="S206" s="8">
        <v>44573</v>
      </c>
      <c r="T206" s="10">
        <v>0.625</v>
      </c>
      <c r="U206" s="8">
        <v>44574</v>
      </c>
      <c r="V206" s="10">
        <v>0.39583333333333331</v>
      </c>
      <c r="X206">
        <v>0</v>
      </c>
      <c r="Y206">
        <v>0</v>
      </c>
      <c r="Z206">
        <v>0</v>
      </c>
      <c r="AA206">
        <f t="shared" si="5"/>
        <v>0</v>
      </c>
      <c r="AB206">
        <v>129</v>
      </c>
      <c r="AC206">
        <v>32</v>
      </c>
      <c r="AE206">
        <v>10</v>
      </c>
      <c r="AF206">
        <v>80</v>
      </c>
      <c r="AJ206">
        <v>5</v>
      </c>
      <c r="AM206">
        <v>2</v>
      </c>
      <c r="BE206" t="s">
        <v>1247</v>
      </c>
    </row>
    <row r="207" spans="1:57" ht="28.8" hidden="1" x14ac:dyDescent="0.3">
      <c r="A207" t="s">
        <v>856</v>
      </c>
      <c r="B207" t="s">
        <v>857</v>
      </c>
      <c r="C207" s="8">
        <v>44574</v>
      </c>
      <c r="D207" s="8" t="s">
        <v>56</v>
      </c>
      <c r="E207" t="s">
        <v>934</v>
      </c>
      <c r="F207" s="49" t="s">
        <v>935</v>
      </c>
      <c r="G207" s="49" t="s">
        <v>59</v>
      </c>
      <c r="H207" t="s">
        <v>60</v>
      </c>
      <c r="I207" s="50" t="s">
        <v>936</v>
      </c>
      <c r="J207" s="50" t="s">
        <v>937</v>
      </c>
      <c r="M207">
        <v>50</v>
      </c>
      <c r="N207" t="s">
        <v>1276</v>
      </c>
      <c r="O207" s="49">
        <v>300</v>
      </c>
      <c r="P207">
        <v>130</v>
      </c>
      <c r="Q207" s="18" t="s">
        <v>759</v>
      </c>
      <c r="R207" s="49">
        <v>5</v>
      </c>
      <c r="S207" s="8">
        <v>44574</v>
      </c>
      <c r="T207" s="10">
        <v>0.10416666666666667</v>
      </c>
      <c r="U207" s="8">
        <v>44575</v>
      </c>
      <c r="V207" s="10">
        <v>0.45833333333333331</v>
      </c>
      <c r="X207">
        <v>0</v>
      </c>
      <c r="Y207">
        <v>0</v>
      </c>
      <c r="Z207">
        <v>0</v>
      </c>
      <c r="AA207">
        <f t="shared" si="5"/>
        <v>0</v>
      </c>
      <c r="AB207">
        <v>61</v>
      </c>
      <c r="AE207">
        <v>40</v>
      </c>
      <c r="AO207">
        <v>1</v>
      </c>
      <c r="AP207" s="49"/>
      <c r="AQ207" s="49"/>
      <c r="AR207" s="49">
        <v>20</v>
      </c>
      <c r="AS207" s="49"/>
      <c r="AT207" s="49"/>
      <c r="AU207" s="49"/>
      <c r="AV207" s="49"/>
      <c r="BE207" t="s">
        <v>1245</v>
      </c>
    </row>
    <row r="208" spans="1:57" ht="28.8" hidden="1" x14ac:dyDescent="0.3">
      <c r="A208" t="s">
        <v>856</v>
      </c>
      <c r="B208" t="s">
        <v>857</v>
      </c>
      <c r="C208" s="8">
        <v>44574</v>
      </c>
      <c r="D208" s="8" t="s">
        <v>56</v>
      </c>
      <c r="E208" t="s">
        <v>934</v>
      </c>
      <c r="F208" s="49" t="s">
        <v>938</v>
      </c>
      <c r="G208" s="49" t="s">
        <v>64</v>
      </c>
      <c r="H208" t="s">
        <v>60</v>
      </c>
      <c r="I208" s="50" t="s">
        <v>939</v>
      </c>
      <c r="J208" s="50" t="s">
        <v>940</v>
      </c>
      <c r="M208">
        <v>50</v>
      </c>
      <c r="N208" t="s">
        <v>1276</v>
      </c>
      <c r="O208" s="49">
        <v>300</v>
      </c>
      <c r="P208">
        <v>130</v>
      </c>
      <c r="Q208" s="18" t="s">
        <v>759</v>
      </c>
      <c r="R208" s="49">
        <v>5</v>
      </c>
      <c r="S208" s="8">
        <v>44574</v>
      </c>
      <c r="T208" s="10">
        <v>0.15277777777777776</v>
      </c>
      <c r="U208" s="8">
        <v>44575</v>
      </c>
      <c r="V208" s="10">
        <v>0.49305555555555558</v>
      </c>
      <c r="X208">
        <v>0</v>
      </c>
      <c r="Y208">
        <v>0</v>
      </c>
      <c r="Z208">
        <v>0</v>
      </c>
      <c r="AA208">
        <f t="shared" si="5"/>
        <v>0</v>
      </c>
      <c r="AB208">
        <v>50</v>
      </c>
      <c r="AE208">
        <v>40</v>
      </c>
      <c r="AP208" s="49"/>
      <c r="AQ208" s="49"/>
      <c r="AR208" s="49">
        <v>10</v>
      </c>
      <c r="AS208" s="49"/>
      <c r="AT208" s="49"/>
      <c r="AU208" s="49"/>
      <c r="AV208" s="49"/>
      <c r="BD208" t="s">
        <v>1248</v>
      </c>
      <c r="BE208" t="s">
        <v>1245</v>
      </c>
    </row>
    <row r="209" spans="1:57" ht="28.8" hidden="1" x14ac:dyDescent="0.3">
      <c r="A209" t="s">
        <v>856</v>
      </c>
      <c r="B209" t="s">
        <v>857</v>
      </c>
      <c r="C209" s="8">
        <v>44574</v>
      </c>
      <c r="D209" s="8" t="s">
        <v>56</v>
      </c>
      <c r="E209" t="s">
        <v>934</v>
      </c>
      <c r="F209" s="49" t="s">
        <v>941</v>
      </c>
      <c r="G209" s="49" t="s">
        <v>64</v>
      </c>
      <c r="H209" t="s">
        <v>60</v>
      </c>
      <c r="I209" s="50" t="s">
        <v>942</v>
      </c>
      <c r="J209" s="50" t="s">
        <v>943</v>
      </c>
      <c r="M209">
        <v>50</v>
      </c>
      <c r="N209" t="s">
        <v>1276</v>
      </c>
      <c r="O209" s="49">
        <v>300</v>
      </c>
      <c r="P209">
        <v>130</v>
      </c>
      <c r="Q209" s="18" t="s">
        <v>759</v>
      </c>
      <c r="R209" s="49">
        <v>5</v>
      </c>
      <c r="S209" s="8">
        <v>44574</v>
      </c>
      <c r="T209" s="10">
        <v>0.15277777777777776</v>
      </c>
      <c r="U209" s="8">
        <v>44575</v>
      </c>
      <c r="V209" s="10">
        <v>0.49305555555555558</v>
      </c>
      <c r="X209">
        <v>0</v>
      </c>
      <c r="Y209">
        <v>0</v>
      </c>
      <c r="Z209">
        <v>0</v>
      </c>
      <c r="AA209">
        <f t="shared" si="5"/>
        <v>0</v>
      </c>
      <c r="AB209">
        <v>50</v>
      </c>
      <c r="AE209">
        <v>40</v>
      </c>
      <c r="AP209" s="49"/>
      <c r="AQ209" s="49"/>
      <c r="AR209" s="49">
        <v>10</v>
      </c>
      <c r="AS209" s="49"/>
      <c r="AT209" s="49"/>
      <c r="AU209" s="49"/>
      <c r="AV209" s="49"/>
      <c r="BD209" t="s">
        <v>1248</v>
      </c>
      <c r="BE209" t="s">
        <v>1245</v>
      </c>
    </row>
    <row r="210" spans="1:57" ht="28.8" hidden="1" x14ac:dyDescent="0.3">
      <c r="A210" t="s">
        <v>856</v>
      </c>
      <c r="B210" t="s">
        <v>944</v>
      </c>
      <c r="C210" s="8">
        <v>44575</v>
      </c>
      <c r="D210" s="8" t="s">
        <v>56</v>
      </c>
      <c r="E210" t="s">
        <v>945</v>
      </c>
      <c r="F210" s="49" t="s">
        <v>946</v>
      </c>
      <c r="G210" s="49" t="s">
        <v>59</v>
      </c>
      <c r="H210" t="s">
        <v>60</v>
      </c>
      <c r="I210" s="50" t="s">
        <v>947</v>
      </c>
      <c r="J210" s="50" t="s">
        <v>948</v>
      </c>
      <c r="M210" s="49">
        <v>25</v>
      </c>
      <c r="N210" s="18" t="s">
        <v>770</v>
      </c>
      <c r="O210" s="49">
        <v>300</v>
      </c>
      <c r="P210">
        <v>130</v>
      </c>
      <c r="Q210" s="18" t="s">
        <v>759</v>
      </c>
      <c r="R210" s="49">
        <v>5</v>
      </c>
      <c r="S210" s="8">
        <v>44544</v>
      </c>
      <c r="T210" s="10">
        <v>0.6875</v>
      </c>
      <c r="U210" s="8">
        <v>44545</v>
      </c>
      <c r="V210" s="10">
        <v>0.33333333333333331</v>
      </c>
      <c r="X210">
        <v>0</v>
      </c>
      <c r="Y210">
        <v>0</v>
      </c>
      <c r="Z210">
        <v>0</v>
      </c>
      <c r="AA210">
        <f t="shared" si="5"/>
        <v>0</v>
      </c>
      <c r="AB210">
        <v>250</v>
      </c>
      <c r="AE210">
        <v>240</v>
      </c>
      <c r="AP210" s="49"/>
      <c r="AQ210" s="49"/>
      <c r="AR210" s="49">
        <v>10</v>
      </c>
      <c r="AS210" s="49"/>
      <c r="AT210" s="49"/>
      <c r="AU210" s="49"/>
      <c r="AV210" s="49"/>
      <c r="BE210" t="s">
        <v>1245</v>
      </c>
    </row>
    <row r="211" spans="1:57" ht="28.8" hidden="1" x14ac:dyDescent="0.3">
      <c r="A211" t="s">
        <v>856</v>
      </c>
      <c r="B211" t="s">
        <v>944</v>
      </c>
      <c r="C211" s="8">
        <v>44575</v>
      </c>
      <c r="D211" s="8" t="s">
        <v>56</v>
      </c>
      <c r="E211" t="s">
        <v>945</v>
      </c>
      <c r="F211" s="49" t="s">
        <v>949</v>
      </c>
      <c r="G211" s="49" t="s">
        <v>64</v>
      </c>
      <c r="H211" t="s">
        <v>60</v>
      </c>
      <c r="I211" s="50" t="s">
        <v>950</v>
      </c>
      <c r="J211" s="50" t="s">
        <v>951</v>
      </c>
      <c r="M211" s="49">
        <v>25</v>
      </c>
      <c r="N211" s="18" t="s">
        <v>770</v>
      </c>
      <c r="O211" s="49">
        <v>300</v>
      </c>
      <c r="P211">
        <v>130</v>
      </c>
      <c r="Q211" s="18" t="s">
        <v>759</v>
      </c>
      <c r="R211" s="49">
        <v>5</v>
      </c>
      <c r="S211" s="8">
        <v>44544</v>
      </c>
      <c r="T211" s="10">
        <v>0.69791666666666663</v>
      </c>
      <c r="U211" s="8">
        <v>44545</v>
      </c>
      <c r="V211" s="10">
        <v>0.43055555555555558</v>
      </c>
      <c r="X211">
        <v>0</v>
      </c>
      <c r="Y211">
        <v>0</v>
      </c>
      <c r="Z211">
        <v>0</v>
      </c>
      <c r="AA211">
        <f t="shared" si="5"/>
        <v>0</v>
      </c>
      <c r="AB211">
        <v>80</v>
      </c>
      <c r="AE211">
        <v>80</v>
      </c>
      <c r="AP211" s="49"/>
      <c r="AQ211" s="49"/>
      <c r="AR211" s="49"/>
      <c r="AS211" s="49"/>
      <c r="AT211" s="49"/>
      <c r="AU211" s="49"/>
      <c r="AV211" s="49"/>
      <c r="BD211" t="s">
        <v>1248</v>
      </c>
      <c r="BE211" t="s">
        <v>1245</v>
      </c>
    </row>
    <row r="212" spans="1:57" ht="28.8" hidden="1" x14ac:dyDescent="0.3">
      <c r="A212" t="s">
        <v>856</v>
      </c>
      <c r="B212" t="s">
        <v>944</v>
      </c>
      <c r="C212" s="8">
        <v>44575</v>
      </c>
      <c r="D212" s="8" t="s">
        <v>56</v>
      </c>
      <c r="E212" t="s">
        <v>945</v>
      </c>
      <c r="F212" s="49" t="s">
        <v>952</v>
      </c>
      <c r="G212" s="49" t="s">
        <v>64</v>
      </c>
      <c r="H212" t="s">
        <v>60</v>
      </c>
      <c r="I212" s="50" t="s">
        <v>953</v>
      </c>
      <c r="J212" s="50" t="s">
        <v>954</v>
      </c>
      <c r="M212" s="49">
        <v>25</v>
      </c>
      <c r="N212" s="18" t="s">
        <v>770</v>
      </c>
      <c r="O212" s="49">
        <v>300</v>
      </c>
      <c r="P212">
        <v>130</v>
      </c>
      <c r="Q212" s="18" t="s">
        <v>759</v>
      </c>
      <c r="R212" s="49">
        <v>5</v>
      </c>
      <c r="S212" s="8">
        <v>44544</v>
      </c>
      <c r="T212" s="10">
        <v>0.69791666666666663</v>
      </c>
      <c r="U212" s="8">
        <v>44545</v>
      </c>
      <c r="V212" s="10">
        <v>0.43055555555555558</v>
      </c>
      <c r="X212">
        <v>0</v>
      </c>
      <c r="Y212">
        <v>0</v>
      </c>
      <c r="Z212">
        <v>0</v>
      </c>
      <c r="AA212">
        <f t="shared" si="5"/>
        <v>0</v>
      </c>
      <c r="AB212">
        <v>80</v>
      </c>
      <c r="AE212">
        <v>80</v>
      </c>
      <c r="AP212" s="49"/>
      <c r="AQ212" s="49"/>
      <c r="AR212" s="49"/>
      <c r="AS212" s="49"/>
      <c r="AT212" s="49"/>
      <c r="AU212" s="49"/>
      <c r="AV212" s="49"/>
      <c r="BD212" t="s">
        <v>1248</v>
      </c>
      <c r="BE212" t="s">
        <v>1245</v>
      </c>
    </row>
    <row r="213" spans="1:57" ht="28.8" hidden="1" x14ac:dyDescent="0.3">
      <c r="A213" t="s">
        <v>928</v>
      </c>
      <c r="B213" t="s">
        <v>428</v>
      </c>
      <c r="C213" s="8">
        <v>44577</v>
      </c>
      <c r="D213" s="8" t="s">
        <v>56</v>
      </c>
      <c r="E213" s="8" t="s">
        <v>955</v>
      </c>
      <c r="F213" t="s">
        <v>956</v>
      </c>
      <c r="G213" t="s">
        <v>64</v>
      </c>
      <c r="H213" t="s">
        <v>233</v>
      </c>
      <c r="I213" s="50" t="s">
        <v>957</v>
      </c>
      <c r="J213" s="50" t="s">
        <v>958</v>
      </c>
      <c r="M213">
        <v>6.5</v>
      </c>
      <c r="N213" s="18" t="s">
        <v>769</v>
      </c>
      <c r="O213" s="49">
        <v>500</v>
      </c>
      <c r="P213">
        <v>130</v>
      </c>
      <c r="Q213" s="18" t="s">
        <v>759</v>
      </c>
      <c r="R213" s="49">
        <v>8</v>
      </c>
      <c r="S213" s="8">
        <v>44577</v>
      </c>
      <c r="T213" s="10">
        <v>0.6875</v>
      </c>
      <c r="U213" s="8">
        <v>44578</v>
      </c>
      <c r="V213" s="10">
        <v>0.3923611111111111</v>
      </c>
      <c r="X213">
        <v>0</v>
      </c>
      <c r="Y213">
        <v>0</v>
      </c>
      <c r="Z213">
        <v>0</v>
      </c>
      <c r="AA213">
        <f t="shared" si="5"/>
        <v>0</v>
      </c>
      <c r="AB213">
        <v>20</v>
      </c>
      <c r="AF213">
        <v>20</v>
      </c>
      <c r="BD213" t="s">
        <v>1249</v>
      </c>
      <c r="BE213" t="s">
        <v>1247</v>
      </c>
    </row>
    <row r="214" spans="1:57" ht="28.8" hidden="1" x14ac:dyDescent="0.3">
      <c r="A214" t="s">
        <v>928</v>
      </c>
      <c r="B214" t="s">
        <v>428</v>
      </c>
      <c r="C214" s="8">
        <v>44577</v>
      </c>
      <c r="D214" s="8" t="s">
        <v>56</v>
      </c>
      <c r="E214" s="8" t="s">
        <v>955</v>
      </c>
      <c r="F214" s="8" t="s">
        <v>959</v>
      </c>
      <c r="G214" t="s">
        <v>59</v>
      </c>
      <c r="H214" s="8" t="s">
        <v>233</v>
      </c>
      <c r="I214" s="50" t="s">
        <v>960</v>
      </c>
      <c r="J214" s="50" t="s">
        <v>961</v>
      </c>
      <c r="M214">
        <v>6.1</v>
      </c>
      <c r="N214" s="18" t="s">
        <v>769</v>
      </c>
      <c r="O214" s="49">
        <v>500</v>
      </c>
      <c r="P214">
        <v>110</v>
      </c>
      <c r="Q214" s="18" t="s">
        <v>758</v>
      </c>
      <c r="R214" s="49">
        <v>6</v>
      </c>
      <c r="S214" s="8">
        <v>44577</v>
      </c>
      <c r="T214" s="10">
        <v>0.6875</v>
      </c>
      <c r="U214" s="8">
        <v>44578</v>
      </c>
      <c r="V214" s="10">
        <v>0.41319444444444442</v>
      </c>
      <c r="X214">
        <v>0</v>
      </c>
      <c r="Y214">
        <v>0</v>
      </c>
      <c r="Z214">
        <v>0</v>
      </c>
      <c r="AA214">
        <f t="shared" si="5"/>
        <v>0</v>
      </c>
      <c r="AB214">
        <v>34</v>
      </c>
      <c r="AC214">
        <v>10</v>
      </c>
      <c r="AE214">
        <v>5</v>
      </c>
      <c r="AF214">
        <v>19</v>
      </c>
      <c r="BD214" t="s">
        <v>1249</v>
      </c>
      <c r="BE214" t="s">
        <v>1247</v>
      </c>
    </row>
    <row r="215" spans="1:57" ht="28.8" hidden="1" x14ac:dyDescent="0.3">
      <c r="A215" t="s">
        <v>840</v>
      </c>
      <c r="B215" t="s">
        <v>841</v>
      </c>
      <c r="C215" s="8">
        <v>44577</v>
      </c>
      <c r="D215" s="8" t="s">
        <v>56</v>
      </c>
      <c r="E215" t="s">
        <v>962</v>
      </c>
      <c r="F215" t="s">
        <v>963</v>
      </c>
      <c r="G215" t="s">
        <v>64</v>
      </c>
      <c r="H215" t="s">
        <v>60</v>
      </c>
      <c r="I215" s="50" t="s">
        <v>964</v>
      </c>
      <c r="J215" s="50" t="s">
        <v>965</v>
      </c>
      <c r="M215">
        <v>8</v>
      </c>
      <c r="N215" s="18" t="s">
        <v>769</v>
      </c>
      <c r="O215">
        <v>320</v>
      </c>
      <c r="P215">
        <v>60</v>
      </c>
      <c r="Q215" t="s">
        <v>757</v>
      </c>
      <c r="R215" s="49">
        <v>2</v>
      </c>
      <c r="S215" s="8">
        <v>44577</v>
      </c>
      <c r="T215" s="10">
        <v>0.27083333333333331</v>
      </c>
      <c r="U215" s="8">
        <v>44577</v>
      </c>
      <c r="V215" s="10">
        <v>0.41666666666666669</v>
      </c>
      <c r="X215">
        <v>0</v>
      </c>
      <c r="Y215">
        <v>0</v>
      </c>
      <c r="Z215">
        <v>0</v>
      </c>
      <c r="AA215">
        <f t="shared" si="5"/>
        <v>0</v>
      </c>
      <c r="AB215">
        <v>21</v>
      </c>
      <c r="AF215">
        <v>4</v>
      </c>
      <c r="AO215">
        <v>8</v>
      </c>
      <c r="AR215">
        <v>4</v>
      </c>
      <c r="AS215">
        <v>5</v>
      </c>
    </row>
    <row r="216" spans="1:57" ht="28.8" hidden="1" x14ac:dyDescent="0.3">
      <c r="A216" t="s">
        <v>840</v>
      </c>
      <c r="B216" t="s">
        <v>841</v>
      </c>
      <c r="C216" s="8">
        <v>44577</v>
      </c>
      <c r="D216" s="8" t="s">
        <v>56</v>
      </c>
      <c r="E216" t="s">
        <v>962</v>
      </c>
      <c r="F216" t="s">
        <v>966</v>
      </c>
      <c r="G216" t="s">
        <v>59</v>
      </c>
      <c r="H216" t="s">
        <v>60</v>
      </c>
      <c r="I216" s="50" t="s">
        <v>967</v>
      </c>
      <c r="J216" s="50" t="s">
        <v>968</v>
      </c>
      <c r="M216">
        <v>8</v>
      </c>
      <c r="N216" s="18" t="s">
        <v>769</v>
      </c>
      <c r="O216">
        <v>320</v>
      </c>
      <c r="P216">
        <v>60</v>
      </c>
      <c r="Q216" t="s">
        <v>757</v>
      </c>
      <c r="R216" s="49">
        <v>2</v>
      </c>
      <c r="S216" s="8">
        <v>44577</v>
      </c>
      <c r="T216" s="10">
        <v>0.26041666666666669</v>
      </c>
      <c r="U216" s="8">
        <v>44577</v>
      </c>
      <c r="V216" s="10">
        <v>0.39583333333333331</v>
      </c>
      <c r="X216">
        <v>0</v>
      </c>
      <c r="Y216">
        <v>0</v>
      </c>
      <c r="Z216">
        <v>0</v>
      </c>
      <c r="AA216">
        <f t="shared" si="5"/>
        <v>0</v>
      </c>
      <c r="AB216">
        <v>43</v>
      </c>
      <c r="AF216">
        <v>25</v>
      </c>
      <c r="AH216">
        <v>8</v>
      </c>
      <c r="AO216">
        <v>10</v>
      </c>
    </row>
    <row r="217" spans="1:57" ht="28.8" hidden="1" x14ac:dyDescent="0.3">
      <c r="A217" t="s">
        <v>840</v>
      </c>
      <c r="B217" t="s">
        <v>841</v>
      </c>
      <c r="C217" s="8">
        <v>44578</v>
      </c>
      <c r="D217" s="8" t="s">
        <v>56</v>
      </c>
      <c r="E217" t="s">
        <v>969</v>
      </c>
      <c r="F217" t="s">
        <v>970</v>
      </c>
      <c r="G217" t="s">
        <v>64</v>
      </c>
      <c r="H217" t="s">
        <v>60</v>
      </c>
      <c r="I217" s="50" t="s">
        <v>971</v>
      </c>
      <c r="J217" s="50" t="s">
        <v>972</v>
      </c>
      <c r="M217">
        <v>5</v>
      </c>
      <c r="N217" s="18" t="s">
        <v>769</v>
      </c>
      <c r="O217">
        <v>320</v>
      </c>
      <c r="P217">
        <v>60</v>
      </c>
      <c r="Q217" t="s">
        <v>757</v>
      </c>
      <c r="R217" s="49">
        <v>2</v>
      </c>
      <c r="S217" s="8">
        <v>44578</v>
      </c>
      <c r="T217" s="10">
        <v>0.21875</v>
      </c>
      <c r="U217" s="8">
        <v>44578</v>
      </c>
      <c r="V217" s="10">
        <v>0.38541666666666669</v>
      </c>
      <c r="X217">
        <v>0</v>
      </c>
      <c r="Y217">
        <v>0</v>
      </c>
      <c r="Z217">
        <v>0</v>
      </c>
      <c r="AA217">
        <f t="shared" si="5"/>
        <v>0</v>
      </c>
      <c r="AB217">
        <v>20</v>
      </c>
      <c r="AF217">
        <v>20</v>
      </c>
    </row>
    <row r="218" spans="1:57" ht="28.8" hidden="1" x14ac:dyDescent="0.3">
      <c r="A218" t="s">
        <v>840</v>
      </c>
      <c r="B218" t="s">
        <v>841</v>
      </c>
      <c r="C218" s="8">
        <v>44578</v>
      </c>
      <c r="D218" s="8" t="s">
        <v>56</v>
      </c>
      <c r="E218" t="s">
        <v>969</v>
      </c>
      <c r="F218" t="s">
        <v>973</v>
      </c>
      <c r="G218" t="s">
        <v>59</v>
      </c>
      <c r="H218" t="s">
        <v>60</v>
      </c>
      <c r="I218" s="50" t="s">
        <v>974</v>
      </c>
      <c r="J218" s="50" t="s">
        <v>975</v>
      </c>
      <c r="M218">
        <v>3</v>
      </c>
      <c r="N218" s="18" t="s">
        <v>769</v>
      </c>
      <c r="O218">
        <v>320</v>
      </c>
      <c r="P218">
        <v>60</v>
      </c>
      <c r="Q218" t="s">
        <v>757</v>
      </c>
      <c r="R218" s="49">
        <v>2</v>
      </c>
      <c r="S218" s="8">
        <v>44578</v>
      </c>
      <c r="T218" s="10">
        <v>0.20833333333333334</v>
      </c>
      <c r="U218" s="8">
        <v>44578</v>
      </c>
      <c r="V218" s="10">
        <v>0.375</v>
      </c>
      <c r="X218">
        <v>0</v>
      </c>
      <c r="Y218">
        <v>0</v>
      </c>
      <c r="Z218">
        <v>0</v>
      </c>
      <c r="AA218">
        <f t="shared" si="5"/>
        <v>0</v>
      </c>
      <c r="AB218">
        <v>11.5</v>
      </c>
      <c r="AC218">
        <v>1</v>
      </c>
      <c r="AO218">
        <v>6</v>
      </c>
      <c r="AR218">
        <v>4</v>
      </c>
      <c r="AU218">
        <v>0.5</v>
      </c>
    </row>
    <row r="219" spans="1:57" ht="28.8" hidden="1" x14ac:dyDescent="0.3">
      <c r="A219" t="s">
        <v>840</v>
      </c>
      <c r="B219" t="s">
        <v>841</v>
      </c>
      <c r="C219" s="8">
        <v>44578</v>
      </c>
      <c r="D219" s="8" t="s">
        <v>56</v>
      </c>
      <c r="E219" t="s">
        <v>969</v>
      </c>
      <c r="F219" t="s">
        <v>976</v>
      </c>
      <c r="G219" t="s">
        <v>64</v>
      </c>
      <c r="H219" t="s">
        <v>60</v>
      </c>
      <c r="I219" s="50" t="s">
        <v>977</v>
      </c>
      <c r="J219" s="50" t="s">
        <v>978</v>
      </c>
      <c r="M219">
        <v>3.7</v>
      </c>
      <c r="N219" s="18" t="s">
        <v>769</v>
      </c>
      <c r="O219">
        <v>320</v>
      </c>
      <c r="P219">
        <v>60</v>
      </c>
      <c r="Q219" t="s">
        <v>757</v>
      </c>
      <c r="R219" s="49">
        <v>2</v>
      </c>
      <c r="S219" s="8">
        <v>44578</v>
      </c>
      <c r="T219" s="10">
        <v>0.21875</v>
      </c>
      <c r="U219" s="8">
        <v>44578</v>
      </c>
      <c r="V219" s="10">
        <v>0.38541666666666669</v>
      </c>
      <c r="X219">
        <v>0</v>
      </c>
      <c r="Y219">
        <v>0</v>
      </c>
      <c r="Z219">
        <v>0</v>
      </c>
      <c r="AA219">
        <f t="shared" si="5"/>
        <v>0</v>
      </c>
      <c r="AB219">
        <v>36</v>
      </c>
      <c r="AC219">
        <v>1</v>
      </c>
      <c r="AF219">
        <v>20</v>
      </c>
      <c r="AO219">
        <v>10</v>
      </c>
      <c r="AR219">
        <v>5</v>
      </c>
    </row>
    <row r="220" spans="1:57" ht="28.8" hidden="1" x14ac:dyDescent="0.3">
      <c r="A220" t="s">
        <v>928</v>
      </c>
      <c r="B220" t="s">
        <v>428</v>
      </c>
      <c r="C220" s="8">
        <v>44579</v>
      </c>
      <c r="D220" s="8" t="s">
        <v>56</v>
      </c>
      <c r="E220" t="s">
        <v>979</v>
      </c>
      <c r="F220" t="s">
        <v>980</v>
      </c>
      <c r="G220" t="s">
        <v>129</v>
      </c>
      <c r="H220" t="s">
        <v>60</v>
      </c>
      <c r="I220" s="50" t="s">
        <v>981</v>
      </c>
      <c r="J220" s="50"/>
      <c r="M220">
        <v>12.6</v>
      </c>
      <c r="N220" s="18" t="s">
        <v>768</v>
      </c>
      <c r="O220" s="49">
        <v>300</v>
      </c>
      <c r="P220">
        <v>130</v>
      </c>
      <c r="Q220" s="18" t="s">
        <v>759</v>
      </c>
      <c r="R220" s="49">
        <v>8</v>
      </c>
      <c r="S220" s="8">
        <v>44579</v>
      </c>
      <c r="T220" s="10">
        <v>0.33333333333333331</v>
      </c>
      <c r="U220" s="8">
        <v>44579</v>
      </c>
      <c r="V220" s="10">
        <v>0.5</v>
      </c>
      <c r="X220">
        <v>1</v>
      </c>
      <c r="Y220">
        <v>0</v>
      </c>
      <c r="Z220">
        <v>0</v>
      </c>
      <c r="AA220">
        <f t="shared" si="5"/>
        <v>1</v>
      </c>
      <c r="AB220">
        <v>20</v>
      </c>
      <c r="AF220">
        <v>20</v>
      </c>
      <c r="BE220" t="s">
        <v>1247</v>
      </c>
    </row>
    <row r="221" spans="1:57" ht="28.8" hidden="1" x14ac:dyDescent="0.3">
      <c r="A221" t="s">
        <v>928</v>
      </c>
      <c r="B221" t="s">
        <v>428</v>
      </c>
      <c r="C221" s="8">
        <v>44579</v>
      </c>
      <c r="D221" s="8" t="s">
        <v>56</v>
      </c>
      <c r="E221" t="s">
        <v>979</v>
      </c>
      <c r="F221" t="s">
        <v>982</v>
      </c>
      <c r="G221" t="s">
        <v>64</v>
      </c>
      <c r="H221" t="s">
        <v>60</v>
      </c>
      <c r="I221" s="50" t="s">
        <v>983</v>
      </c>
      <c r="J221" s="50"/>
      <c r="M221">
        <v>14.5</v>
      </c>
      <c r="N221" s="18" t="s">
        <v>768</v>
      </c>
      <c r="O221" s="49">
        <v>300</v>
      </c>
      <c r="P221">
        <v>130</v>
      </c>
      <c r="Q221" s="18" t="s">
        <v>759</v>
      </c>
      <c r="R221" s="49">
        <v>8</v>
      </c>
      <c r="S221" s="8">
        <v>44579</v>
      </c>
      <c r="T221" s="10">
        <v>0.35416666666666669</v>
      </c>
      <c r="U221" s="8">
        <v>44579</v>
      </c>
      <c r="V221" s="10">
        <v>0.54166666666666663</v>
      </c>
      <c r="X221">
        <v>1</v>
      </c>
      <c r="Y221">
        <v>0</v>
      </c>
      <c r="Z221">
        <v>0</v>
      </c>
      <c r="AA221">
        <f t="shared" si="5"/>
        <v>1</v>
      </c>
      <c r="AB221">
        <v>0</v>
      </c>
    </row>
    <row r="222" spans="1:57" ht="28.8" hidden="1" x14ac:dyDescent="0.3">
      <c r="A222" t="s">
        <v>928</v>
      </c>
      <c r="B222" t="s">
        <v>428</v>
      </c>
      <c r="C222" s="8">
        <v>44579</v>
      </c>
      <c r="D222" s="8" t="s">
        <v>56</v>
      </c>
      <c r="E222" t="s">
        <v>984</v>
      </c>
      <c r="F222" t="s">
        <v>985</v>
      </c>
      <c r="G222" t="s">
        <v>59</v>
      </c>
      <c r="H222" t="s">
        <v>233</v>
      </c>
      <c r="I222" s="50" t="s">
        <v>986</v>
      </c>
      <c r="J222" s="50" t="s">
        <v>987</v>
      </c>
      <c r="M222">
        <v>10.199999999999999</v>
      </c>
      <c r="N222" s="18" t="s">
        <v>768</v>
      </c>
      <c r="O222" s="49">
        <v>300</v>
      </c>
      <c r="P222">
        <v>120</v>
      </c>
      <c r="Q222" s="18" t="s">
        <v>759</v>
      </c>
      <c r="R222" s="49">
        <v>7</v>
      </c>
      <c r="S222" s="8">
        <v>44579</v>
      </c>
      <c r="T222" s="10">
        <v>0.27083333333333331</v>
      </c>
      <c r="U222" s="8">
        <v>44580</v>
      </c>
      <c r="V222" s="10">
        <v>0.53125</v>
      </c>
      <c r="X222">
        <v>0</v>
      </c>
      <c r="Y222">
        <v>0</v>
      </c>
      <c r="Z222">
        <v>0</v>
      </c>
      <c r="AA222">
        <f t="shared" si="5"/>
        <v>0</v>
      </c>
      <c r="AB222">
        <v>17</v>
      </c>
      <c r="AC222">
        <v>5</v>
      </c>
      <c r="AE222">
        <v>2.5</v>
      </c>
      <c r="AF222">
        <v>9.5</v>
      </c>
      <c r="BD222" t="s">
        <v>1250</v>
      </c>
      <c r="BE222" t="s">
        <v>1251</v>
      </c>
    </row>
    <row r="223" spans="1:57" ht="28.8" hidden="1" x14ac:dyDescent="0.3">
      <c r="A223" t="s">
        <v>928</v>
      </c>
      <c r="B223" t="s">
        <v>428</v>
      </c>
      <c r="C223" s="8">
        <v>44579</v>
      </c>
      <c r="D223" s="8" t="s">
        <v>56</v>
      </c>
      <c r="E223" t="s">
        <v>984</v>
      </c>
      <c r="F223" t="s">
        <v>988</v>
      </c>
      <c r="G223" t="s">
        <v>59</v>
      </c>
      <c r="H223" t="s">
        <v>233</v>
      </c>
      <c r="I223" s="50" t="s">
        <v>986</v>
      </c>
      <c r="J223" s="50" t="s">
        <v>987</v>
      </c>
      <c r="M223">
        <v>10.199999999999999</v>
      </c>
      <c r="N223" s="18" t="s">
        <v>768</v>
      </c>
      <c r="O223" s="49">
        <v>300</v>
      </c>
      <c r="P223">
        <v>120</v>
      </c>
      <c r="Q223" s="18" t="s">
        <v>759</v>
      </c>
      <c r="R223" s="49">
        <v>7</v>
      </c>
      <c r="S223" s="8">
        <v>44579</v>
      </c>
      <c r="T223" s="10">
        <v>0.27083333333333331</v>
      </c>
      <c r="U223" s="8">
        <v>44580</v>
      </c>
      <c r="V223" s="10">
        <v>0.53125</v>
      </c>
      <c r="X223">
        <v>0</v>
      </c>
      <c r="Y223">
        <v>0</v>
      </c>
      <c r="Z223">
        <v>0</v>
      </c>
      <c r="AA223">
        <f t="shared" si="5"/>
        <v>0</v>
      </c>
      <c r="AB223">
        <v>17</v>
      </c>
      <c r="AC223">
        <v>5</v>
      </c>
      <c r="AE223">
        <v>2.5</v>
      </c>
      <c r="AF223">
        <v>9.5</v>
      </c>
      <c r="BE223" t="s">
        <v>1251</v>
      </c>
    </row>
    <row r="224" spans="1:57" ht="28.8" hidden="1" x14ac:dyDescent="0.3">
      <c r="A224" t="s">
        <v>928</v>
      </c>
      <c r="B224" t="s">
        <v>428</v>
      </c>
      <c r="C224" s="8">
        <v>44579</v>
      </c>
      <c r="D224" s="8" t="s">
        <v>56</v>
      </c>
      <c r="E224" t="s">
        <v>984</v>
      </c>
      <c r="F224" t="s">
        <v>989</v>
      </c>
      <c r="G224" t="s">
        <v>129</v>
      </c>
      <c r="H224" t="s">
        <v>233</v>
      </c>
      <c r="I224" s="50" t="s">
        <v>986</v>
      </c>
      <c r="J224" s="50" t="s">
        <v>987</v>
      </c>
      <c r="M224">
        <v>6.8</v>
      </c>
      <c r="N224" s="18" t="s">
        <v>769</v>
      </c>
      <c r="O224" s="49">
        <v>300</v>
      </c>
      <c r="P224">
        <v>120</v>
      </c>
      <c r="Q224" s="18" t="s">
        <v>759</v>
      </c>
      <c r="R224" s="49">
        <v>7</v>
      </c>
      <c r="S224" s="8">
        <v>44580</v>
      </c>
      <c r="T224" s="10">
        <v>0.27083333333333331</v>
      </c>
      <c r="U224" s="8">
        <v>44580</v>
      </c>
      <c r="V224" s="10">
        <v>0.53125</v>
      </c>
      <c r="X224">
        <v>0</v>
      </c>
      <c r="Y224">
        <v>0</v>
      </c>
      <c r="Z224">
        <v>0</v>
      </c>
      <c r="AA224">
        <f t="shared" si="5"/>
        <v>0</v>
      </c>
      <c r="AB224">
        <v>20</v>
      </c>
      <c r="AE224">
        <v>20</v>
      </c>
      <c r="BD224" t="s">
        <v>1252</v>
      </c>
      <c r="BE224" t="s">
        <v>1247</v>
      </c>
    </row>
    <row r="225" spans="1:57" ht="28.8" hidden="1" x14ac:dyDescent="0.3">
      <c r="A225" t="s">
        <v>928</v>
      </c>
      <c r="B225" t="s">
        <v>428</v>
      </c>
      <c r="C225" s="8">
        <v>44579</v>
      </c>
      <c r="D225" s="8" t="s">
        <v>56</v>
      </c>
      <c r="E225" t="s">
        <v>984</v>
      </c>
      <c r="F225" t="s">
        <v>990</v>
      </c>
      <c r="G225" t="s">
        <v>64</v>
      </c>
      <c r="H225" t="s">
        <v>233</v>
      </c>
      <c r="I225" s="50" t="s">
        <v>991</v>
      </c>
      <c r="J225" s="50" t="s">
        <v>992</v>
      </c>
      <c r="M225">
        <v>7</v>
      </c>
      <c r="N225" s="18" t="s">
        <v>769</v>
      </c>
      <c r="O225" s="49">
        <v>300</v>
      </c>
      <c r="P225">
        <v>120</v>
      </c>
      <c r="Q225" s="18" t="s">
        <v>759</v>
      </c>
      <c r="R225" s="49">
        <v>7</v>
      </c>
      <c r="S225" s="8">
        <v>44579</v>
      </c>
      <c r="T225" s="10">
        <v>0.29166666666666669</v>
      </c>
      <c r="U225" s="8">
        <v>44580</v>
      </c>
      <c r="V225" s="10">
        <v>0.49305555555555558</v>
      </c>
      <c r="X225">
        <v>0</v>
      </c>
      <c r="Y225">
        <v>0</v>
      </c>
      <c r="Z225">
        <v>0</v>
      </c>
      <c r="AA225">
        <f t="shared" si="5"/>
        <v>0</v>
      </c>
      <c r="AB225">
        <v>11.5</v>
      </c>
      <c r="AH225">
        <v>1.5</v>
      </c>
      <c r="AI225">
        <v>10</v>
      </c>
      <c r="BD225" t="s">
        <v>1250</v>
      </c>
      <c r="BE225" t="s">
        <v>1247</v>
      </c>
    </row>
    <row r="226" spans="1:57" ht="28.8" hidden="1" x14ac:dyDescent="0.3">
      <c r="A226" t="s">
        <v>928</v>
      </c>
      <c r="B226" t="s">
        <v>428</v>
      </c>
      <c r="C226" s="8">
        <v>44579</v>
      </c>
      <c r="D226" s="8" t="s">
        <v>56</v>
      </c>
      <c r="E226" t="s">
        <v>979</v>
      </c>
      <c r="F226" t="s">
        <v>993</v>
      </c>
      <c r="G226" t="s">
        <v>59</v>
      </c>
      <c r="H226" t="s">
        <v>60</v>
      </c>
      <c r="I226" s="50" t="s">
        <v>994</v>
      </c>
      <c r="J226" s="50"/>
      <c r="M226">
        <v>23.4</v>
      </c>
      <c r="N226" s="18" t="s">
        <v>770</v>
      </c>
      <c r="O226" s="49">
        <v>300</v>
      </c>
      <c r="P226">
        <v>110</v>
      </c>
      <c r="Q226" s="18" t="s">
        <v>758</v>
      </c>
      <c r="R226" s="49">
        <v>6</v>
      </c>
      <c r="S226" s="8">
        <v>44579</v>
      </c>
      <c r="T226" s="10">
        <v>0.33333333333333331</v>
      </c>
      <c r="U226" s="8">
        <v>44579</v>
      </c>
      <c r="V226" s="10">
        <v>0.52083333333333337</v>
      </c>
      <c r="X226">
        <v>0</v>
      </c>
      <c r="Y226">
        <v>0</v>
      </c>
      <c r="Z226">
        <v>0</v>
      </c>
      <c r="AA226">
        <f t="shared" si="5"/>
        <v>0</v>
      </c>
      <c r="AB226">
        <v>0</v>
      </c>
      <c r="BE226" t="s">
        <v>1251</v>
      </c>
    </row>
    <row r="227" spans="1:57" ht="28.8" hidden="1" x14ac:dyDescent="0.3">
      <c r="A227" t="s">
        <v>928</v>
      </c>
      <c r="B227" t="s">
        <v>428</v>
      </c>
      <c r="C227" s="8">
        <v>44579</v>
      </c>
      <c r="D227" s="8" t="s">
        <v>56</v>
      </c>
      <c r="E227" t="s">
        <v>979</v>
      </c>
      <c r="F227" t="s">
        <v>995</v>
      </c>
      <c r="G227" t="s">
        <v>59</v>
      </c>
      <c r="H227" t="s">
        <v>60</v>
      </c>
      <c r="I227" s="50" t="s">
        <v>994</v>
      </c>
      <c r="J227" s="50"/>
      <c r="M227">
        <v>23.4</v>
      </c>
      <c r="N227" s="18" t="s">
        <v>770</v>
      </c>
      <c r="O227" s="49">
        <v>300</v>
      </c>
      <c r="P227">
        <v>110</v>
      </c>
      <c r="Q227" s="18" t="s">
        <v>758</v>
      </c>
      <c r="R227" s="49">
        <v>6</v>
      </c>
      <c r="S227" s="8">
        <v>44579</v>
      </c>
      <c r="T227" s="10">
        <v>0.33333333333333331</v>
      </c>
      <c r="U227" s="8">
        <v>44579</v>
      </c>
      <c r="V227" s="10">
        <v>0.52083333333333337</v>
      </c>
      <c r="X227">
        <v>0</v>
      </c>
      <c r="Y227">
        <v>0</v>
      </c>
      <c r="Z227">
        <v>0</v>
      </c>
      <c r="AA227">
        <f t="shared" si="5"/>
        <v>0</v>
      </c>
      <c r="AB227">
        <v>0</v>
      </c>
      <c r="BE227" t="s">
        <v>1251</v>
      </c>
    </row>
    <row r="228" spans="1:57" ht="28.8" hidden="1" x14ac:dyDescent="0.3">
      <c r="A228" t="s">
        <v>928</v>
      </c>
      <c r="B228" t="s">
        <v>428</v>
      </c>
      <c r="C228" s="8">
        <v>44585</v>
      </c>
      <c r="D228" s="8" t="s">
        <v>56</v>
      </c>
      <c r="E228" t="s">
        <v>996</v>
      </c>
      <c r="F228" t="s">
        <v>997</v>
      </c>
      <c r="G228" t="s">
        <v>59</v>
      </c>
      <c r="H228" t="s">
        <v>60</v>
      </c>
      <c r="I228" s="50" t="s">
        <v>998</v>
      </c>
      <c r="J228" s="50" t="s">
        <v>999</v>
      </c>
      <c r="M228">
        <v>21.5</v>
      </c>
      <c r="N228" s="18" t="s">
        <v>770</v>
      </c>
      <c r="O228" s="49">
        <v>300</v>
      </c>
      <c r="P228">
        <v>120</v>
      </c>
      <c r="Q228" s="18" t="s">
        <v>759</v>
      </c>
      <c r="R228" s="49">
        <v>7</v>
      </c>
      <c r="S228" s="8">
        <v>44585</v>
      </c>
      <c r="T228" s="10">
        <v>0.58333333333333337</v>
      </c>
      <c r="U228" s="8">
        <v>44586</v>
      </c>
      <c r="V228" s="10">
        <v>0.375</v>
      </c>
      <c r="X228">
        <v>0</v>
      </c>
      <c r="Y228">
        <v>0</v>
      </c>
      <c r="Z228">
        <v>0</v>
      </c>
      <c r="AA228">
        <f t="shared" si="5"/>
        <v>0</v>
      </c>
      <c r="AB228">
        <v>15</v>
      </c>
      <c r="AF228">
        <v>15</v>
      </c>
      <c r="BD228" t="s">
        <v>1253</v>
      </c>
      <c r="BE228" t="s">
        <v>1251</v>
      </c>
    </row>
    <row r="229" spans="1:57" ht="28.8" hidden="1" x14ac:dyDescent="0.3">
      <c r="A229" t="s">
        <v>928</v>
      </c>
      <c r="B229" t="s">
        <v>428</v>
      </c>
      <c r="C229" s="8">
        <v>44585</v>
      </c>
      <c r="D229" s="8" t="s">
        <v>56</v>
      </c>
      <c r="E229" t="s">
        <v>996</v>
      </c>
      <c r="F229" t="s">
        <v>1000</v>
      </c>
      <c r="G229" t="s">
        <v>59</v>
      </c>
      <c r="H229" t="s">
        <v>60</v>
      </c>
      <c r="I229" s="50" t="s">
        <v>998</v>
      </c>
      <c r="J229" s="50" t="s">
        <v>999</v>
      </c>
      <c r="M229">
        <v>21.5</v>
      </c>
      <c r="N229" s="18" t="s">
        <v>770</v>
      </c>
      <c r="O229" s="49">
        <v>300</v>
      </c>
      <c r="P229">
        <v>120</v>
      </c>
      <c r="Q229" s="18" t="s">
        <v>759</v>
      </c>
      <c r="R229" s="49">
        <v>7</v>
      </c>
      <c r="S229" s="8">
        <v>44585</v>
      </c>
      <c r="T229" s="10">
        <v>0.58333333333333337</v>
      </c>
      <c r="U229" s="8">
        <v>44586</v>
      </c>
      <c r="V229" s="10">
        <v>0.375</v>
      </c>
      <c r="X229">
        <v>0</v>
      </c>
      <c r="Y229">
        <v>0</v>
      </c>
      <c r="Z229">
        <v>0</v>
      </c>
      <c r="AA229">
        <f t="shared" si="5"/>
        <v>0</v>
      </c>
      <c r="AB229">
        <v>15</v>
      </c>
      <c r="AF229">
        <v>15</v>
      </c>
      <c r="BE229" t="s">
        <v>1251</v>
      </c>
    </row>
    <row r="230" spans="1:57" ht="28.8" hidden="1" x14ac:dyDescent="0.3">
      <c r="A230" t="s">
        <v>928</v>
      </c>
      <c r="B230" t="s">
        <v>428</v>
      </c>
      <c r="C230" s="8">
        <v>44585</v>
      </c>
      <c r="D230" s="8" t="s">
        <v>56</v>
      </c>
      <c r="E230" t="s">
        <v>996</v>
      </c>
      <c r="F230" t="s">
        <v>1001</v>
      </c>
      <c r="G230" t="s">
        <v>129</v>
      </c>
      <c r="H230" t="s">
        <v>60</v>
      </c>
      <c r="I230" s="50" t="s">
        <v>1002</v>
      </c>
      <c r="J230" s="50" t="s">
        <v>1003</v>
      </c>
      <c r="M230">
        <v>11</v>
      </c>
      <c r="N230" s="18" t="s">
        <v>768</v>
      </c>
      <c r="O230" s="49">
        <v>300</v>
      </c>
      <c r="P230">
        <v>110</v>
      </c>
      <c r="Q230" s="18" t="s">
        <v>758</v>
      </c>
      <c r="R230" s="49">
        <v>6</v>
      </c>
      <c r="S230" s="8">
        <v>44585</v>
      </c>
      <c r="T230" s="10">
        <v>0.625</v>
      </c>
      <c r="U230" s="8">
        <v>44586</v>
      </c>
      <c r="V230" s="10">
        <v>0.45833333333333331</v>
      </c>
      <c r="X230">
        <v>0</v>
      </c>
      <c r="Y230">
        <v>0</v>
      </c>
      <c r="Z230">
        <v>0</v>
      </c>
      <c r="AA230">
        <f t="shared" si="5"/>
        <v>0</v>
      </c>
      <c r="AB230">
        <v>30</v>
      </c>
      <c r="AF230">
        <v>30</v>
      </c>
      <c r="BD230" t="s">
        <v>1253</v>
      </c>
      <c r="BE230" t="s">
        <v>1247</v>
      </c>
    </row>
    <row r="231" spans="1:57" ht="28.8" hidden="1" x14ac:dyDescent="0.3">
      <c r="A231" t="s">
        <v>928</v>
      </c>
      <c r="B231" t="s">
        <v>428</v>
      </c>
      <c r="C231" s="8">
        <v>44585</v>
      </c>
      <c r="D231" s="8" t="s">
        <v>56</v>
      </c>
      <c r="E231" t="s">
        <v>996</v>
      </c>
      <c r="F231" t="s">
        <v>1004</v>
      </c>
      <c r="G231" t="s">
        <v>64</v>
      </c>
      <c r="H231" t="s">
        <v>60</v>
      </c>
      <c r="I231" s="50" t="s">
        <v>1005</v>
      </c>
      <c r="J231" s="50" t="s">
        <v>1006</v>
      </c>
      <c r="M231">
        <v>21.5</v>
      </c>
      <c r="N231" s="18" t="s">
        <v>770</v>
      </c>
      <c r="O231" s="49">
        <v>300</v>
      </c>
      <c r="P231">
        <v>110</v>
      </c>
      <c r="Q231" s="18" t="s">
        <v>758</v>
      </c>
      <c r="R231" s="49">
        <v>6</v>
      </c>
      <c r="S231" s="8">
        <v>44585</v>
      </c>
      <c r="T231" s="10">
        <v>0.60416666666666663</v>
      </c>
      <c r="U231" s="8">
        <v>44586</v>
      </c>
      <c r="V231" s="10">
        <v>0.39583333333333331</v>
      </c>
      <c r="X231">
        <v>2</v>
      </c>
      <c r="Y231">
        <v>0</v>
      </c>
      <c r="Z231">
        <v>0</v>
      </c>
      <c r="AA231">
        <f t="shared" si="5"/>
        <v>2</v>
      </c>
      <c r="AB231">
        <v>40</v>
      </c>
      <c r="AC231">
        <v>10</v>
      </c>
      <c r="AF231">
        <v>30</v>
      </c>
      <c r="BD231" t="s">
        <v>1253</v>
      </c>
      <c r="BE231" t="s">
        <v>1247</v>
      </c>
    </row>
    <row r="232" spans="1:57" ht="28.8" hidden="1" x14ac:dyDescent="0.3">
      <c r="A232" t="s">
        <v>928</v>
      </c>
      <c r="B232" t="s">
        <v>428</v>
      </c>
      <c r="C232" s="8">
        <v>44587</v>
      </c>
      <c r="D232" s="8" t="s">
        <v>56</v>
      </c>
      <c r="E232" t="s">
        <v>1007</v>
      </c>
      <c r="F232" t="s">
        <v>1008</v>
      </c>
      <c r="G232" t="s">
        <v>59</v>
      </c>
      <c r="H232" t="s">
        <v>60</v>
      </c>
      <c r="I232" s="50" t="s">
        <v>1009</v>
      </c>
      <c r="J232" s="50" t="s">
        <v>1010</v>
      </c>
      <c r="M232">
        <v>12</v>
      </c>
      <c r="N232" s="18" t="s">
        <v>768</v>
      </c>
      <c r="O232" s="49">
        <v>300</v>
      </c>
      <c r="P232">
        <v>120</v>
      </c>
      <c r="Q232" s="18" t="s">
        <v>759</v>
      </c>
      <c r="R232" s="49">
        <v>6</v>
      </c>
      <c r="S232" s="8">
        <v>44587</v>
      </c>
      <c r="T232" s="10">
        <v>0.54166666666666663</v>
      </c>
      <c r="U232" s="8">
        <v>44588</v>
      </c>
      <c r="V232" s="10">
        <v>0.375</v>
      </c>
      <c r="X232">
        <v>0</v>
      </c>
      <c r="Y232">
        <v>0</v>
      </c>
      <c r="Z232">
        <v>0</v>
      </c>
      <c r="AA232">
        <f t="shared" si="5"/>
        <v>0</v>
      </c>
      <c r="AB232">
        <v>15</v>
      </c>
      <c r="AF232">
        <v>15</v>
      </c>
      <c r="BD232" t="s">
        <v>1254</v>
      </c>
      <c r="BE232" t="s">
        <v>1251</v>
      </c>
    </row>
    <row r="233" spans="1:57" ht="28.8" hidden="1" x14ac:dyDescent="0.3">
      <c r="A233" t="s">
        <v>928</v>
      </c>
      <c r="B233" t="s">
        <v>428</v>
      </c>
      <c r="C233" s="8">
        <v>44587</v>
      </c>
      <c r="D233" s="8" t="s">
        <v>56</v>
      </c>
      <c r="E233" t="s">
        <v>1007</v>
      </c>
      <c r="F233" t="s">
        <v>1011</v>
      </c>
      <c r="G233" t="s">
        <v>59</v>
      </c>
      <c r="H233" t="s">
        <v>60</v>
      </c>
      <c r="I233" s="50" t="s">
        <v>1009</v>
      </c>
      <c r="J233" s="50" t="s">
        <v>1010</v>
      </c>
      <c r="M233">
        <v>12</v>
      </c>
      <c r="N233" s="18" t="s">
        <v>768</v>
      </c>
      <c r="O233" s="49">
        <v>300</v>
      </c>
      <c r="P233">
        <v>120</v>
      </c>
      <c r="Q233" s="18" t="s">
        <v>759</v>
      </c>
      <c r="R233" s="49">
        <v>6</v>
      </c>
      <c r="S233" s="8">
        <v>44587</v>
      </c>
      <c r="T233" s="10">
        <v>0.54166666666666663</v>
      </c>
      <c r="U233" s="8">
        <v>44588</v>
      </c>
      <c r="V233" s="10">
        <v>0.375</v>
      </c>
      <c r="X233">
        <v>0</v>
      </c>
      <c r="Y233">
        <v>0</v>
      </c>
      <c r="Z233">
        <v>0</v>
      </c>
      <c r="AA233">
        <f t="shared" si="5"/>
        <v>0</v>
      </c>
      <c r="AB233">
        <v>15</v>
      </c>
      <c r="AF233">
        <v>15</v>
      </c>
      <c r="BE233" t="s">
        <v>1251</v>
      </c>
    </row>
    <row r="234" spans="1:57" ht="28.8" hidden="1" x14ac:dyDescent="0.3">
      <c r="A234" t="s">
        <v>928</v>
      </c>
      <c r="B234" t="s">
        <v>428</v>
      </c>
      <c r="C234" s="8">
        <v>44587</v>
      </c>
      <c r="D234" s="8" t="s">
        <v>56</v>
      </c>
      <c r="E234" t="s">
        <v>1007</v>
      </c>
      <c r="F234" t="s">
        <v>1012</v>
      </c>
      <c r="G234" t="s">
        <v>129</v>
      </c>
      <c r="H234" t="s">
        <v>60</v>
      </c>
      <c r="I234" s="50" t="s">
        <v>1013</v>
      </c>
      <c r="J234" s="50" t="s">
        <v>1014</v>
      </c>
      <c r="M234">
        <v>12</v>
      </c>
      <c r="N234" s="18" t="s">
        <v>768</v>
      </c>
      <c r="O234" s="49">
        <v>300</v>
      </c>
      <c r="P234">
        <v>110</v>
      </c>
      <c r="Q234" s="18" t="s">
        <v>758</v>
      </c>
      <c r="R234" s="49">
        <v>6</v>
      </c>
      <c r="S234" s="8">
        <v>44587</v>
      </c>
      <c r="T234" s="10">
        <v>0.5625</v>
      </c>
      <c r="U234" s="8">
        <v>44588</v>
      </c>
      <c r="V234" s="10">
        <v>0.41666666666666669</v>
      </c>
      <c r="X234">
        <v>0</v>
      </c>
      <c r="Y234">
        <v>0</v>
      </c>
      <c r="Z234">
        <v>0</v>
      </c>
      <c r="AA234">
        <f t="shared" si="5"/>
        <v>0</v>
      </c>
      <c r="AB234">
        <v>90</v>
      </c>
      <c r="AC234">
        <v>40</v>
      </c>
      <c r="AF234">
        <v>50</v>
      </c>
      <c r="BD234" t="s">
        <v>1254</v>
      </c>
      <c r="BE234" t="s">
        <v>1247</v>
      </c>
    </row>
    <row r="235" spans="1:57" ht="28.8" hidden="1" x14ac:dyDescent="0.3">
      <c r="A235" t="s">
        <v>928</v>
      </c>
      <c r="B235" t="s">
        <v>428</v>
      </c>
      <c r="C235" s="8">
        <v>44587</v>
      </c>
      <c r="D235" s="8" t="s">
        <v>56</v>
      </c>
      <c r="E235" t="s">
        <v>1007</v>
      </c>
      <c r="F235" t="s">
        <v>1015</v>
      </c>
      <c r="G235" t="s">
        <v>64</v>
      </c>
      <c r="H235" t="s">
        <v>60</v>
      </c>
      <c r="I235" s="50" t="s">
        <v>1016</v>
      </c>
      <c r="J235" s="50" t="s">
        <v>1017</v>
      </c>
      <c r="M235">
        <v>11</v>
      </c>
      <c r="N235" s="18" t="s">
        <v>768</v>
      </c>
      <c r="O235" s="49">
        <v>300</v>
      </c>
      <c r="P235">
        <v>110</v>
      </c>
      <c r="Q235" s="18" t="s">
        <v>758</v>
      </c>
      <c r="R235" s="49">
        <v>6</v>
      </c>
      <c r="S235" s="8">
        <v>44587</v>
      </c>
      <c r="T235" s="10">
        <v>0.58333333333333337</v>
      </c>
      <c r="U235" s="8">
        <v>44588</v>
      </c>
      <c r="V235" s="10">
        <v>0.5</v>
      </c>
      <c r="X235">
        <v>2</v>
      </c>
      <c r="Y235">
        <v>0</v>
      </c>
      <c r="Z235">
        <v>0</v>
      </c>
      <c r="AA235">
        <f t="shared" si="5"/>
        <v>2</v>
      </c>
      <c r="AB235">
        <v>60</v>
      </c>
      <c r="AC235">
        <v>10</v>
      </c>
      <c r="AF235">
        <v>50</v>
      </c>
      <c r="BD235" t="s">
        <v>1254</v>
      </c>
      <c r="BE235" t="s">
        <v>1247</v>
      </c>
    </row>
    <row r="236" spans="1:57" ht="28.8" hidden="1" x14ac:dyDescent="0.3">
      <c r="A236" t="s">
        <v>928</v>
      </c>
      <c r="B236" t="s">
        <v>428</v>
      </c>
      <c r="C236" s="8">
        <v>44590</v>
      </c>
      <c r="D236" s="8" t="s">
        <v>56</v>
      </c>
      <c r="E236" t="s">
        <v>1018</v>
      </c>
      <c r="F236" t="s">
        <v>1019</v>
      </c>
      <c r="G236" t="s">
        <v>129</v>
      </c>
      <c r="H236" t="s">
        <v>60</v>
      </c>
      <c r="I236" s="50" t="s">
        <v>1020</v>
      </c>
      <c r="J236" s="50" t="s">
        <v>1021</v>
      </c>
      <c r="M236">
        <v>14.5</v>
      </c>
      <c r="N236" s="18" t="s">
        <v>768</v>
      </c>
      <c r="O236" s="49">
        <v>300</v>
      </c>
      <c r="P236">
        <v>130</v>
      </c>
      <c r="Q236" s="18" t="s">
        <v>759</v>
      </c>
      <c r="R236" s="49">
        <v>8</v>
      </c>
      <c r="S236" s="8">
        <v>44590</v>
      </c>
      <c r="T236" s="10">
        <v>0.58333333333333337</v>
      </c>
      <c r="U236" s="8">
        <v>44591</v>
      </c>
      <c r="V236" s="10">
        <v>0.45833333333333331</v>
      </c>
      <c r="X236">
        <v>0</v>
      </c>
      <c r="Y236">
        <v>0</v>
      </c>
      <c r="Z236">
        <v>0</v>
      </c>
      <c r="AA236">
        <f t="shared" si="5"/>
        <v>0</v>
      </c>
      <c r="AB236">
        <v>32</v>
      </c>
      <c r="AE236">
        <v>10</v>
      </c>
      <c r="AF236">
        <v>20</v>
      </c>
      <c r="AN236">
        <v>2</v>
      </c>
      <c r="BD236" t="s">
        <v>1255</v>
      </c>
      <c r="BE236" t="s">
        <v>1247</v>
      </c>
    </row>
    <row r="237" spans="1:57" ht="28.8" hidden="1" x14ac:dyDescent="0.3">
      <c r="A237" t="s">
        <v>928</v>
      </c>
      <c r="B237" t="s">
        <v>428</v>
      </c>
      <c r="C237" s="8">
        <v>44590</v>
      </c>
      <c r="D237" s="8" t="s">
        <v>56</v>
      </c>
      <c r="E237" t="s">
        <v>1018</v>
      </c>
      <c r="F237" t="s">
        <v>1022</v>
      </c>
      <c r="G237" t="s">
        <v>64</v>
      </c>
      <c r="H237" t="s">
        <v>60</v>
      </c>
      <c r="I237" s="50" t="s">
        <v>1023</v>
      </c>
      <c r="J237" s="50" t="s">
        <v>1024</v>
      </c>
      <c r="M237">
        <v>12.5</v>
      </c>
      <c r="N237" s="18" t="s">
        <v>768</v>
      </c>
      <c r="O237" s="49">
        <v>300</v>
      </c>
      <c r="P237">
        <v>130</v>
      </c>
      <c r="Q237" s="18" t="s">
        <v>759</v>
      </c>
      <c r="R237" s="49">
        <v>8</v>
      </c>
      <c r="S237" s="8">
        <v>44590</v>
      </c>
      <c r="T237" s="10">
        <v>0.5625</v>
      </c>
      <c r="U237" s="8">
        <v>44591</v>
      </c>
      <c r="V237" s="10">
        <v>0.41666666666666669</v>
      </c>
      <c r="X237">
        <v>0</v>
      </c>
      <c r="Y237">
        <v>0</v>
      </c>
      <c r="Z237">
        <v>0</v>
      </c>
      <c r="AA237">
        <f t="shared" si="5"/>
        <v>0</v>
      </c>
      <c r="AB237">
        <v>60</v>
      </c>
      <c r="AF237">
        <v>60</v>
      </c>
      <c r="BD237" t="s">
        <v>1255</v>
      </c>
      <c r="BE237" t="s">
        <v>1247</v>
      </c>
    </row>
    <row r="238" spans="1:57" ht="28.8" hidden="1" x14ac:dyDescent="0.3">
      <c r="A238" t="s">
        <v>928</v>
      </c>
      <c r="B238" t="s">
        <v>428</v>
      </c>
      <c r="C238" s="8">
        <v>44590</v>
      </c>
      <c r="D238" s="8" t="s">
        <v>56</v>
      </c>
      <c r="E238" t="s">
        <v>1018</v>
      </c>
      <c r="F238" t="s">
        <v>1025</v>
      </c>
      <c r="G238" t="s">
        <v>59</v>
      </c>
      <c r="H238" t="s">
        <v>60</v>
      </c>
      <c r="I238" s="50" t="s">
        <v>1026</v>
      </c>
      <c r="J238" s="50" t="s">
        <v>1027</v>
      </c>
      <c r="M238">
        <v>12</v>
      </c>
      <c r="N238" s="18" t="s">
        <v>768</v>
      </c>
      <c r="O238" s="49">
        <v>300</v>
      </c>
      <c r="P238">
        <v>110</v>
      </c>
      <c r="Q238" s="18" t="s">
        <v>758</v>
      </c>
      <c r="R238" s="49">
        <v>6</v>
      </c>
      <c r="S238" s="8">
        <v>44590</v>
      </c>
      <c r="T238" s="10">
        <v>0.54166666666666663</v>
      </c>
      <c r="U238" s="8">
        <v>44591</v>
      </c>
      <c r="V238" s="10">
        <v>0.375</v>
      </c>
      <c r="X238">
        <v>3</v>
      </c>
      <c r="Y238">
        <v>0</v>
      </c>
      <c r="Z238">
        <v>0</v>
      </c>
      <c r="AA238">
        <f t="shared" si="5"/>
        <v>3</v>
      </c>
      <c r="AB238">
        <v>54</v>
      </c>
      <c r="AC238">
        <v>9</v>
      </c>
      <c r="AF238">
        <v>32.5</v>
      </c>
      <c r="AK238">
        <v>12</v>
      </c>
      <c r="AL238">
        <v>0.5</v>
      </c>
      <c r="BD238" t="s">
        <v>1255</v>
      </c>
      <c r="BE238" t="s">
        <v>1251</v>
      </c>
    </row>
    <row r="239" spans="1:57" ht="28.8" hidden="1" x14ac:dyDescent="0.3">
      <c r="A239" t="s">
        <v>928</v>
      </c>
      <c r="B239" t="s">
        <v>428</v>
      </c>
      <c r="C239" s="8">
        <v>44590</v>
      </c>
      <c r="D239" s="8" t="s">
        <v>56</v>
      </c>
      <c r="E239" t="s">
        <v>1018</v>
      </c>
      <c r="F239" t="s">
        <v>1028</v>
      </c>
      <c r="G239" t="s">
        <v>59</v>
      </c>
      <c r="H239" t="s">
        <v>60</v>
      </c>
      <c r="I239" s="50" t="s">
        <v>1026</v>
      </c>
      <c r="J239" s="50" t="s">
        <v>1027</v>
      </c>
      <c r="M239">
        <v>12</v>
      </c>
      <c r="N239" s="18" t="s">
        <v>768</v>
      </c>
      <c r="O239" s="49">
        <v>300</v>
      </c>
      <c r="P239">
        <v>110</v>
      </c>
      <c r="Q239" s="18" t="s">
        <v>758</v>
      </c>
      <c r="R239" s="49">
        <v>6</v>
      </c>
      <c r="S239" s="8">
        <v>44590</v>
      </c>
      <c r="T239" s="10">
        <v>0.54166666666666663</v>
      </c>
      <c r="U239" s="8">
        <v>44591</v>
      </c>
      <c r="V239" s="10">
        <v>0.375</v>
      </c>
      <c r="X239">
        <v>3</v>
      </c>
      <c r="Y239">
        <v>0</v>
      </c>
      <c r="Z239">
        <v>0</v>
      </c>
      <c r="AA239">
        <f t="shared" si="5"/>
        <v>3</v>
      </c>
      <c r="AB239">
        <v>54</v>
      </c>
      <c r="AC239">
        <v>9</v>
      </c>
      <c r="AF239">
        <v>32.5</v>
      </c>
      <c r="AK239">
        <v>12</v>
      </c>
      <c r="AL239">
        <v>0.5</v>
      </c>
      <c r="BD239" t="s">
        <v>1255</v>
      </c>
      <c r="BE239" t="s">
        <v>1251</v>
      </c>
    </row>
    <row r="240" spans="1:57" ht="28.8" hidden="1" x14ac:dyDescent="0.3">
      <c r="A240" t="s">
        <v>840</v>
      </c>
      <c r="B240" t="s">
        <v>841</v>
      </c>
      <c r="C240" s="8">
        <v>44592</v>
      </c>
      <c r="D240" s="8" t="s">
        <v>56</v>
      </c>
      <c r="E240" t="s">
        <v>1029</v>
      </c>
      <c r="F240" t="s">
        <v>1030</v>
      </c>
      <c r="G240" s="49" t="s">
        <v>64</v>
      </c>
      <c r="H240" t="s">
        <v>60</v>
      </c>
      <c r="I240" s="50" t="s">
        <v>1031</v>
      </c>
      <c r="J240" s="50" t="s">
        <v>1032</v>
      </c>
      <c r="M240" s="49">
        <v>15</v>
      </c>
      <c r="N240" s="18" t="s">
        <v>768</v>
      </c>
      <c r="O240" s="49">
        <v>350</v>
      </c>
      <c r="P240">
        <v>65</v>
      </c>
      <c r="Q240" t="s">
        <v>757</v>
      </c>
      <c r="R240" s="49">
        <v>3.5</v>
      </c>
      <c r="S240" s="8">
        <v>44592</v>
      </c>
      <c r="T240" s="10">
        <v>0.25</v>
      </c>
      <c r="U240" s="8">
        <v>44592</v>
      </c>
      <c r="V240" s="10">
        <v>0.375</v>
      </c>
      <c r="X240">
        <v>0</v>
      </c>
      <c r="Y240">
        <v>0</v>
      </c>
      <c r="Z240">
        <v>0</v>
      </c>
      <c r="AA240">
        <f t="shared" si="5"/>
        <v>0</v>
      </c>
      <c r="AB240">
        <v>26.5</v>
      </c>
      <c r="AC240">
        <v>0.5</v>
      </c>
      <c r="AH240">
        <v>2</v>
      </c>
      <c r="AO240">
        <v>8</v>
      </c>
      <c r="AV240">
        <v>6</v>
      </c>
      <c r="AW240">
        <v>10</v>
      </c>
    </row>
    <row r="241" spans="1:56" ht="28.8" hidden="1" x14ac:dyDescent="0.3">
      <c r="A241" t="s">
        <v>840</v>
      </c>
      <c r="B241" t="s">
        <v>841</v>
      </c>
      <c r="C241" s="8">
        <v>44592</v>
      </c>
      <c r="D241" s="8" t="s">
        <v>56</v>
      </c>
      <c r="E241" t="s">
        <v>1029</v>
      </c>
      <c r="F241" t="s">
        <v>1033</v>
      </c>
      <c r="G241" s="49" t="s">
        <v>64</v>
      </c>
      <c r="H241" t="s">
        <v>60</v>
      </c>
      <c r="I241" s="50" t="s">
        <v>1034</v>
      </c>
      <c r="J241" s="50" t="s">
        <v>1035</v>
      </c>
      <c r="M241" s="49">
        <v>13</v>
      </c>
      <c r="N241" s="18" t="s">
        <v>768</v>
      </c>
      <c r="O241" s="49">
        <v>350</v>
      </c>
      <c r="P241">
        <v>65</v>
      </c>
      <c r="Q241" t="s">
        <v>757</v>
      </c>
      <c r="R241" s="49">
        <v>3.5</v>
      </c>
      <c r="S241" s="8">
        <v>44592</v>
      </c>
      <c r="T241" s="10">
        <v>0.19791666666666666</v>
      </c>
      <c r="U241" s="8">
        <v>44592</v>
      </c>
      <c r="V241" s="10">
        <v>0.40625</v>
      </c>
      <c r="X241">
        <v>0</v>
      </c>
      <c r="Y241">
        <v>0</v>
      </c>
      <c r="Z241">
        <v>0</v>
      </c>
      <c r="AA241">
        <f t="shared" si="5"/>
        <v>0</v>
      </c>
      <c r="AB241">
        <v>26</v>
      </c>
      <c r="AH241">
        <v>2</v>
      </c>
      <c r="AO241">
        <v>8</v>
      </c>
      <c r="AV241">
        <v>6</v>
      </c>
      <c r="AW241">
        <v>10</v>
      </c>
    </row>
    <row r="242" spans="1:56" ht="28.8" hidden="1" x14ac:dyDescent="0.3">
      <c r="A242" t="s">
        <v>840</v>
      </c>
      <c r="B242" t="s">
        <v>841</v>
      </c>
      <c r="C242" s="8">
        <v>44592</v>
      </c>
      <c r="D242" s="8" t="s">
        <v>56</v>
      </c>
      <c r="E242" t="s">
        <v>1029</v>
      </c>
      <c r="F242" t="s">
        <v>1036</v>
      </c>
      <c r="G242" s="49" t="s">
        <v>59</v>
      </c>
      <c r="H242" t="s">
        <v>60</v>
      </c>
      <c r="I242" s="50" t="s">
        <v>1037</v>
      </c>
      <c r="J242" s="50" t="s">
        <v>1038</v>
      </c>
      <c r="M242" s="49">
        <v>13</v>
      </c>
      <c r="N242" s="18" t="s">
        <v>768</v>
      </c>
      <c r="O242" s="49">
        <v>350</v>
      </c>
      <c r="P242">
        <v>65</v>
      </c>
      <c r="Q242" t="s">
        <v>757</v>
      </c>
      <c r="R242" s="49">
        <v>3.5</v>
      </c>
      <c r="S242" s="8">
        <v>44592</v>
      </c>
      <c r="T242" s="10">
        <v>0.17708333333333334</v>
      </c>
      <c r="U242" s="8">
        <v>44592</v>
      </c>
      <c r="V242" s="10">
        <v>0.3125</v>
      </c>
      <c r="X242">
        <v>0</v>
      </c>
      <c r="Y242">
        <v>0</v>
      </c>
      <c r="Z242">
        <v>0</v>
      </c>
      <c r="AA242">
        <f t="shared" si="5"/>
        <v>0</v>
      </c>
      <c r="AB242">
        <v>52</v>
      </c>
      <c r="AO242">
        <v>7</v>
      </c>
      <c r="AV242">
        <v>5</v>
      </c>
      <c r="AW242">
        <v>40</v>
      </c>
    </row>
    <row r="243" spans="1:56" ht="28.8" hidden="1" x14ac:dyDescent="0.3">
      <c r="A243" t="s">
        <v>840</v>
      </c>
      <c r="B243" t="s">
        <v>841</v>
      </c>
      <c r="C243" s="8">
        <v>44592</v>
      </c>
      <c r="D243" s="8" t="s">
        <v>56</v>
      </c>
      <c r="E243" t="s">
        <v>1029</v>
      </c>
      <c r="F243" t="s">
        <v>1039</v>
      </c>
      <c r="G243" s="49" t="s">
        <v>59</v>
      </c>
      <c r="H243" t="s">
        <v>60</v>
      </c>
      <c r="I243" s="50" t="s">
        <v>1040</v>
      </c>
      <c r="J243" s="50" t="s">
        <v>1041</v>
      </c>
      <c r="M243" s="49">
        <v>10</v>
      </c>
      <c r="N243" s="18" t="s">
        <v>769</v>
      </c>
      <c r="O243" s="49">
        <v>350</v>
      </c>
      <c r="P243">
        <v>65</v>
      </c>
      <c r="Q243" t="s">
        <v>757</v>
      </c>
      <c r="R243" s="49">
        <v>3.5</v>
      </c>
      <c r="S243" s="8">
        <v>44592</v>
      </c>
      <c r="T243" s="10">
        <v>0.19791666666666666</v>
      </c>
      <c r="U243" s="8">
        <v>44592</v>
      </c>
      <c r="V243" s="10">
        <v>0.39583333333333331</v>
      </c>
      <c r="X243">
        <v>0</v>
      </c>
      <c r="Y243">
        <v>0</v>
      </c>
      <c r="Z243">
        <v>0</v>
      </c>
      <c r="AA243">
        <f t="shared" si="5"/>
        <v>0</v>
      </c>
      <c r="AB243">
        <v>38</v>
      </c>
      <c r="AH243">
        <v>2</v>
      </c>
      <c r="AM243">
        <v>1</v>
      </c>
      <c r="AO243">
        <v>10</v>
      </c>
      <c r="AW243">
        <v>25</v>
      </c>
    </row>
    <row r="244" spans="1:56" ht="28.8" x14ac:dyDescent="0.3">
      <c r="A244" t="s">
        <v>275</v>
      </c>
      <c r="B244" t="s">
        <v>276</v>
      </c>
      <c r="C244" s="8">
        <v>44596</v>
      </c>
      <c r="D244" s="8" t="s">
        <v>93</v>
      </c>
      <c r="E244" t="s">
        <v>1042</v>
      </c>
      <c r="F244" t="s">
        <v>1043</v>
      </c>
      <c r="G244" t="s">
        <v>129</v>
      </c>
      <c r="H244" t="s">
        <v>60</v>
      </c>
      <c r="I244" s="50" t="s">
        <v>1044</v>
      </c>
      <c r="J244" s="50"/>
      <c r="M244">
        <v>9</v>
      </c>
      <c r="N244" s="18" t="s">
        <v>769</v>
      </c>
      <c r="O244" s="49">
        <v>200</v>
      </c>
      <c r="P244">
        <v>70</v>
      </c>
      <c r="Q244" t="s">
        <v>757</v>
      </c>
      <c r="R244" s="49">
        <v>3</v>
      </c>
      <c r="S244" s="8">
        <v>44596</v>
      </c>
      <c r="T244" s="10">
        <v>0.34375</v>
      </c>
      <c r="U244" s="8">
        <v>44596</v>
      </c>
      <c r="V244" s="10">
        <v>0.64583333333333337</v>
      </c>
      <c r="X244">
        <v>0</v>
      </c>
      <c r="Y244">
        <v>0</v>
      </c>
      <c r="Z244">
        <v>0</v>
      </c>
      <c r="AA244">
        <f t="shared" si="5"/>
        <v>0</v>
      </c>
      <c r="AB244">
        <v>5</v>
      </c>
      <c r="AH244">
        <v>4</v>
      </c>
      <c r="AP244">
        <v>1</v>
      </c>
      <c r="BD244" t="s">
        <v>1256</v>
      </c>
    </row>
    <row r="245" spans="1:56" ht="28.8" x14ac:dyDescent="0.3">
      <c r="A245" t="s">
        <v>275</v>
      </c>
      <c r="B245" t="s">
        <v>276</v>
      </c>
      <c r="C245" s="8">
        <v>44596</v>
      </c>
      <c r="D245" s="8" t="s">
        <v>93</v>
      </c>
      <c r="E245" t="s">
        <v>1042</v>
      </c>
      <c r="F245" t="s">
        <v>1045</v>
      </c>
      <c r="G245" t="s">
        <v>59</v>
      </c>
      <c r="H245" t="s">
        <v>60</v>
      </c>
      <c r="I245" s="50" t="s">
        <v>1046</v>
      </c>
      <c r="J245" s="50"/>
      <c r="M245">
        <v>11</v>
      </c>
      <c r="N245" s="18" t="s">
        <v>768</v>
      </c>
      <c r="O245" s="49">
        <v>200</v>
      </c>
      <c r="P245">
        <v>70</v>
      </c>
      <c r="Q245" t="s">
        <v>757</v>
      </c>
      <c r="R245" s="49">
        <v>3</v>
      </c>
      <c r="S245" s="8">
        <v>44596</v>
      </c>
      <c r="T245" s="10">
        <v>0.33333333333333331</v>
      </c>
      <c r="U245" s="8">
        <v>44596</v>
      </c>
      <c r="V245" s="10">
        <v>0.625</v>
      </c>
      <c r="X245">
        <v>0</v>
      </c>
      <c r="Y245">
        <v>0</v>
      </c>
      <c r="Z245">
        <v>0</v>
      </c>
      <c r="AA245">
        <f t="shared" si="5"/>
        <v>0</v>
      </c>
      <c r="AB245">
        <v>3</v>
      </c>
      <c r="AH245">
        <v>3</v>
      </c>
      <c r="BD245" t="s">
        <v>1256</v>
      </c>
    </row>
    <row r="246" spans="1:56" ht="28.8" x14ac:dyDescent="0.3">
      <c r="A246" t="s">
        <v>275</v>
      </c>
      <c r="B246" t="s">
        <v>276</v>
      </c>
      <c r="C246" s="8">
        <v>44596</v>
      </c>
      <c r="D246" s="8" t="s">
        <v>93</v>
      </c>
      <c r="E246" t="s">
        <v>1047</v>
      </c>
      <c r="F246" t="s">
        <v>1048</v>
      </c>
      <c r="G246" t="s">
        <v>59</v>
      </c>
      <c r="H246" t="s">
        <v>60</v>
      </c>
      <c r="I246" s="50" t="s">
        <v>1049</v>
      </c>
      <c r="J246" s="50" t="s">
        <v>1050</v>
      </c>
      <c r="M246">
        <v>11</v>
      </c>
      <c r="N246" s="18" t="s">
        <v>768</v>
      </c>
      <c r="O246" s="49">
        <v>200</v>
      </c>
      <c r="P246">
        <v>70</v>
      </c>
      <c r="Q246" t="s">
        <v>757</v>
      </c>
      <c r="R246" s="49">
        <v>3</v>
      </c>
      <c r="S246" s="8">
        <v>44596</v>
      </c>
      <c r="T246" s="10">
        <v>0.35416666666666669</v>
      </c>
      <c r="U246" s="8">
        <v>44596</v>
      </c>
      <c r="V246" s="10">
        <v>0.66666666666666663</v>
      </c>
      <c r="X246">
        <v>0</v>
      </c>
      <c r="Y246">
        <v>0</v>
      </c>
      <c r="Z246">
        <v>0</v>
      </c>
      <c r="AA246">
        <f t="shared" si="5"/>
        <v>0</v>
      </c>
      <c r="AB246">
        <v>2</v>
      </c>
      <c r="AH246">
        <v>2</v>
      </c>
      <c r="BD246" t="s">
        <v>1257</v>
      </c>
    </row>
    <row r="247" spans="1:56" ht="28.8" x14ac:dyDescent="0.3">
      <c r="A247" t="s">
        <v>275</v>
      </c>
      <c r="B247" t="s">
        <v>276</v>
      </c>
      <c r="C247" s="8">
        <v>44596</v>
      </c>
      <c r="D247" s="8" t="s">
        <v>93</v>
      </c>
      <c r="E247" t="s">
        <v>1047</v>
      </c>
      <c r="F247" t="s">
        <v>1051</v>
      </c>
      <c r="G247" t="s">
        <v>64</v>
      </c>
      <c r="H247" t="s">
        <v>60</v>
      </c>
      <c r="I247" s="50" t="s">
        <v>1052</v>
      </c>
      <c r="J247" s="50" t="s">
        <v>1053</v>
      </c>
      <c r="M247">
        <v>8</v>
      </c>
      <c r="N247" s="18" t="s">
        <v>769</v>
      </c>
      <c r="O247" s="49">
        <v>200</v>
      </c>
      <c r="P247">
        <v>70</v>
      </c>
      <c r="Q247" t="s">
        <v>757</v>
      </c>
      <c r="R247" s="49">
        <v>3</v>
      </c>
      <c r="S247" s="8">
        <v>44596</v>
      </c>
      <c r="T247" s="10">
        <v>0.36458333333333331</v>
      </c>
      <c r="U247" s="8">
        <v>44596</v>
      </c>
      <c r="V247" s="10">
        <v>0.6875</v>
      </c>
      <c r="X247">
        <v>0</v>
      </c>
      <c r="Y247">
        <v>0</v>
      </c>
      <c r="Z247">
        <v>0</v>
      </c>
      <c r="AA247">
        <f t="shared" si="5"/>
        <v>0</v>
      </c>
      <c r="AB247">
        <v>2</v>
      </c>
      <c r="AH247">
        <v>2</v>
      </c>
      <c r="BD247" t="s">
        <v>1257</v>
      </c>
    </row>
    <row r="248" spans="1:56" ht="28.8" x14ac:dyDescent="0.3">
      <c r="A248" t="s">
        <v>275</v>
      </c>
      <c r="B248" t="s">
        <v>276</v>
      </c>
      <c r="C248" s="8">
        <v>44597</v>
      </c>
      <c r="D248" s="8" t="s">
        <v>93</v>
      </c>
      <c r="E248" t="s">
        <v>1054</v>
      </c>
      <c r="F248" t="s">
        <v>1055</v>
      </c>
      <c r="G248" t="s">
        <v>129</v>
      </c>
      <c r="H248" t="s">
        <v>60</v>
      </c>
      <c r="I248" s="50" t="s">
        <v>1056</v>
      </c>
      <c r="J248" s="50" t="s">
        <v>1057</v>
      </c>
      <c r="M248">
        <v>19.5</v>
      </c>
      <c r="N248" s="18" t="s">
        <v>768</v>
      </c>
      <c r="O248" s="49">
        <v>200</v>
      </c>
      <c r="P248">
        <v>70</v>
      </c>
      <c r="Q248" t="s">
        <v>757</v>
      </c>
      <c r="R248" s="49">
        <v>3</v>
      </c>
      <c r="S248" s="8">
        <v>44597</v>
      </c>
      <c r="T248" s="10">
        <v>0.27083333333333331</v>
      </c>
      <c r="U248" s="8">
        <v>44597</v>
      </c>
      <c r="V248" s="10">
        <v>0.52083333333333337</v>
      </c>
      <c r="X248">
        <v>0</v>
      </c>
      <c r="Y248">
        <v>0</v>
      </c>
      <c r="Z248">
        <v>0</v>
      </c>
      <c r="AA248">
        <f t="shared" si="5"/>
        <v>0</v>
      </c>
      <c r="AB248">
        <v>3</v>
      </c>
      <c r="AF248">
        <v>1</v>
      </c>
      <c r="AH248">
        <v>2</v>
      </c>
      <c r="BD248" t="s">
        <v>1258</v>
      </c>
    </row>
    <row r="249" spans="1:56" ht="28.8" x14ac:dyDescent="0.3">
      <c r="A249" t="s">
        <v>275</v>
      </c>
      <c r="B249" t="s">
        <v>276</v>
      </c>
      <c r="C249" s="8">
        <v>44597</v>
      </c>
      <c r="D249" s="8" t="s">
        <v>93</v>
      </c>
      <c r="E249" t="s">
        <v>1058</v>
      </c>
      <c r="F249" t="s">
        <v>1059</v>
      </c>
      <c r="G249" t="s">
        <v>59</v>
      </c>
      <c r="H249" t="s">
        <v>60</v>
      </c>
      <c r="I249" s="50" t="s">
        <v>1060</v>
      </c>
      <c r="J249" s="50" t="s">
        <v>1061</v>
      </c>
      <c r="M249">
        <v>16</v>
      </c>
      <c r="N249" s="18" t="s">
        <v>768</v>
      </c>
      <c r="O249" s="49">
        <v>200</v>
      </c>
      <c r="P249">
        <v>70</v>
      </c>
      <c r="Q249" t="s">
        <v>757</v>
      </c>
      <c r="R249" s="49">
        <v>3</v>
      </c>
      <c r="S249" s="8">
        <v>44597</v>
      </c>
      <c r="T249" s="10">
        <v>0.25</v>
      </c>
      <c r="U249" s="8">
        <v>44597</v>
      </c>
      <c r="V249" s="10">
        <v>0.45833333333333331</v>
      </c>
      <c r="X249">
        <v>0</v>
      </c>
      <c r="Y249">
        <v>0</v>
      </c>
      <c r="Z249">
        <v>0</v>
      </c>
      <c r="AA249">
        <f t="shared" si="5"/>
        <v>0</v>
      </c>
      <c r="AB249">
        <v>12</v>
      </c>
      <c r="AF249">
        <v>10</v>
      </c>
      <c r="AH249">
        <v>2</v>
      </c>
      <c r="BD249" t="s">
        <v>1259</v>
      </c>
    </row>
    <row r="250" spans="1:56" ht="28.8" x14ac:dyDescent="0.3">
      <c r="A250" t="s">
        <v>275</v>
      </c>
      <c r="B250" t="s">
        <v>276</v>
      </c>
      <c r="C250" s="8">
        <v>44597</v>
      </c>
      <c r="D250" s="8" t="s">
        <v>93</v>
      </c>
      <c r="E250" t="s">
        <v>1054</v>
      </c>
      <c r="F250" t="s">
        <v>1062</v>
      </c>
      <c r="G250" t="s">
        <v>59</v>
      </c>
      <c r="H250" t="s">
        <v>60</v>
      </c>
      <c r="I250" s="50" t="s">
        <v>1063</v>
      </c>
      <c r="J250" s="50" t="s">
        <v>1064</v>
      </c>
      <c r="M250">
        <v>19.5</v>
      </c>
      <c r="N250" s="18" t="s">
        <v>768</v>
      </c>
      <c r="O250" s="49">
        <v>200</v>
      </c>
      <c r="P250">
        <v>70</v>
      </c>
      <c r="Q250" t="s">
        <v>757</v>
      </c>
      <c r="R250" s="49">
        <v>3</v>
      </c>
      <c r="S250" s="8">
        <v>44597</v>
      </c>
      <c r="T250" s="10">
        <v>0.2638888888888889</v>
      </c>
      <c r="U250" s="8">
        <v>44597</v>
      </c>
      <c r="V250" s="10">
        <v>0.5</v>
      </c>
      <c r="X250">
        <v>0</v>
      </c>
      <c r="Y250">
        <v>0</v>
      </c>
      <c r="Z250">
        <v>0</v>
      </c>
      <c r="AA250">
        <f t="shared" si="5"/>
        <v>0</v>
      </c>
      <c r="AB250">
        <v>4</v>
      </c>
      <c r="AF250">
        <v>2</v>
      </c>
      <c r="AH250">
        <v>2</v>
      </c>
      <c r="BD250" t="s">
        <v>1258</v>
      </c>
    </row>
    <row r="251" spans="1:56" ht="28.8" x14ac:dyDescent="0.3">
      <c r="A251" t="s">
        <v>275</v>
      </c>
      <c r="B251" t="s">
        <v>276</v>
      </c>
      <c r="C251" s="8">
        <v>44597</v>
      </c>
      <c r="D251" s="8" t="s">
        <v>93</v>
      </c>
      <c r="E251" t="s">
        <v>1058</v>
      </c>
      <c r="F251" t="s">
        <v>1065</v>
      </c>
      <c r="G251" t="s">
        <v>64</v>
      </c>
      <c r="H251" t="s">
        <v>60</v>
      </c>
      <c r="I251" s="50" t="s">
        <v>1066</v>
      </c>
      <c r="J251" s="50" t="s">
        <v>1060</v>
      </c>
      <c r="M251">
        <v>12</v>
      </c>
      <c r="N251" s="18" t="s">
        <v>768</v>
      </c>
      <c r="O251" s="49">
        <v>200</v>
      </c>
      <c r="P251">
        <v>70</v>
      </c>
      <c r="Q251" t="s">
        <v>757</v>
      </c>
      <c r="R251" s="49">
        <v>3</v>
      </c>
      <c r="S251" s="8">
        <v>44597</v>
      </c>
      <c r="T251" s="10">
        <v>0.25694444444444448</v>
      </c>
      <c r="U251" s="8">
        <v>44597</v>
      </c>
      <c r="V251" s="10">
        <v>0.47916666666666669</v>
      </c>
      <c r="X251">
        <v>0</v>
      </c>
      <c r="Y251">
        <v>0</v>
      </c>
      <c r="Z251">
        <v>0</v>
      </c>
      <c r="AA251">
        <f t="shared" si="5"/>
        <v>0</v>
      </c>
      <c r="AB251">
        <v>6</v>
      </c>
      <c r="AF251">
        <v>1</v>
      </c>
      <c r="AH251">
        <v>5</v>
      </c>
      <c r="BD251" t="s">
        <v>1259</v>
      </c>
    </row>
    <row r="252" spans="1:56" ht="28.8" x14ac:dyDescent="0.3">
      <c r="A252" t="s">
        <v>275</v>
      </c>
      <c r="B252" t="s">
        <v>276</v>
      </c>
      <c r="C252" s="8">
        <v>44599</v>
      </c>
      <c r="D252" s="8" t="s">
        <v>93</v>
      </c>
      <c r="E252" t="s">
        <v>1067</v>
      </c>
      <c r="F252" t="s">
        <v>1068</v>
      </c>
      <c r="G252" t="s">
        <v>129</v>
      </c>
      <c r="H252" t="s">
        <v>60</v>
      </c>
      <c r="I252" s="50" t="s">
        <v>1069</v>
      </c>
      <c r="J252" s="50" t="s">
        <v>1070</v>
      </c>
      <c r="M252">
        <v>13</v>
      </c>
      <c r="N252" s="18" t="s">
        <v>768</v>
      </c>
      <c r="O252" s="49">
        <v>200</v>
      </c>
      <c r="P252">
        <v>70</v>
      </c>
      <c r="Q252" t="s">
        <v>757</v>
      </c>
      <c r="R252" s="49">
        <v>3</v>
      </c>
      <c r="S252" s="8">
        <v>44599</v>
      </c>
      <c r="T252" s="10">
        <v>0.27083333333333331</v>
      </c>
      <c r="U252" s="8">
        <v>44599</v>
      </c>
      <c r="V252" s="10">
        <v>0.70833333333333337</v>
      </c>
      <c r="X252">
        <v>0</v>
      </c>
      <c r="Y252">
        <v>0</v>
      </c>
      <c r="Z252">
        <v>0</v>
      </c>
      <c r="AA252">
        <f t="shared" si="5"/>
        <v>0</v>
      </c>
      <c r="AB252">
        <v>5</v>
      </c>
      <c r="AH252">
        <v>5</v>
      </c>
      <c r="BD252" t="s">
        <v>1260</v>
      </c>
    </row>
    <row r="253" spans="1:56" ht="28.8" x14ac:dyDescent="0.3">
      <c r="A253" t="s">
        <v>275</v>
      </c>
      <c r="B253" t="s">
        <v>276</v>
      </c>
      <c r="C253" s="8">
        <v>44599</v>
      </c>
      <c r="D253" s="8" t="s">
        <v>93</v>
      </c>
      <c r="E253" t="s">
        <v>1067</v>
      </c>
      <c r="F253" t="s">
        <v>1071</v>
      </c>
      <c r="G253" t="s">
        <v>59</v>
      </c>
      <c r="H253" t="s">
        <v>60</v>
      </c>
      <c r="I253" s="50" t="s">
        <v>1072</v>
      </c>
      <c r="J253" s="50" t="s">
        <v>1073</v>
      </c>
      <c r="M253">
        <v>12</v>
      </c>
      <c r="N253" s="18" t="s">
        <v>768</v>
      </c>
      <c r="O253" s="49">
        <v>200</v>
      </c>
      <c r="P253">
        <v>70</v>
      </c>
      <c r="Q253" t="s">
        <v>757</v>
      </c>
      <c r="R253" s="49">
        <v>3</v>
      </c>
      <c r="S253" s="8">
        <v>44599</v>
      </c>
      <c r="T253" s="10">
        <v>0.2638888888888889</v>
      </c>
      <c r="U253" s="8">
        <v>44599</v>
      </c>
      <c r="V253" s="10">
        <v>0.6875</v>
      </c>
      <c r="X253">
        <v>0</v>
      </c>
      <c r="Y253">
        <v>0</v>
      </c>
      <c r="Z253">
        <v>0</v>
      </c>
      <c r="AA253">
        <f t="shared" si="5"/>
        <v>0</v>
      </c>
      <c r="AB253">
        <v>5</v>
      </c>
      <c r="AH253">
        <v>5</v>
      </c>
      <c r="BD253" t="s">
        <v>1260</v>
      </c>
    </row>
    <row r="254" spans="1:56" ht="28.8" x14ac:dyDescent="0.3">
      <c r="A254" t="s">
        <v>275</v>
      </c>
      <c r="B254" t="s">
        <v>276</v>
      </c>
      <c r="C254" s="8">
        <v>44599</v>
      </c>
      <c r="D254" s="8" t="s">
        <v>93</v>
      </c>
      <c r="E254" t="s">
        <v>1074</v>
      </c>
      <c r="F254" t="s">
        <v>1075</v>
      </c>
      <c r="G254" t="s">
        <v>59</v>
      </c>
      <c r="H254" t="s">
        <v>60</v>
      </c>
      <c r="I254" s="50" t="s">
        <v>1076</v>
      </c>
      <c r="J254" s="50" t="s">
        <v>1077</v>
      </c>
      <c r="M254">
        <v>10.5</v>
      </c>
      <c r="N254" s="18" t="s">
        <v>768</v>
      </c>
      <c r="O254" s="49">
        <v>200</v>
      </c>
      <c r="P254">
        <v>70</v>
      </c>
      <c r="Q254" t="s">
        <v>757</v>
      </c>
      <c r="R254" s="49">
        <v>3</v>
      </c>
      <c r="S254" s="8">
        <v>44599</v>
      </c>
      <c r="T254" s="10">
        <v>0.25</v>
      </c>
      <c r="U254" s="8">
        <v>44599</v>
      </c>
      <c r="V254" s="10">
        <v>0.64583333333333337</v>
      </c>
      <c r="X254">
        <v>1</v>
      </c>
      <c r="Y254">
        <v>0</v>
      </c>
      <c r="Z254">
        <v>0</v>
      </c>
      <c r="AA254">
        <f t="shared" si="5"/>
        <v>1</v>
      </c>
      <c r="AB254">
        <v>5</v>
      </c>
      <c r="AH254">
        <v>5</v>
      </c>
      <c r="BD254" t="s">
        <v>1261</v>
      </c>
    </row>
    <row r="255" spans="1:56" ht="28.8" x14ac:dyDescent="0.3">
      <c r="A255" t="s">
        <v>275</v>
      </c>
      <c r="B255" t="s">
        <v>276</v>
      </c>
      <c r="C255" s="8">
        <v>44599</v>
      </c>
      <c r="D255" s="8" t="s">
        <v>93</v>
      </c>
      <c r="E255" t="s">
        <v>1074</v>
      </c>
      <c r="F255" t="s">
        <v>1078</v>
      </c>
      <c r="G255" t="s">
        <v>64</v>
      </c>
      <c r="H255" t="s">
        <v>60</v>
      </c>
      <c r="I255" s="50" t="s">
        <v>1079</v>
      </c>
      <c r="J255" s="50" t="s">
        <v>1080</v>
      </c>
      <c r="M255">
        <v>8</v>
      </c>
      <c r="N255" s="18" t="s">
        <v>769</v>
      </c>
      <c r="O255" s="49">
        <v>200</v>
      </c>
      <c r="P255">
        <v>70</v>
      </c>
      <c r="Q255" t="s">
        <v>757</v>
      </c>
      <c r="R255" s="49">
        <v>3</v>
      </c>
      <c r="S255" s="8">
        <v>44599</v>
      </c>
      <c r="T255" s="10">
        <v>0.25694444444444448</v>
      </c>
      <c r="U255" s="8">
        <v>44599</v>
      </c>
      <c r="V255" s="10">
        <v>0.64583333333333337</v>
      </c>
      <c r="X255">
        <v>0</v>
      </c>
      <c r="Y255">
        <v>0</v>
      </c>
      <c r="Z255">
        <v>0</v>
      </c>
      <c r="AA255">
        <f t="shared" si="5"/>
        <v>0</v>
      </c>
      <c r="AB255">
        <v>7</v>
      </c>
      <c r="AH255">
        <v>5</v>
      </c>
      <c r="AP255">
        <v>2</v>
      </c>
      <c r="BD255" t="s">
        <v>1261</v>
      </c>
    </row>
    <row r="256" spans="1:56" ht="28.8" x14ac:dyDescent="0.3">
      <c r="A256" t="s">
        <v>275</v>
      </c>
      <c r="B256" t="s">
        <v>276</v>
      </c>
      <c r="C256" s="8">
        <v>44600</v>
      </c>
      <c r="D256" s="8" t="s">
        <v>93</v>
      </c>
      <c r="E256" t="s">
        <v>1081</v>
      </c>
      <c r="F256" t="s">
        <v>1082</v>
      </c>
      <c r="G256" t="s">
        <v>129</v>
      </c>
      <c r="H256" t="s">
        <v>60</v>
      </c>
      <c r="I256" s="50" t="s">
        <v>1083</v>
      </c>
      <c r="J256" s="50" t="s">
        <v>1084</v>
      </c>
      <c r="M256">
        <v>15</v>
      </c>
      <c r="N256" s="18" t="s">
        <v>768</v>
      </c>
      <c r="O256" s="49">
        <v>200</v>
      </c>
      <c r="P256">
        <v>70</v>
      </c>
      <c r="Q256" t="s">
        <v>757</v>
      </c>
      <c r="R256" s="49">
        <v>3</v>
      </c>
      <c r="S256" s="8">
        <v>44600</v>
      </c>
      <c r="T256" s="10">
        <v>0.27777777777777779</v>
      </c>
      <c r="U256" s="8">
        <v>44600</v>
      </c>
      <c r="V256" s="10">
        <v>0.49305555555555558</v>
      </c>
      <c r="X256">
        <v>0</v>
      </c>
      <c r="Y256">
        <v>0</v>
      </c>
      <c r="Z256">
        <v>0</v>
      </c>
      <c r="AA256">
        <f t="shared" si="5"/>
        <v>0</v>
      </c>
      <c r="AB256">
        <v>1</v>
      </c>
      <c r="AH256">
        <v>1</v>
      </c>
      <c r="BD256" t="s">
        <v>1262</v>
      </c>
    </row>
    <row r="257" spans="1:56" ht="28.8" x14ac:dyDescent="0.3">
      <c r="A257" t="s">
        <v>275</v>
      </c>
      <c r="B257" t="s">
        <v>276</v>
      </c>
      <c r="C257" s="8">
        <v>44600</v>
      </c>
      <c r="D257" s="8" t="s">
        <v>93</v>
      </c>
      <c r="E257" t="s">
        <v>1081</v>
      </c>
      <c r="F257" t="s">
        <v>1085</v>
      </c>
      <c r="G257" t="s">
        <v>59</v>
      </c>
      <c r="H257" t="s">
        <v>60</v>
      </c>
      <c r="I257" s="50" t="s">
        <v>1086</v>
      </c>
      <c r="J257" s="50" t="s">
        <v>1087</v>
      </c>
      <c r="M257">
        <v>11</v>
      </c>
      <c r="N257" s="18" t="s">
        <v>768</v>
      </c>
      <c r="O257" s="49">
        <v>200</v>
      </c>
      <c r="P257">
        <v>70</v>
      </c>
      <c r="Q257" t="s">
        <v>757</v>
      </c>
      <c r="R257" s="49">
        <v>3</v>
      </c>
      <c r="S257" s="8">
        <v>44600</v>
      </c>
      <c r="T257" s="10">
        <v>0.27083333333333331</v>
      </c>
      <c r="U257" s="8">
        <v>44600</v>
      </c>
      <c r="V257" s="10">
        <v>0.47916666666666669</v>
      </c>
      <c r="X257">
        <v>0</v>
      </c>
      <c r="Y257">
        <v>0</v>
      </c>
      <c r="Z257">
        <v>0</v>
      </c>
      <c r="AA257">
        <f t="shared" si="5"/>
        <v>0</v>
      </c>
      <c r="AB257">
        <v>2</v>
      </c>
      <c r="AH257">
        <v>2</v>
      </c>
      <c r="BD257" t="s">
        <v>1262</v>
      </c>
    </row>
    <row r="258" spans="1:56" ht="28.8" x14ac:dyDescent="0.3">
      <c r="A258" t="s">
        <v>275</v>
      </c>
      <c r="B258" t="s">
        <v>276</v>
      </c>
      <c r="C258" s="8">
        <v>44600</v>
      </c>
      <c r="D258" s="8" t="s">
        <v>93</v>
      </c>
      <c r="E258" t="s">
        <v>1088</v>
      </c>
      <c r="F258" t="s">
        <v>1089</v>
      </c>
      <c r="G258" t="s">
        <v>59</v>
      </c>
      <c r="H258" t="s">
        <v>60</v>
      </c>
      <c r="I258" s="50" t="s">
        <v>1090</v>
      </c>
      <c r="J258" s="50" t="s">
        <v>1091</v>
      </c>
      <c r="M258">
        <v>12.5</v>
      </c>
      <c r="N258" s="18" t="s">
        <v>768</v>
      </c>
      <c r="O258" s="49">
        <v>200</v>
      </c>
      <c r="P258">
        <v>70</v>
      </c>
      <c r="Q258" t="s">
        <v>757</v>
      </c>
      <c r="R258" s="49">
        <v>3</v>
      </c>
      <c r="S258" s="8">
        <v>44600</v>
      </c>
      <c r="T258" s="10">
        <v>0.29166666666666669</v>
      </c>
      <c r="U258" s="8">
        <v>44600</v>
      </c>
      <c r="V258" s="10">
        <v>0.51041666666666663</v>
      </c>
      <c r="X258">
        <v>0</v>
      </c>
      <c r="Y258">
        <v>0</v>
      </c>
      <c r="Z258">
        <v>0</v>
      </c>
      <c r="AA258">
        <f t="shared" si="5"/>
        <v>0</v>
      </c>
      <c r="AB258">
        <v>3</v>
      </c>
      <c r="AH258">
        <v>3</v>
      </c>
      <c r="BD258" t="s">
        <v>1263</v>
      </c>
    </row>
    <row r="259" spans="1:56" ht="28.8" x14ac:dyDescent="0.3">
      <c r="A259" t="s">
        <v>275</v>
      </c>
      <c r="B259" t="s">
        <v>276</v>
      </c>
      <c r="C259" s="8">
        <v>44600</v>
      </c>
      <c r="D259" s="8" t="s">
        <v>93</v>
      </c>
      <c r="E259" t="s">
        <v>1088</v>
      </c>
      <c r="F259" t="s">
        <v>1092</v>
      </c>
      <c r="G259" t="s">
        <v>64</v>
      </c>
      <c r="H259" t="s">
        <v>60</v>
      </c>
      <c r="I259" s="50" t="s">
        <v>1093</v>
      </c>
      <c r="J259" s="50" t="s">
        <v>1094</v>
      </c>
      <c r="M259">
        <v>14</v>
      </c>
      <c r="N259" s="18" t="s">
        <v>768</v>
      </c>
      <c r="O259" s="49">
        <v>200</v>
      </c>
      <c r="P259">
        <v>70</v>
      </c>
      <c r="Q259" t="s">
        <v>757</v>
      </c>
      <c r="R259" s="49">
        <v>3</v>
      </c>
      <c r="S259" s="8">
        <v>44600</v>
      </c>
      <c r="T259" s="10">
        <v>0.28472222222222221</v>
      </c>
      <c r="U259" s="8">
        <v>44600</v>
      </c>
      <c r="V259" s="10">
        <v>0.52083333333333337</v>
      </c>
      <c r="X259">
        <v>0</v>
      </c>
      <c r="Y259">
        <v>0</v>
      </c>
      <c r="Z259">
        <v>0</v>
      </c>
      <c r="AA259">
        <f t="shared" ref="AA259:AA305" si="6">SUM(X259:Z259)</f>
        <v>0</v>
      </c>
      <c r="AB259">
        <v>4</v>
      </c>
      <c r="AH259">
        <v>4</v>
      </c>
      <c r="BD259" t="s">
        <v>1263</v>
      </c>
    </row>
    <row r="260" spans="1:56" ht="28.8" hidden="1" x14ac:dyDescent="0.3">
      <c r="A260" t="s">
        <v>840</v>
      </c>
      <c r="B260" t="s">
        <v>841</v>
      </c>
      <c r="C260" s="8">
        <v>44600</v>
      </c>
      <c r="D260" s="8" t="s">
        <v>93</v>
      </c>
      <c r="E260" t="s">
        <v>1095</v>
      </c>
      <c r="F260" t="s">
        <v>1096</v>
      </c>
      <c r="G260" s="49" t="s">
        <v>64</v>
      </c>
      <c r="H260" t="s">
        <v>60</v>
      </c>
      <c r="I260" s="50" t="s">
        <v>1097</v>
      </c>
      <c r="J260" s="50" t="s">
        <v>1098</v>
      </c>
      <c r="M260" s="49">
        <v>13</v>
      </c>
      <c r="N260" s="18" t="s">
        <v>768</v>
      </c>
      <c r="O260" s="49">
        <v>350</v>
      </c>
      <c r="P260">
        <v>65</v>
      </c>
      <c r="Q260" t="s">
        <v>757</v>
      </c>
      <c r="R260" s="49">
        <v>3.5</v>
      </c>
      <c r="S260" s="8">
        <v>44600</v>
      </c>
      <c r="T260" s="10">
        <v>0.16666666666666666</v>
      </c>
      <c r="U260" s="8">
        <v>44600</v>
      </c>
      <c r="V260" s="10">
        <v>0.33333333333333331</v>
      </c>
      <c r="X260">
        <v>0</v>
      </c>
      <c r="Y260">
        <v>0</v>
      </c>
      <c r="Z260">
        <v>0</v>
      </c>
      <c r="AA260">
        <f t="shared" si="6"/>
        <v>0</v>
      </c>
      <c r="AB260">
        <v>45</v>
      </c>
      <c r="AH260">
        <v>15</v>
      </c>
      <c r="AO260">
        <v>10</v>
      </c>
      <c r="AW260">
        <v>20</v>
      </c>
    </row>
    <row r="261" spans="1:56" ht="28.8" hidden="1" x14ac:dyDescent="0.3">
      <c r="A261" t="s">
        <v>840</v>
      </c>
      <c r="B261" t="s">
        <v>841</v>
      </c>
      <c r="C261" s="8">
        <v>44600</v>
      </c>
      <c r="D261" s="8" t="s">
        <v>93</v>
      </c>
      <c r="E261" t="s">
        <v>1095</v>
      </c>
      <c r="F261" t="s">
        <v>1099</v>
      </c>
      <c r="G261" s="49" t="s">
        <v>64</v>
      </c>
      <c r="H261" t="s">
        <v>60</v>
      </c>
      <c r="I261" s="50" t="s">
        <v>1100</v>
      </c>
      <c r="J261" s="50" t="s">
        <v>1101</v>
      </c>
      <c r="M261" s="49">
        <v>13</v>
      </c>
      <c r="N261" s="18" t="s">
        <v>768</v>
      </c>
      <c r="O261" s="49">
        <v>350</v>
      </c>
      <c r="P261">
        <v>65</v>
      </c>
      <c r="Q261" t="s">
        <v>757</v>
      </c>
      <c r="R261" s="49">
        <v>3.5</v>
      </c>
      <c r="S261" s="8">
        <v>44600</v>
      </c>
      <c r="T261" s="10">
        <v>0.16666666666666666</v>
      </c>
      <c r="U261" s="8">
        <v>44600</v>
      </c>
      <c r="V261" s="10">
        <v>0.35416666666666669</v>
      </c>
      <c r="X261">
        <v>0</v>
      </c>
      <c r="Y261">
        <v>0</v>
      </c>
      <c r="Z261">
        <v>0</v>
      </c>
      <c r="AA261">
        <f t="shared" si="6"/>
        <v>0</v>
      </c>
      <c r="AB261">
        <v>26</v>
      </c>
      <c r="AH261">
        <v>2</v>
      </c>
      <c r="AO261">
        <v>4</v>
      </c>
      <c r="AW261">
        <v>20</v>
      </c>
    </row>
    <row r="262" spans="1:56" ht="28.8" hidden="1" x14ac:dyDescent="0.3">
      <c r="A262" t="s">
        <v>840</v>
      </c>
      <c r="B262" t="s">
        <v>841</v>
      </c>
      <c r="C262" s="8">
        <v>44600</v>
      </c>
      <c r="D262" s="8" t="s">
        <v>93</v>
      </c>
      <c r="E262" t="s">
        <v>1095</v>
      </c>
      <c r="F262" t="s">
        <v>1102</v>
      </c>
      <c r="G262" s="49" t="s">
        <v>59</v>
      </c>
      <c r="H262" t="s">
        <v>60</v>
      </c>
      <c r="I262" s="50" t="s">
        <v>1103</v>
      </c>
      <c r="J262" s="50" t="s">
        <v>1104</v>
      </c>
      <c r="M262" s="49">
        <v>15</v>
      </c>
      <c r="N262" s="18" t="s">
        <v>768</v>
      </c>
      <c r="O262" s="49">
        <v>350</v>
      </c>
      <c r="P262">
        <v>65</v>
      </c>
      <c r="Q262" t="s">
        <v>757</v>
      </c>
      <c r="R262" s="49">
        <v>3.5</v>
      </c>
      <c r="S262" s="8">
        <v>44600</v>
      </c>
      <c r="T262" s="10">
        <v>0.16666666666666666</v>
      </c>
      <c r="U262" s="8">
        <v>44600</v>
      </c>
      <c r="V262" s="10">
        <v>0.3125</v>
      </c>
      <c r="X262">
        <v>0</v>
      </c>
      <c r="Y262">
        <v>0</v>
      </c>
      <c r="Z262">
        <v>0</v>
      </c>
      <c r="AA262">
        <f t="shared" si="6"/>
        <v>0</v>
      </c>
      <c r="AB262">
        <v>43.5</v>
      </c>
      <c r="AC262">
        <v>0.5</v>
      </c>
      <c r="AH262">
        <v>8</v>
      </c>
      <c r="AV262">
        <v>5</v>
      </c>
      <c r="AW262">
        <v>30</v>
      </c>
    </row>
    <row r="263" spans="1:56" ht="28.8" hidden="1" x14ac:dyDescent="0.3">
      <c r="A263" t="s">
        <v>840</v>
      </c>
      <c r="B263" t="s">
        <v>841</v>
      </c>
      <c r="C263" s="8">
        <v>44600</v>
      </c>
      <c r="D263" s="8" t="s">
        <v>93</v>
      </c>
      <c r="E263" t="s">
        <v>1095</v>
      </c>
      <c r="F263" t="s">
        <v>1105</v>
      </c>
      <c r="G263" s="49" t="s">
        <v>59</v>
      </c>
      <c r="H263" t="s">
        <v>60</v>
      </c>
      <c r="I263" s="50" t="s">
        <v>1106</v>
      </c>
      <c r="J263" s="50" t="s">
        <v>1107</v>
      </c>
      <c r="M263" s="49">
        <v>13</v>
      </c>
      <c r="N263" s="18" t="s">
        <v>768</v>
      </c>
      <c r="O263" s="49">
        <v>350</v>
      </c>
      <c r="P263">
        <v>65</v>
      </c>
      <c r="Q263" t="s">
        <v>757</v>
      </c>
      <c r="R263" s="49">
        <v>3.5</v>
      </c>
      <c r="S263" s="8">
        <v>44600</v>
      </c>
      <c r="T263" s="10">
        <v>0.20833333333333334</v>
      </c>
      <c r="U263" s="8">
        <v>44600</v>
      </c>
      <c r="V263" s="10">
        <v>0.41666666666666669</v>
      </c>
      <c r="X263">
        <v>1</v>
      </c>
      <c r="Y263">
        <v>0</v>
      </c>
      <c r="Z263">
        <v>0</v>
      </c>
      <c r="AA263">
        <f t="shared" si="6"/>
        <v>1</v>
      </c>
      <c r="AB263">
        <v>22</v>
      </c>
      <c r="AH263">
        <v>6</v>
      </c>
      <c r="AO263">
        <v>10</v>
      </c>
      <c r="AV263">
        <v>6</v>
      </c>
      <c r="BD263" t="s">
        <v>1264</v>
      </c>
    </row>
    <row r="264" spans="1:56" ht="28.8" x14ac:dyDescent="0.3">
      <c r="A264" t="s">
        <v>275</v>
      </c>
      <c r="B264" t="s">
        <v>276</v>
      </c>
      <c r="C264" s="8">
        <v>44603</v>
      </c>
      <c r="D264" s="8" t="s">
        <v>93</v>
      </c>
      <c r="E264" t="s">
        <v>1108</v>
      </c>
      <c r="F264" t="s">
        <v>1109</v>
      </c>
      <c r="G264" t="s">
        <v>129</v>
      </c>
      <c r="H264" t="s">
        <v>60</v>
      </c>
      <c r="I264" s="50" t="s">
        <v>1110</v>
      </c>
      <c r="J264" s="50" t="s">
        <v>1111</v>
      </c>
      <c r="M264">
        <v>7.5</v>
      </c>
      <c r="N264" s="18" t="s">
        <v>769</v>
      </c>
      <c r="O264" s="49">
        <v>200</v>
      </c>
      <c r="P264">
        <v>70</v>
      </c>
      <c r="Q264" t="s">
        <v>757</v>
      </c>
      <c r="R264" s="49">
        <v>3</v>
      </c>
      <c r="S264" s="8">
        <v>44603</v>
      </c>
      <c r="T264" s="10">
        <v>0.29166666666666669</v>
      </c>
      <c r="U264" s="8">
        <v>44603</v>
      </c>
      <c r="V264" s="10">
        <v>0.60416666666666663</v>
      </c>
      <c r="X264">
        <v>0</v>
      </c>
      <c r="Y264">
        <v>0</v>
      </c>
      <c r="Z264">
        <v>0</v>
      </c>
      <c r="AA264">
        <f t="shared" si="6"/>
        <v>0</v>
      </c>
      <c r="AB264">
        <v>2</v>
      </c>
      <c r="AH264">
        <v>2</v>
      </c>
      <c r="BD264" t="s">
        <v>1265</v>
      </c>
    </row>
    <row r="265" spans="1:56" ht="28.8" x14ac:dyDescent="0.3">
      <c r="A265" t="s">
        <v>275</v>
      </c>
      <c r="B265" t="s">
        <v>276</v>
      </c>
      <c r="C265" s="8">
        <v>44603</v>
      </c>
      <c r="D265" s="8" t="s">
        <v>93</v>
      </c>
      <c r="E265" t="s">
        <v>1112</v>
      </c>
      <c r="F265" t="s">
        <v>1113</v>
      </c>
      <c r="G265" t="s">
        <v>59</v>
      </c>
      <c r="H265" t="s">
        <v>60</v>
      </c>
      <c r="I265" s="50" t="s">
        <v>1114</v>
      </c>
      <c r="J265" s="50" t="s">
        <v>1115</v>
      </c>
      <c r="M265">
        <v>9</v>
      </c>
      <c r="N265" s="18" t="s">
        <v>769</v>
      </c>
      <c r="O265" s="49">
        <v>200</v>
      </c>
      <c r="P265">
        <v>70</v>
      </c>
      <c r="Q265" t="s">
        <v>757</v>
      </c>
      <c r="R265" s="49">
        <v>3</v>
      </c>
      <c r="S265" s="8">
        <v>44603</v>
      </c>
      <c r="T265" s="10">
        <v>0.27083333333333331</v>
      </c>
      <c r="U265" s="8">
        <v>44603</v>
      </c>
      <c r="V265" s="10">
        <v>0.54166666666666663</v>
      </c>
      <c r="X265">
        <v>0</v>
      </c>
      <c r="Y265">
        <v>0</v>
      </c>
      <c r="Z265">
        <v>0</v>
      </c>
      <c r="AA265">
        <f t="shared" si="6"/>
        <v>0</v>
      </c>
      <c r="AB265">
        <v>3</v>
      </c>
      <c r="AH265">
        <v>3</v>
      </c>
      <c r="BD265" t="s">
        <v>1266</v>
      </c>
    </row>
    <row r="266" spans="1:56" ht="28.8" x14ac:dyDescent="0.3">
      <c r="A266" t="s">
        <v>275</v>
      </c>
      <c r="B266" t="s">
        <v>276</v>
      </c>
      <c r="C266" s="8">
        <v>44603</v>
      </c>
      <c r="D266" s="8" t="s">
        <v>93</v>
      </c>
      <c r="E266" t="s">
        <v>1108</v>
      </c>
      <c r="F266" t="s">
        <v>1116</v>
      </c>
      <c r="G266" t="s">
        <v>59</v>
      </c>
      <c r="H266" t="s">
        <v>60</v>
      </c>
      <c r="I266" s="50" t="s">
        <v>1117</v>
      </c>
      <c r="J266" s="50" t="s">
        <v>1118</v>
      </c>
      <c r="M266">
        <v>12</v>
      </c>
      <c r="N266" s="18" t="s">
        <v>768</v>
      </c>
      <c r="O266" s="49">
        <v>200</v>
      </c>
      <c r="P266">
        <v>70</v>
      </c>
      <c r="Q266" t="s">
        <v>757</v>
      </c>
      <c r="R266" s="49">
        <v>3</v>
      </c>
      <c r="S266" s="8">
        <v>44603</v>
      </c>
      <c r="T266" s="10">
        <v>0.28472222222222221</v>
      </c>
      <c r="U266" s="8">
        <v>44603</v>
      </c>
      <c r="V266" s="10">
        <v>0.58333333333333337</v>
      </c>
      <c r="X266">
        <v>0</v>
      </c>
      <c r="Y266">
        <v>0</v>
      </c>
      <c r="Z266">
        <v>0</v>
      </c>
      <c r="AA266">
        <f t="shared" si="6"/>
        <v>0</v>
      </c>
      <c r="AB266">
        <v>5</v>
      </c>
      <c r="AH266">
        <v>5</v>
      </c>
      <c r="BD266" t="s">
        <v>1265</v>
      </c>
    </row>
    <row r="267" spans="1:56" ht="28.8" x14ac:dyDescent="0.3">
      <c r="A267" t="s">
        <v>275</v>
      </c>
      <c r="B267" t="s">
        <v>276</v>
      </c>
      <c r="C267" s="8">
        <v>44603</v>
      </c>
      <c r="D267" s="8" t="s">
        <v>93</v>
      </c>
      <c r="E267" t="s">
        <v>1112</v>
      </c>
      <c r="F267" t="s">
        <v>1119</v>
      </c>
      <c r="G267" t="s">
        <v>64</v>
      </c>
      <c r="H267" t="s">
        <v>60</v>
      </c>
      <c r="I267" s="50" t="s">
        <v>1120</v>
      </c>
      <c r="J267" s="50" t="s">
        <v>1121</v>
      </c>
      <c r="M267">
        <v>9</v>
      </c>
      <c r="N267" s="18" t="s">
        <v>769</v>
      </c>
      <c r="O267" s="49">
        <v>200</v>
      </c>
      <c r="P267">
        <v>70</v>
      </c>
      <c r="Q267" t="s">
        <v>757</v>
      </c>
      <c r="R267" s="49">
        <v>3</v>
      </c>
      <c r="S267" s="8">
        <v>44603</v>
      </c>
      <c r="T267" s="10">
        <v>0.27777777777777779</v>
      </c>
      <c r="U267" s="8">
        <v>44603</v>
      </c>
      <c r="V267" s="10">
        <v>0.5625</v>
      </c>
      <c r="X267">
        <v>0</v>
      </c>
      <c r="Y267">
        <v>0</v>
      </c>
      <c r="Z267">
        <v>0</v>
      </c>
      <c r="AA267">
        <f t="shared" si="6"/>
        <v>0</v>
      </c>
      <c r="AB267">
        <v>5</v>
      </c>
      <c r="AH267">
        <v>5</v>
      </c>
      <c r="BD267" t="s">
        <v>1266</v>
      </c>
    </row>
    <row r="268" spans="1:56" ht="28.8" x14ac:dyDescent="0.3">
      <c r="A268" t="s">
        <v>275</v>
      </c>
      <c r="B268" t="s">
        <v>276</v>
      </c>
      <c r="C268" s="8">
        <v>44606</v>
      </c>
      <c r="D268" s="8" t="s">
        <v>93</v>
      </c>
      <c r="E268" t="s">
        <v>1122</v>
      </c>
      <c r="F268" t="s">
        <v>1123</v>
      </c>
      <c r="G268" t="s">
        <v>129</v>
      </c>
      <c r="H268" t="s">
        <v>60</v>
      </c>
      <c r="I268" s="50" t="s">
        <v>1124</v>
      </c>
      <c r="J268" s="50" t="s">
        <v>1125</v>
      </c>
      <c r="M268">
        <v>11</v>
      </c>
      <c r="N268" s="18" t="s">
        <v>768</v>
      </c>
      <c r="O268" s="49">
        <v>200</v>
      </c>
      <c r="P268">
        <v>115</v>
      </c>
      <c r="Q268" s="18" t="s">
        <v>758</v>
      </c>
      <c r="R268" s="49">
        <v>6</v>
      </c>
      <c r="S268" s="8">
        <v>44606</v>
      </c>
      <c r="T268" s="10">
        <v>0.29166666666666669</v>
      </c>
      <c r="U268" s="8">
        <v>44606</v>
      </c>
      <c r="V268" s="10">
        <v>0.5625</v>
      </c>
      <c r="X268">
        <v>0</v>
      </c>
      <c r="Y268">
        <v>0</v>
      </c>
      <c r="Z268">
        <v>0</v>
      </c>
      <c r="AA268">
        <f t="shared" si="6"/>
        <v>0</v>
      </c>
      <c r="AB268">
        <v>10</v>
      </c>
      <c r="AF268">
        <v>10</v>
      </c>
      <c r="BD268" t="s">
        <v>1267</v>
      </c>
    </row>
    <row r="269" spans="1:56" ht="28.8" x14ac:dyDescent="0.3">
      <c r="A269" t="s">
        <v>275</v>
      </c>
      <c r="B269" t="s">
        <v>276</v>
      </c>
      <c r="C269" s="8">
        <v>44606</v>
      </c>
      <c r="D269" s="8" t="s">
        <v>93</v>
      </c>
      <c r="E269" t="s">
        <v>1122</v>
      </c>
      <c r="F269" t="s">
        <v>1126</v>
      </c>
      <c r="G269" t="s">
        <v>59</v>
      </c>
      <c r="H269" t="s">
        <v>60</v>
      </c>
      <c r="I269" s="50" t="s">
        <v>1127</v>
      </c>
      <c r="J269" s="50" t="s">
        <v>1128</v>
      </c>
      <c r="M269">
        <v>13.5</v>
      </c>
      <c r="N269" s="18" t="s">
        <v>768</v>
      </c>
      <c r="O269" s="49">
        <v>200</v>
      </c>
      <c r="P269">
        <v>115</v>
      </c>
      <c r="Q269" s="18" t="s">
        <v>758</v>
      </c>
      <c r="R269" s="49">
        <v>6</v>
      </c>
      <c r="S269" s="8">
        <v>44606</v>
      </c>
      <c r="T269" s="10">
        <v>0.28472222222222221</v>
      </c>
      <c r="U269" s="8">
        <v>44606</v>
      </c>
      <c r="V269" s="10">
        <v>0.54166666666666663</v>
      </c>
      <c r="X269">
        <v>0</v>
      </c>
      <c r="Y269">
        <v>0</v>
      </c>
      <c r="Z269">
        <v>0</v>
      </c>
      <c r="AA269">
        <f t="shared" si="6"/>
        <v>0</v>
      </c>
      <c r="AB269">
        <v>11</v>
      </c>
      <c r="AF269">
        <v>10</v>
      </c>
      <c r="AH269">
        <v>1</v>
      </c>
      <c r="BD269" t="s">
        <v>1267</v>
      </c>
    </row>
    <row r="270" spans="1:56" x14ac:dyDescent="0.3">
      <c r="A270" t="s">
        <v>275</v>
      </c>
      <c r="B270" t="s">
        <v>276</v>
      </c>
      <c r="C270" s="8">
        <v>44606</v>
      </c>
      <c r="D270" s="8" t="s">
        <v>93</v>
      </c>
      <c r="E270" t="s">
        <v>1129</v>
      </c>
      <c r="F270" t="s">
        <v>1130</v>
      </c>
      <c r="G270" t="s">
        <v>64</v>
      </c>
      <c r="H270" t="s">
        <v>60</v>
      </c>
      <c r="I270" s="50"/>
      <c r="J270" s="50"/>
      <c r="M270">
        <v>11.5</v>
      </c>
      <c r="N270" s="18" t="s">
        <v>768</v>
      </c>
      <c r="O270" s="49">
        <v>200</v>
      </c>
      <c r="P270">
        <v>70</v>
      </c>
      <c r="Q270" t="s">
        <v>757</v>
      </c>
      <c r="R270" s="49">
        <v>3</v>
      </c>
      <c r="S270" s="8">
        <v>44606</v>
      </c>
      <c r="T270" s="10">
        <v>0.27777777777777779</v>
      </c>
      <c r="U270" s="8">
        <v>44606</v>
      </c>
      <c r="V270" s="10">
        <v>0.52083333333333337</v>
      </c>
      <c r="X270">
        <v>0</v>
      </c>
      <c r="Y270">
        <v>0</v>
      </c>
      <c r="Z270">
        <v>0</v>
      </c>
      <c r="AA270">
        <f t="shared" si="6"/>
        <v>0</v>
      </c>
      <c r="AB270">
        <v>2</v>
      </c>
      <c r="AH270">
        <v>2</v>
      </c>
      <c r="BD270" t="s">
        <v>1268</v>
      </c>
    </row>
    <row r="271" spans="1:56" ht="28.8" x14ac:dyDescent="0.3">
      <c r="A271" t="s">
        <v>275</v>
      </c>
      <c r="B271" t="s">
        <v>276</v>
      </c>
      <c r="C271" s="8">
        <v>44606</v>
      </c>
      <c r="D271" s="8" t="s">
        <v>93</v>
      </c>
      <c r="E271" t="s">
        <v>1129</v>
      </c>
      <c r="F271" t="s">
        <v>1131</v>
      </c>
      <c r="G271" t="s">
        <v>59</v>
      </c>
      <c r="H271" t="s">
        <v>60</v>
      </c>
      <c r="I271" s="50" t="s">
        <v>1132</v>
      </c>
      <c r="J271" s="50" t="s">
        <v>1133</v>
      </c>
      <c r="M271">
        <v>11.5</v>
      </c>
      <c r="N271" s="18" t="s">
        <v>768</v>
      </c>
      <c r="O271" s="49">
        <v>200</v>
      </c>
      <c r="P271">
        <v>70</v>
      </c>
      <c r="Q271" t="s">
        <v>757</v>
      </c>
      <c r="R271" s="49">
        <v>3</v>
      </c>
      <c r="S271" s="8">
        <v>44606</v>
      </c>
      <c r="T271" s="10">
        <v>0.27083333333333331</v>
      </c>
      <c r="U271" s="8">
        <v>44606</v>
      </c>
      <c r="V271" s="10">
        <v>0.5</v>
      </c>
      <c r="X271">
        <v>0</v>
      </c>
      <c r="Y271">
        <v>0</v>
      </c>
      <c r="Z271">
        <v>0</v>
      </c>
      <c r="AA271">
        <f t="shared" si="6"/>
        <v>0</v>
      </c>
      <c r="AB271">
        <v>3</v>
      </c>
      <c r="AH271">
        <v>3</v>
      </c>
      <c r="BD271" t="s">
        <v>1268</v>
      </c>
    </row>
    <row r="272" spans="1:56" ht="28.8" hidden="1" x14ac:dyDescent="0.3">
      <c r="A272" t="s">
        <v>840</v>
      </c>
      <c r="B272" t="s">
        <v>841</v>
      </c>
      <c r="C272" s="8">
        <v>44612</v>
      </c>
      <c r="D272" s="8" t="s">
        <v>93</v>
      </c>
      <c r="E272" t="s">
        <v>1134</v>
      </c>
      <c r="F272" t="s">
        <v>1135</v>
      </c>
      <c r="G272" s="49" t="s">
        <v>64</v>
      </c>
      <c r="H272" t="s">
        <v>60</v>
      </c>
      <c r="I272" s="50" t="s">
        <v>1136</v>
      </c>
      <c r="J272" s="50" t="s">
        <v>1137</v>
      </c>
      <c r="M272" s="49">
        <v>15</v>
      </c>
      <c r="N272" s="18" t="s">
        <v>768</v>
      </c>
      <c r="O272" s="49">
        <v>350</v>
      </c>
      <c r="P272">
        <v>65</v>
      </c>
      <c r="Q272" t="s">
        <v>757</v>
      </c>
      <c r="R272" s="49">
        <v>3.5</v>
      </c>
      <c r="S272" s="8">
        <v>44612</v>
      </c>
      <c r="T272" s="10">
        <v>0.26041666666666669</v>
      </c>
      <c r="U272" s="8">
        <v>44612</v>
      </c>
      <c r="V272" s="10">
        <v>0.3125</v>
      </c>
      <c r="X272">
        <v>0</v>
      </c>
      <c r="Y272">
        <v>0</v>
      </c>
      <c r="Z272">
        <v>0</v>
      </c>
      <c r="AA272">
        <f t="shared" si="6"/>
        <v>0</v>
      </c>
      <c r="AB272">
        <v>19</v>
      </c>
      <c r="AH272">
        <v>2</v>
      </c>
      <c r="AO272">
        <v>2</v>
      </c>
      <c r="AW272">
        <v>15</v>
      </c>
    </row>
    <row r="273" spans="1:56" ht="28.8" hidden="1" x14ac:dyDescent="0.3">
      <c r="A273" t="s">
        <v>840</v>
      </c>
      <c r="B273" t="s">
        <v>841</v>
      </c>
      <c r="C273" s="8">
        <v>44612</v>
      </c>
      <c r="D273" s="8" t="s">
        <v>93</v>
      </c>
      <c r="E273" t="s">
        <v>1134</v>
      </c>
      <c r="F273" t="s">
        <v>1138</v>
      </c>
      <c r="G273" s="49" t="s">
        <v>64</v>
      </c>
      <c r="H273" t="s">
        <v>60</v>
      </c>
      <c r="I273" s="50" t="s">
        <v>1139</v>
      </c>
      <c r="J273" s="50" t="s">
        <v>1140</v>
      </c>
      <c r="M273" s="49">
        <v>13</v>
      </c>
      <c r="N273" s="18" t="s">
        <v>768</v>
      </c>
      <c r="O273" s="49">
        <v>350</v>
      </c>
      <c r="P273">
        <v>65</v>
      </c>
      <c r="Q273" t="s">
        <v>757</v>
      </c>
      <c r="R273" s="49">
        <v>3.5</v>
      </c>
      <c r="S273" s="8">
        <v>44612</v>
      </c>
      <c r="T273" s="10">
        <v>0.27083333333333331</v>
      </c>
      <c r="U273" s="8">
        <v>44612</v>
      </c>
      <c r="V273" s="10">
        <v>0.33333333333333331</v>
      </c>
      <c r="X273">
        <v>0</v>
      </c>
      <c r="Y273">
        <v>0</v>
      </c>
      <c r="Z273">
        <v>0</v>
      </c>
      <c r="AA273">
        <f t="shared" si="6"/>
        <v>0</v>
      </c>
      <c r="AB273">
        <v>16</v>
      </c>
      <c r="AO273">
        <v>3</v>
      </c>
      <c r="AV273">
        <v>3</v>
      </c>
      <c r="AW273">
        <v>10</v>
      </c>
    </row>
    <row r="274" spans="1:56" ht="28.8" hidden="1" x14ac:dyDescent="0.3">
      <c r="A274" t="s">
        <v>840</v>
      </c>
      <c r="B274" t="s">
        <v>841</v>
      </c>
      <c r="C274" s="8">
        <v>44612</v>
      </c>
      <c r="D274" s="8" t="s">
        <v>93</v>
      </c>
      <c r="E274" t="s">
        <v>1134</v>
      </c>
      <c r="F274" t="s">
        <v>1141</v>
      </c>
      <c r="G274" s="49" t="s">
        <v>59</v>
      </c>
      <c r="H274" t="s">
        <v>60</v>
      </c>
      <c r="I274" s="50" t="s">
        <v>1142</v>
      </c>
      <c r="J274" s="50" t="s">
        <v>1143</v>
      </c>
      <c r="M274" s="49">
        <v>13</v>
      </c>
      <c r="N274" s="18" t="s">
        <v>768</v>
      </c>
      <c r="O274" s="49">
        <v>350</v>
      </c>
      <c r="P274">
        <v>65</v>
      </c>
      <c r="Q274" t="s">
        <v>757</v>
      </c>
      <c r="R274" s="49">
        <v>3.5</v>
      </c>
      <c r="S274" s="8">
        <v>44612</v>
      </c>
      <c r="T274" s="10">
        <v>0.25</v>
      </c>
      <c r="U274" s="8">
        <v>44612</v>
      </c>
      <c r="V274" s="10">
        <v>0.30208333333333331</v>
      </c>
      <c r="X274">
        <v>0</v>
      </c>
      <c r="Y274">
        <v>0</v>
      </c>
      <c r="Z274">
        <v>0</v>
      </c>
      <c r="AA274">
        <f t="shared" si="6"/>
        <v>0</v>
      </c>
      <c r="AB274">
        <v>28</v>
      </c>
      <c r="AO274">
        <v>6</v>
      </c>
      <c r="AV274">
        <v>2</v>
      </c>
      <c r="AW274">
        <v>20</v>
      </c>
    </row>
    <row r="275" spans="1:56" ht="28.8" hidden="1" x14ac:dyDescent="0.3">
      <c r="A275" t="s">
        <v>840</v>
      </c>
      <c r="B275" t="s">
        <v>841</v>
      </c>
      <c r="C275" s="8">
        <v>44612</v>
      </c>
      <c r="D275" s="8" t="s">
        <v>93</v>
      </c>
      <c r="E275" t="s">
        <v>1134</v>
      </c>
      <c r="F275" t="s">
        <v>1144</v>
      </c>
      <c r="G275" s="49" t="s">
        <v>59</v>
      </c>
      <c r="H275" t="s">
        <v>60</v>
      </c>
      <c r="I275" s="50" t="s">
        <v>1145</v>
      </c>
      <c r="J275" s="50" t="s">
        <v>1146</v>
      </c>
      <c r="M275" s="49">
        <v>15</v>
      </c>
      <c r="N275" s="18" t="s">
        <v>768</v>
      </c>
      <c r="O275" s="49">
        <v>350</v>
      </c>
      <c r="P275">
        <v>65</v>
      </c>
      <c r="Q275" t="s">
        <v>757</v>
      </c>
      <c r="R275" s="49">
        <v>3.5</v>
      </c>
      <c r="S275" s="8">
        <v>44612</v>
      </c>
      <c r="T275" s="10">
        <v>0.28125</v>
      </c>
      <c r="U275" s="8">
        <v>44612</v>
      </c>
      <c r="V275" s="10">
        <v>0.35416666666666669</v>
      </c>
      <c r="X275">
        <v>0</v>
      </c>
      <c r="Y275">
        <v>0</v>
      </c>
      <c r="Z275">
        <v>0</v>
      </c>
      <c r="AA275">
        <f t="shared" si="6"/>
        <v>0</v>
      </c>
      <c r="AB275">
        <v>38</v>
      </c>
      <c r="AE275">
        <v>3</v>
      </c>
      <c r="AO275">
        <v>2</v>
      </c>
      <c r="AV275">
        <v>8</v>
      </c>
      <c r="AW275">
        <v>25</v>
      </c>
    </row>
    <row r="276" spans="1:56" x14ac:dyDescent="0.3">
      <c r="A276" t="s">
        <v>275</v>
      </c>
      <c r="B276" t="s">
        <v>276</v>
      </c>
      <c r="C276" s="8">
        <v>44615</v>
      </c>
      <c r="D276" s="8" t="s">
        <v>93</v>
      </c>
      <c r="E276" t="s">
        <v>1108</v>
      </c>
      <c r="F276" t="s">
        <v>1147</v>
      </c>
      <c r="G276" t="s">
        <v>59</v>
      </c>
      <c r="H276" t="s">
        <v>60</v>
      </c>
      <c r="I276" s="50" t="s">
        <v>1148</v>
      </c>
      <c r="J276" s="50" t="s">
        <v>1149</v>
      </c>
      <c r="M276">
        <v>12.5</v>
      </c>
      <c r="N276" s="18" t="s">
        <v>768</v>
      </c>
      <c r="O276">
        <v>200</v>
      </c>
      <c r="P276">
        <v>120</v>
      </c>
      <c r="Q276" s="18" t="s">
        <v>759</v>
      </c>
      <c r="R276" s="49">
        <v>5</v>
      </c>
      <c r="S276" s="8">
        <v>44615</v>
      </c>
      <c r="T276" s="10">
        <v>0.39583333333333331</v>
      </c>
      <c r="U276" s="8">
        <v>44615</v>
      </c>
      <c r="V276" s="10">
        <v>0.61111111111111105</v>
      </c>
      <c r="X276">
        <v>0</v>
      </c>
      <c r="Y276">
        <v>0</v>
      </c>
      <c r="Z276">
        <v>0</v>
      </c>
      <c r="AA276">
        <f t="shared" si="6"/>
        <v>0</v>
      </c>
      <c r="AB276">
        <v>0</v>
      </c>
      <c r="BD276" t="s">
        <v>1269</v>
      </c>
    </row>
    <row r="277" spans="1:56" x14ac:dyDescent="0.3">
      <c r="A277" t="s">
        <v>275</v>
      </c>
      <c r="B277" t="s">
        <v>276</v>
      </c>
      <c r="C277" s="8">
        <v>44615</v>
      </c>
      <c r="D277" s="8" t="s">
        <v>93</v>
      </c>
      <c r="E277" t="s">
        <v>1108</v>
      </c>
      <c r="F277" t="s">
        <v>1109</v>
      </c>
      <c r="G277" t="s">
        <v>129</v>
      </c>
      <c r="H277" t="s">
        <v>60</v>
      </c>
      <c r="I277" s="50" t="s">
        <v>1150</v>
      </c>
      <c r="J277" s="50" t="s">
        <v>1151</v>
      </c>
      <c r="M277">
        <v>8</v>
      </c>
      <c r="N277" s="18" t="s">
        <v>769</v>
      </c>
      <c r="O277">
        <v>200</v>
      </c>
      <c r="P277">
        <v>120</v>
      </c>
      <c r="Q277" s="18" t="s">
        <v>759</v>
      </c>
      <c r="R277" s="49">
        <v>5</v>
      </c>
      <c r="S277" s="8">
        <v>44615</v>
      </c>
      <c r="T277" s="10">
        <v>0.37847222222222227</v>
      </c>
      <c r="U277" s="8">
        <v>44615</v>
      </c>
      <c r="V277" s="10">
        <v>0.58333333333333337</v>
      </c>
      <c r="X277">
        <v>0</v>
      </c>
      <c r="Y277">
        <v>0</v>
      </c>
      <c r="Z277">
        <v>0</v>
      </c>
      <c r="AA277">
        <f t="shared" si="6"/>
        <v>0</v>
      </c>
      <c r="AB277">
        <v>3</v>
      </c>
      <c r="AT277">
        <v>3</v>
      </c>
      <c r="BD277" t="s">
        <v>1269</v>
      </c>
    </row>
    <row r="278" spans="1:56" x14ac:dyDescent="0.3">
      <c r="A278" t="s">
        <v>275</v>
      </c>
      <c r="B278" t="s">
        <v>276</v>
      </c>
      <c r="C278" s="8">
        <v>44615</v>
      </c>
      <c r="D278" s="8" t="s">
        <v>93</v>
      </c>
      <c r="E278" t="s">
        <v>1108</v>
      </c>
      <c r="F278" t="s">
        <v>1152</v>
      </c>
      <c r="G278" t="s">
        <v>64</v>
      </c>
      <c r="H278" t="s">
        <v>60</v>
      </c>
      <c r="I278" s="50" t="s">
        <v>1153</v>
      </c>
      <c r="J278" s="50" t="s">
        <v>1154</v>
      </c>
      <c r="M278">
        <v>12</v>
      </c>
      <c r="N278" s="18" t="s">
        <v>768</v>
      </c>
      <c r="O278">
        <v>200</v>
      </c>
      <c r="P278">
        <v>70</v>
      </c>
      <c r="Q278" t="s">
        <v>757</v>
      </c>
      <c r="R278" s="49">
        <v>2.5</v>
      </c>
      <c r="S278" s="8">
        <v>44615</v>
      </c>
      <c r="T278" s="10">
        <v>0.34027777777777773</v>
      </c>
      <c r="U278" s="8">
        <v>44615</v>
      </c>
      <c r="V278" s="10">
        <v>0.625</v>
      </c>
      <c r="X278">
        <v>0</v>
      </c>
      <c r="Y278">
        <v>0</v>
      </c>
      <c r="Z278">
        <v>0</v>
      </c>
      <c r="AA278">
        <f t="shared" si="6"/>
        <v>0</v>
      </c>
      <c r="AB278">
        <v>5</v>
      </c>
      <c r="AH278">
        <v>5</v>
      </c>
      <c r="BD278" t="s">
        <v>1270</v>
      </c>
    </row>
    <row r="279" spans="1:56" x14ac:dyDescent="0.3">
      <c r="A279" t="s">
        <v>275</v>
      </c>
      <c r="B279" t="s">
        <v>276</v>
      </c>
      <c r="C279" s="8">
        <v>44615</v>
      </c>
      <c r="D279" s="8" t="s">
        <v>93</v>
      </c>
      <c r="E279" t="s">
        <v>1108</v>
      </c>
      <c r="F279" t="s">
        <v>1155</v>
      </c>
      <c r="G279" t="s">
        <v>59</v>
      </c>
      <c r="H279" t="s">
        <v>60</v>
      </c>
      <c r="I279" s="50" t="s">
        <v>1156</v>
      </c>
      <c r="J279" s="50" t="s">
        <v>1157</v>
      </c>
      <c r="M279">
        <v>15</v>
      </c>
      <c r="N279" s="18" t="s">
        <v>768</v>
      </c>
      <c r="O279">
        <v>200</v>
      </c>
      <c r="P279">
        <v>70</v>
      </c>
      <c r="Q279" t="s">
        <v>757</v>
      </c>
      <c r="R279" s="49">
        <v>2.5</v>
      </c>
      <c r="S279" s="8">
        <v>44615</v>
      </c>
      <c r="T279" s="10">
        <v>0.35416666666666669</v>
      </c>
      <c r="U279" s="8">
        <v>44615</v>
      </c>
      <c r="V279" s="10">
        <v>0.64583333333333337</v>
      </c>
      <c r="X279">
        <v>0</v>
      </c>
      <c r="Y279">
        <v>0</v>
      </c>
      <c r="Z279">
        <v>0</v>
      </c>
      <c r="AA279">
        <f t="shared" si="6"/>
        <v>0</v>
      </c>
      <c r="AB279">
        <v>5</v>
      </c>
      <c r="AH279">
        <v>5</v>
      </c>
      <c r="BD279" t="s">
        <v>1270</v>
      </c>
    </row>
    <row r="280" spans="1:56" x14ac:dyDescent="0.3">
      <c r="A280" t="s">
        <v>275</v>
      </c>
      <c r="B280" t="s">
        <v>276</v>
      </c>
      <c r="C280" s="8">
        <v>44617</v>
      </c>
      <c r="D280" s="8" t="s">
        <v>93</v>
      </c>
      <c r="E280" t="s">
        <v>1129</v>
      </c>
      <c r="F280" t="s">
        <v>1158</v>
      </c>
      <c r="G280" t="s">
        <v>59</v>
      </c>
      <c r="H280" t="s">
        <v>60</v>
      </c>
      <c r="I280" s="50" t="s">
        <v>1159</v>
      </c>
      <c r="J280" s="50" t="s">
        <v>1160</v>
      </c>
      <c r="M280">
        <v>8</v>
      </c>
      <c r="N280" s="18" t="s">
        <v>769</v>
      </c>
      <c r="O280">
        <v>200</v>
      </c>
      <c r="P280">
        <v>120</v>
      </c>
      <c r="Q280" s="18" t="s">
        <v>759</v>
      </c>
      <c r="R280" s="49">
        <v>5</v>
      </c>
      <c r="S280" s="8">
        <v>44617</v>
      </c>
      <c r="T280" s="10">
        <v>0.27083333333333331</v>
      </c>
      <c r="U280" s="8">
        <v>44617</v>
      </c>
      <c r="V280" s="10">
        <v>0.44791666666666669</v>
      </c>
      <c r="X280">
        <v>0</v>
      </c>
      <c r="Y280">
        <v>0</v>
      </c>
      <c r="Z280">
        <v>0</v>
      </c>
      <c r="AA280">
        <f t="shared" si="6"/>
        <v>0</v>
      </c>
      <c r="AB280">
        <v>1</v>
      </c>
      <c r="AC280">
        <v>1</v>
      </c>
      <c r="BD280" t="s">
        <v>1271</v>
      </c>
    </row>
    <row r="281" spans="1:56" x14ac:dyDescent="0.3">
      <c r="A281" t="s">
        <v>275</v>
      </c>
      <c r="B281" t="s">
        <v>276</v>
      </c>
      <c r="C281" s="8">
        <v>44617</v>
      </c>
      <c r="D281" s="8" t="s">
        <v>93</v>
      </c>
      <c r="E281" t="s">
        <v>1129</v>
      </c>
      <c r="F281" t="s">
        <v>1161</v>
      </c>
      <c r="G281" t="s">
        <v>129</v>
      </c>
      <c r="H281" t="s">
        <v>60</v>
      </c>
      <c r="I281" s="50" t="s">
        <v>1162</v>
      </c>
      <c r="J281" s="50" t="s">
        <v>1163</v>
      </c>
      <c r="M281">
        <v>11.5</v>
      </c>
      <c r="N281" s="18" t="s">
        <v>768</v>
      </c>
      <c r="O281">
        <v>200</v>
      </c>
      <c r="P281">
        <v>120</v>
      </c>
      <c r="Q281" s="18" t="s">
        <v>759</v>
      </c>
      <c r="R281" s="49">
        <v>5</v>
      </c>
      <c r="S281" s="8">
        <v>44617</v>
      </c>
      <c r="T281" s="10">
        <v>0.28472222222222221</v>
      </c>
      <c r="U281" s="8">
        <v>44617</v>
      </c>
      <c r="V281" s="10">
        <v>0.4375</v>
      </c>
      <c r="X281">
        <v>0</v>
      </c>
      <c r="Y281">
        <v>0</v>
      </c>
      <c r="Z281">
        <v>0</v>
      </c>
      <c r="AA281">
        <f t="shared" si="6"/>
        <v>0</v>
      </c>
      <c r="AB281">
        <v>0</v>
      </c>
      <c r="BD281" t="s">
        <v>1271</v>
      </c>
    </row>
    <row r="282" spans="1:56" x14ac:dyDescent="0.3">
      <c r="A282" t="s">
        <v>275</v>
      </c>
      <c r="B282" t="s">
        <v>276</v>
      </c>
      <c r="C282" s="8">
        <v>44617</v>
      </c>
      <c r="D282" s="8" t="s">
        <v>93</v>
      </c>
      <c r="E282" t="s">
        <v>1129</v>
      </c>
      <c r="F282" t="s">
        <v>1130</v>
      </c>
      <c r="G282" t="s">
        <v>64</v>
      </c>
      <c r="H282" t="s">
        <v>60</v>
      </c>
      <c r="I282" s="50" t="s">
        <v>1164</v>
      </c>
      <c r="J282" s="50" t="s">
        <v>1165</v>
      </c>
      <c r="M282">
        <v>8</v>
      </c>
      <c r="N282" s="18" t="s">
        <v>769</v>
      </c>
      <c r="O282">
        <v>200</v>
      </c>
      <c r="P282">
        <v>70</v>
      </c>
      <c r="Q282" t="s">
        <v>757</v>
      </c>
      <c r="R282" s="49">
        <v>2.5</v>
      </c>
      <c r="S282" s="8">
        <v>44617</v>
      </c>
      <c r="T282" s="10">
        <v>0.25694444444444448</v>
      </c>
      <c r="U282" s="8">
        <v>44617</v>
      </c>
      <c r="V282" s="10">
        <v>0.47916666666666669</v>
      </c>
      <c r="X282">
        <v>0</v>
      </c>
      <c r="Y282">
        <v>0</v>
      </c>
      <c r="Z282">
        <v>0</v>
      </c>
      <c r="AA282">
        <f t="shared" si="6"/>
        <v>0</v>
      </c>
      <c r="AB282">
        <v>1</v>
      </c>
      <c r="AH282">
        <v>1</v>
      </c>
      <c r="BD282" t="s">
        <v>1272</v>
      </c>
    </row>
    <row r="283" spans="1:56" x14ac:dyDescent="0.3">
      <c r="A283" t="s">
        <v>275</v>
      </c>
      <c r="B283" t="s">
        <v>276</v>
      </c>
      <c r="C283" s="8">
        <v>44617</v>
      </c>
      <c r="D283" s="8" t="s">
        <v>93</v>
      </c>
      <c r="E283" t="s">
        <v>1129</v>
      </c>
      <c r="F283" t="s">
        <v>1166</v>
      </c>
      <c r="G283" t="s">
        <v>59</v>
      </c>
      <c r="H283" t="s">
        <v>60</v>
      </c>
      <c r="I283" s="50" t="s">
        <v>1167</v>
      </c>
      <c r="J283" s="50" t="s">
        <v>1168</v>
      </c>
      <c r="M283">
        <v>13</v>
      </c>
      <c r="N283" s="18" t="s">
        <v>768</v>
      </c>
      <c r="O283">
        <v>200</v>
      </c>
      <c r="P283">
        <v>70</v>
      </c>
      <c r="Q283" t="s">
        <v>757</v>
      </c>
      <c r="R283" s="49">
        <v>2.5</v>
      </c>
      <c r="S283" s="8">
        <v>44617</v>
      </c>
      <c r="T283" s="10">
        <v>0.2638888888888889</v>
      </c>
      <c r="U283" s="8">
        <v>44617</v>
      </c>
      <c r="V283" s="10">
        <v>0.46527777777777773</v>
      </c>
      <c r="X283">
        <v>0</v>
      </c>
      <c r="Y283">
        <v>0</v>
      </c>
      <c r="Z283">
        <v>0</v>
      </c>
      <c r="AA283">
        <f t="shared" si="6"/>
        <v>0</v>
      </c>
      <c r="AB283">
        <v>1</v>
      </c>
      <c r="AH283">
        <v>1</v>
      </c>
      <c r="BD283" t="s">
        <v>1272</v>
      </c>
    </row>
    <row r="284" spans="1:56" x14ac:dyDescent="0.3">
      <c r="A284" t="s">
        <v>275</v>
      </c>
      <c r="B284" t="s">
        <v>276</v>
      </c>
      <c r="C284" s="8">
        <v>44622</v>
      </c>
      <c r="D284" s="8" t="s">
        <v>360</v>
      </c>
      <c r="E284" t="s">
        <v>1122</v>
      </c>
      <c r="F284" t="s">
        <v>1169</v>
      </c>
      <c r="G284" t="s">
        <v>59</v>
      </c>
      <c r="H284" t="s">
        <v>60</v>
      </c>
      <c r="I284" s="50" t="s">
        <v>1170</v>
      </c>
      <c r="J284" s="50" t="s">
        <v>1171</v>
      </c>
      <c r="M284">
        <v>17</v>
      </c>
      <c r="N284" s="18" t="s">
        <v>768</v>
      </c>
      <c r="O284">
        <v>200</v>
      </c>
      <c r="P284">
        <v>120</v>
      </c>
      <c r="Q284" s="18" t="s">
        <v>759</v>
      </c>
      <c r="R284" s="49">
        <v>5</v>
      </c>
      <c r="S284" s="8">
        <v>44622</v>
      </c>
      <c r="T284" s="10">
        <v>0.3125</v>
      </c>
      <c r="U284" s="8">
        <v>44622</v>
      </c>
      <c r="V284" s="10">
        <v>0.45833333333333331</v>
      </c>
      <c r="X284">
        <v>0</v>
      </c>
      <c r="Y284">
        <v>0</v>
      </c>
      <c r="Z284">
        <v>0</v>
      </c>
      <c r="AA284">
        <f t="shared" si="6"/>
        <v>0</v>
      </c>
      <c r="AB284">
        <v>0</v>
      </c>
      <c r="BD284" t="s">
        <v>1273</v>
      </c>
    </row>
    <row r="285" spans="1:56" x14ac:dyDescent="0.3">
      <c r="A285" t="s">
        <v>275</v>
      </c>
      <c r="B285" t="s">
        <v>276</v>
      </c>
      <c r="C285" s="8">
        <v>44622</v>
      </c>
      <c r="D285" s="8" t="s">
        <v>360</v>
      </c>
      <c r="E285" t="s">
        <v>1122</v>
      </c>
      <c r="F285" t="s">
        <v>1123</v>
      </c>
      <c r="G285" t="s">
        <v>129</v>
      </c>
      <c r="H285" t="s">
        <v>60</v>
      </c>
      <c r="I285" s="50" t="s">
        <v>1172</v>
      </c>
      <c r="J285" s="50" t="s">
        <v>1173</v>
      </c>
      <c r="M285">
        <v>16</v>
      </c>
      <c r="N285" s="18" t="s">
        <v>768</v>
      </c>
      <c r="O285">
        <v>200</v>
      </c>
      <c r="P285">
        <v>120</v>
      </c>
      <c r="Q285" s="18" t="s">
        <v>759</v>
      </c>
      <c r="R285" s="49">
        <v>5</v>
      </c>
      <c r="S285" s="8">
        <v>44622</v>
      </c>
      <c r="T285" s="10">
        <v>0.30555555555555552</v>
      </c>
      <c r="U285" s="8">
        <v>44622</v>
      </c>
      <c r="V285" s="10">
        <v>0.47916666666666669</v>
      </c>
      <c r="X285">
        <v>0</v>
      </c>
      <c r="Y285">
        <v>0</v>
      </c>
      <c r="Z285">
        <v>0</v>
      </c>
      <c r="AA285">
        <f t="shared" si="6"/>
        <v>0</v>
      </c>
      <c r="AB285">
        <v>1</v>
      </c>
      <c r="AH285">
        <v>1</v>
      </c>
      <c r="BD285" t="s">
        <v>1273</v>
      </c>
    </row>
    <row r="286" spans="1:56" x14ac:dyDescent="0.3">
      <c r="A286" t="s">
        <v>275</v>
      </c>
      <c r="B286" t="s">
        <v>276</v>
      </c>
      <c r="C286" s="8">
        <v>44622</v>
      </c>
      <c r="D286" s="8" t="s">
        <v>360</v>
      </c>
      <c r="E286" t="s">
        <v>1122</v>
      </c>
      <c r="F286" t="s">
        <v>1174</v>
      </c>
      <c r="G286" t="s">
        <v>64</v>
      </c>
      <c r="H286" t="s">
        <v>60</v>
      </c>
      <c r="I286" s="50" t="s">
        <v>1175</v>
      </c>
      <c r="J286" s="50" t="s">
        <v>1176</v>
      </c>
      <c r="M286">
        <v>15</v>
      </c>
      <c r="N286" s="18" t="s">
        <v>768</v>
      </c>
      <c r="O286">
        <v>200</v>
      </c>
      <c r="P286">
        <v>70</v>
      </c>
      <c r="Q286" t="s">
        <v>757</v>
      </c>
      <c r="R286" s="49">
        <v>2.5</v>
      </c>
      <c r="S286" s="8">
        <v>44622</v>
      </c>
      <c r="T286" s="10">
        <v>0.28472222222222221</v>
      </c>
      <c r="U286" s="8">
        <v>44622</v>
      </c>
      <c r="V286" s="10">
        <v>0.52083333333333337</v>
      </c>
      <c r="X286">
        <v>0</v>
      </c>
      <c r="Y286">
        <v>0</v>
      </c>
      <c r="Z286">
        <v>0</v>
      </c>
      <c r="AA286">
        <f t="shared" si="6"/>
        <v>0</v>
      </c>
      <c r="AB286">
        <v>7</v>
      </c>
      <c r="AH286">
        <v>7</v>
      </c>
      <c r="BD286" t="s">
        <v>1274</v>
      </c>
    </row>
    <row r="287" spans="1:56" x14ac:dyDescent="0.3">
      <c r="A287" t="s">
        <v>275</v>
      </c>
      <c r="B287" t="s">
        <v>276</v>
      </c>
      <c r="C287" s="8">
        <v>44622</v>
      </c>
      <c r="D287" s="8" t="s">
        <v>360</v>
      </c>
      <c r="E287" t="s">
        <v>1122</v>
      </c>
      <c r="F287" t="s">
        <v>1177</v>
      </c>
      <c r="G287" t="s">
        <v>59</v>
      </c>
      <c r="H287" t="s">
        <v>60</v>
      </c>
      <c r="I287" s="50" t="s">
        <v>1178</v>
      </c>
      <c r="J287" s="50" t="s">
        <v>1179</v>
      </c>
      <c r="M287">
        <v>17</v>
      </c>
      <c r="N287" s="18" t="s">
        <v>768</v>
      </c>
      <c r="O287">
        <v>200</v>
      </c>
      <c r="P287">
        <v>70</v>
      </c>
      <c r="Q287" t="s">
        <v>757</v>
      </c>
      <c r="R287" s="49">
        <v>2.5</v>
      </c>
      <c r="S287" s="8">
        <v>44622</v>
      </c>
      <c r="T287" s="10">
        <v>0.29166666666666669</v>
      </c>
      <c r="U287" s="8">
        <v>44622</v>
      </c>
      <c r="V287" s="10">
        <v>0.5</v>
      </c>
      <c r="X287">
        <v>0</v>
      </c>
      <c r="Y287">
        <v>0</v>
      </c>
      <c r="Z287">
        <v>0</v>
      </c>
      <c r="AA287">
        <f t="shared" si="6"/>
        <v>0</v>
      </c>
      <c r="AB287">
        <v>11.2</v>
      </c>
      <c r="AH287">
        <v>10</v>
      </c>
      <c r="AL287">
        <v>1.2</v>
      </c>
      <c r="BD287" t="s">
        <v>1274</v>
      </c>
    </row>
    <row r="288" spans="1:56" ht="28.8" hidden="1" x14ac:dyDescent="0.3">
      <c r="A288" t="s">
        <v>840</v>
      </c>
      <c r="B288" t="s">
        <v>841</v>
      </c>
      <c r="C288" s="8">
        <v>44623</v>
      </c>
      <c r="D288" s="8" t="s">
        <v>360</v>
      </c>
      <c r="E288" t="s">
        <v>1180</v>
      </c>
      <c r="F288" t="s">
        <v>1181</v>
      </c>
      <c r="G288" s="49" t="s">
        <v>64</v>
      </c>
      <c r="H288" t="s">
        <v>60</v>
      </c>
      <c r="I288" s="50" t="s">
        <v>1182</v>
      </c>
      <c r="J288" s="50" t="s">
        <v>1183</v>
      </c>
      <c r="M288" s="49">
        <v>14.5</v>
      </c>
      <c r="N288" s="18" t="s">
        <v>768</v>
      </c>
      <c r="O288" s="49">
        <v>350</v>
      </c>
      <c r="P288">
        <v>65</v>
      </c>
      <c r="Q288" t="s">
        <v>757</v>
      </c>
      <c r="R288" s="49">
        <v>3.5</v>
      </c>
      <c r="S288" s="8">
        <v>44623</v>
      </c>
      <c r="T288" s="10">
        <v>0.22916666666666666</v>
      </c>
      <c r="U288" s="8">
        <v>44623</v>
      </c>
      <c r="V288" s="10">
        <v>0.39583333333333331</v>
      </c>
      <c r="X288">
        <v>0</v>
      </c>
      <c r="Y288">
        <v>0</v>
      </c>
      <c r="Z288">
        <v>0</v>
      </c>
      <c r="AA288">
        <f t="shared" si="6"/>
        <v>0</v>
      </c>
      <c r="AB288">
        <v>15</v>
      </c>
      <c r="AE288">
        <v>2</v>
      </c>
      <c r="AH288">
        <v>7</v>
      </c>
      <c r="AV288">
        <v>1</v>
      </c>
      <c r="AW288">
        <v>5</v>
      </c>
    </row>
    <row r="289" spans="1:56" ht="28.8" hidden="1" x14ac:dyDescent="0.3">
      <c r="A289" t="s">
        <v>840</v>
      </c>
      <c r="B289" t="s">
        <v>841</v>
      </c>
      <c r="C289" s="8">
        <v>44623</v>
      </c>
      <c r="D289" s="8" t="s">
        <v>360</v>
      </c>
      <c r="E289" t="s">
        <v>1180</v>
      </c>
      <c r="F289" t="s">
        <v>1184</v>
      </c>
      <c r="G289" s="49" t="s">
        <v>64</v>
      </c>
      <c r="H289" t="s">
        <v>60</v>
      </c>
      <c r="I289" s="50" t="s">
        <v>1185</v>
      </c>
      <c r="J289" s="50" t="s">
        <v>1186</v>
      </c>
      <c r="M289" s="49">
        <v>14.5</v>
      </c>
      <c r="N289" s="18" t="s">
        <v>768</v>
      </c>
      <c r="O289" s="49">
        <v>350</v>
      </c>
      <c r="P289">
        <v>65</v>
      </c>
      <c r="Q289" t="s">
        <v>757</v>
      </c>
      <c r="R289" s="49">
        <v>3.5</v>
      </c>
      <c r="S289" s="8">
        <v>44623</v>
      </c>
      <c r="T289" s="10">
        <v>0.23958333333333334</v>
      </c>
      <c r="U289" s="8">
        <v>44623</v>
      </c>
      <c r="V289" s="10">
        <v>0.40972222222222227</v>
      </c>
      <c r="X289">
        <v>0</v>
      </c>
      <c r="Y289">
        <v>0</v>
      </c>
      <c r="Z289">
        <v>0</v>
      </c>
      <c r="AA289">
        <f t="shared" si="6"/>
        <v>0</v>
      </c>
      <c r="AB289">
        <v>11</v>
      </c>
      <c r="AE289">
        <v>2</v>
      </c>
      <c r="AH289">
        <v>4</v>
      </c>
      <c r="AV289">
        <v>2</v>
      </c>
      <c r="AW289">
        <v>3</v>
      </c>
    </row>
    <row r="290" spans="1:56" ht="28.8" hidden="1" x14ac:dyDescent="0.3">
      <c r="A290" t="s">
        <v>840</v>
      </c>
      <c r="B290" t="s">
        <v>841</v>
      </c>
      <c r="C290" s="8">
        <v>44623</v>
      </c>
      <c r="D290" s="8" t="s">
        <v>360</v>
      </c>
      <c r="E290" t="s">
        <v>1187</v>
      </c>
      <c r="F290" t="s">
        <v>1188</v>
      </c>
      <c r="G290" s="49" t="s">
        <v>64</v>
      </c>
      <c r="H290" t="s">
        <v>60</v>
      </c>
      <c r="I290" s="50" t="s">
        <v>1189</v>
      </c>
      <c r="J290" s="50" t="s">
        <v>1190</v>
      </c>
      <c r="M290" s="49">
        <v>18</v>
      </c>
      <c r="N290" s="18" t="s">
        <v>768</v>
      </c>
      <c r="O290" s="49">
        <v>350</v>
      </c>
      <c r="P290">
        <v>65</v>
      </c>
      <c r="Q290" t="s">
        <v>757</v>
      </c>
      <c r="R290" s="49">
        <v>3.5</v>
      </c>
      <c r="S290" s="8">
        <v>44623</v>
      </c>
      <c r="T290" s="10">
        <v>0.875</v>
      </c>
      <c r="U290" s="8">
        <v>44624</v>
      </c>
      <c r="V290" s="10">
        <v>0.25</v>
      </c>
      <c r="X290">
        <v>0</v>
      </c>
      <c r="Y290">
        <v>0</v>
      </c>
      <c r="Z290">
        <v>0</v>
      </c>
      <c r="AA290">
        <f t="shared" si="6"/>
        <v>0</v>
      </c>
      <c r="AB290">
        <v>46.5</v>
      </c>
      <c r="AE290">
        <v>3.5</v>
      </c>
      <c r="AH290">
        <v>3</v>
      </c>
      <c r="AW290">
        <v>25</v>
      </c>
      <c r="BC290">
        <v>15</v>
      </c>
    </row>
    <row r="291" spans="1:56" ht="28.8" hidden="1" x14ac:dyDescent="0.3">
      <c r="A291" t="s">
        <v>840</v>
      </c>
      <c r="B291" t="s">
        <v>841</v>
      </c>
      <c r="C291" s="8">
        <v>44623</v>
      </c>
      <c r="D291" s="8" t="s">
        <v>360</v>
      </c>
      <c r="E291" t="s">
        <v>1191</v>
      </c>
      <c r="F291" t="s">
        <v>1192</v>
      </c>
      <c r="G291" s="49" t="s">
        <v>64</v>
      </c>
      <c r="H291" t="s">
        <v>60</v>
      </c>
      <c r="I291" s="50" t="s">
        <v>1193</v>
      </c>
      <c r="J291" s="50" t="s">
        <v>1194</v>
      </c>
      <c r="M291" s="49">
        <v>18</v>
      </c>
      <c r="N291" s="18" t="s">
        <v>768</v>
      </c>
      <c r="O291" s="49">
        <v>350</v>
      </c>
      <c r="P291">
        <v>65</v>
      </c>
      <c r="Q291" t="s">
        <v>757</v>
      </c>
      <c r="R291" s="49">
        <v>3.5</v>
      </c>
      <c r="S291" s="8">
        <v>44623</v>
      </c>
      <c r="T291" s="10">
        <v>0.44791666666666669</v>
      </c>
      <c r="U291" s="8">
        <v>44623</v>
      </c>
      <c r="V291" s="10">
        <v>0.8125</v>
      </c>
      <c r="X291">
        <v>0</v>
      </c>
      <c r="Y291">
        <v>0</v>
      </c>
      <c r="Z291">
        <v>0</v>
      </c>
      <c r="AA291">
        <f t="shared" si="6"/>
        <v>0</v>
      </c>
      <c r="AB291">
        <v>6</v>
      </c>
      <c r="AH291">
        <v>4</v>
      </c>
      <c r="AW291">
        <v>2</v>
      </c>
    </row>
    <row r="292" spans="1:56" ht="28.8" hidden="1" x14ac:dyDescent="0.3">
      <c r="A292" t="s">
        <v>840</v>
      </c>
      <c r="B292" t="s">
        <v>841</v>
      </c>
      <c r="C292" s="8">
        <v>44623</v>
      </c>
      <c r="D292" s="8" t="s">
        <v>360</v>
      </c>
      <c r="E292" t="s">
        <v>1180</v>
      </c>
      <c r="F292" t="s">
        <v>1195</v>
      </c>
      <c r="G292" s="49" t="s">
        <v>59</v>
      </c>
      <c r="H292" t="s">
        <v>60</v>
      </c>
      <c r="I292" s="50" t="s">
        <v>1196</v>
      </c>
      <c r="J292" s="50" t="s">
        <v>1197</v>
      </c>
      <c r="M292" s="49">
        <v>14.5</v>
      </c>
      <c r="N292" s="18" t="s">
        <v>768</v>
      </c>
      <c r="O292" s="49">
        <v>350</v>
      </c>
      <c r="P292">
        <v>65</v>
      </c>
      <c r="Q292" t="s">
        <v>757</v>
      </c>
      <c r="R292" s="49">
        <v>3.5</v>
      </c>
      <c r="S292" s="8">
        <v>44623</v>
      </c>
      <c r="T292" s="10">
        <v>0.21875</v>
      </c>
      <c r="U292" s="8">
        <v>44623</v>
      </c>
      <c r="V292" s="10">
        <v>0.375</v>
      </c>
      <c r="X292">
        <v>0</v>
      </c>
      <c r="Y292">
        <v>0</v>
      </c>
      <c r="Z292">
        <v>0</v>
      </c>
      <c r="AA292">
        <f t="shared" si="6"/>
        <v>0</v>
      </c>
      <c r="AB292">
        <v>29</v>
      </c>
      <c r="AH292">
        <v>11</v>
      </c>
      <c r="AO292">
        <v>2</v>
      </c>
      <c r="AV292">
        <v>1</v>
      </c>
      <c r="AW292">
        <v>15</v>
      </c>
    </row>
    <row r="293" spans="1:56" ht="28.8" hidden="1" x14ac:dyDescent="0.3">
      <c r="A293" t="s">
        <v>840</v>
      </c>
      <c r="B293" t="s">
        <v>841</v>
      </c>
      <c r="C293" s="8">
        <v>44623</v>
      </c>
      <c r="D293" s="8" t="s">
        <v>360</v>
      </c>
      <c r="E293" t="s">
        <v>1191</v>
      </c>
      <c r="F293" t="s">
        <v>1198</v>
      </c>
      <c r="G293" s="49" t="s">
        <v>64</v>
      </c>
      <c r="H293" t="s">
        <v>60</v>
      </c>
      <c r="I293" s="50" t="s">
        <v>1199</v>
      </c>
      <c r="J293" s="50" t="s">
        <v>1200</v>
      </c>
      <c r="M293" s="49">
        <v>14.5</v>
      </c>
      <c r="N293" s="18" t="s">
        <v>768</v>
      </c>
      <c r="O293" s="49">
        <v>350</v>
      </c>
      <c r="P293">
        <v>65</v>
      </c>
      <c r="Q293" t="s">
        <v>757</v>
      </c>
      <c r="R293" s="49">
        <v>3.5</v>
      </c>
      <c r="S293" s="8">
        <v>44623</v>
      </c>
      <c r="T293" s="10">
        <v>0.47222222222222227</v>
      </c>
      <c r="U293" s="8">
        <v>44623</v>
      </c>
      <c r="V293" s="10">
        <v>0.81944444444444453</v>
      </c>
      <c r="X293">
        <v>0</v>
      </c>
      <c r="Y293">
        <v>0</v>
      </c>
      <c r="Z293">
        <v>0</v>
      </c>
      <c r="AA293">
        <f t="shared" si="6"/>
        <v>0</v>
      </c>
      <c r="AB293">
        <v>9</v>
      </c>
      <c r="AH293">
        <v>3</v>
      </c>
      <c r="AV293">
        <v>1</v>
      </c>
      <c r="AW293">
        <v>5</v>
      </c>
    </row>
    <row r="294" spans="1:56" ht="28.8" hidden="1" x14ac:dyDescent="0.3">
      <c r="A294" t="s">
        <v>840</v>
      </c>
      <c r="B294" t="s">
        <v>841</v>
      </c>
      <c r="C294" s="8">
        <v>44623</v>
      </c>
      <c r="D294" s="8" t="s">
        <v>360</v>
      </c>
      <c r="E294" t="s">
        <v>1180</v>
      </c>
      <c r="F294" t="s">
        <v>1201</v>
      </c>
      <c r="G294" s="49" t="s">
        <v>59</v>
      </c>
      <c r="H294" t="s">
        <v>60</v>
      </c>
      <c r="I294" s="50" t="s">
        <v>1202</v>
      </c>
      <c r="J294" s="50" t="s">
        <v>1203</v>
      </c>
      <c r="M294" s="49">
        <v>22</v>
      </c>
      <c r="N294" s="18" t="s">
        <v>770</v>
      </c>
      <c r="O294" s="49">
        <v>350</v>
      </c>
      <c r="P294">
        <v>65</v>
      </c>
      <c r="Q294" t="s">
        <v>757</v>
      </c>
      <c r="R294" s="49">
        <v>3.5</v>
      </c>
      <c r="S294" s="8">
        <v>44623</v>
      </c>
      <c r="T294" s="10">
        <v>0.25</v>
      </c>
      <c r="U294" s="8">
        <v>44623</v>
      </c>
      <c r="V294" s="10">
        <v>0.41666666666666669</v>
      </c>
      <c r="X294">
        <v>0</v>
      </c>
      <c r="Y294">
        <v>0</v>
      </c>
      <c r="Z294">
        <v>0</v>
      </c>
      <c r="AA294">
        <f t="shared" si="6"/>
        <v>0</v>
      </c>
      <c r="AB294">
        <v>21</v>
      </c>
      <c r="AH294">
        <v>6</v>
      </c>
      <c r="AO294">
        <v>3</v>
      </c>
      <c r="AV294">
        <v>2</v>
      </c>
      <c r="AW294">
        <v>10</v>
      </c>
    </row>
    <row r="295" spans="1:56" ht="28.8" hidden="1" x14ac:dyDescent="0.3">
      <c r="A295" t="s">
        <v>840</v>
      </c>
      <c r="B295" t="s">
        <v>841</v>
      </c>
      <c r="C295" s="8">
        <v>44623</v>
      </c>
      <c r="D295" s="8" t="s">
        <v>360</v>
      </c>
      <c r="E295" t="s">
        <v>1187</v>
      </c>
      <c r="F295" t="s">
        <v>1204</v>
      </c>
      <c r="G295" s="49" t="s">
        <v>59</v>
      </c>
      <c r="H295" t="s">
        <v>60</v>
      </c>
      <c r="I295" s="50" t="s">
        <v>1205</v>
      </c>
      <c r="J295" s="50" t="s">
        <v>1206</v>
      </c>
      <c r="M295" s="49">
        <v>18</v>
      </c>
      <c r="N295" s="18" t="s">
        <v>768</v>
      </c>
      <c r="O295" s="49">
        <v>350</v>
      </c>
      <c r="P295">
        <v>65</v>
      </c>
      <c r="Q295" t="s">
        <v>757</v>
      </c>
      <c r="R295" s="49">
        <v>3.5</v>
      </c>
      <c r="S295" s="8">
        <v>44623</v>
      </c>
      <c r="T295" s="10">
        <v>0.85416666666666663</v>
      </c>
      <c r="U295" s="8">
        <v>44624</v>
      </c>
      <c r="V295" s="10">
        <v>0.20833333333333334</v>
      </c>
      <c r="X295">
        <v>0</v>
      </c>
      <c r="Y295">
        <v>0</v>
      </c>
      <c r="Z295">
        <v>0</v>
      </c>
      <c r="AA295">
        <f t="shared" si="6"/>
        <v>0</v>
      </c>
      <c r="AB295">
        <v>47</v>
      </c>
      <c r="AH295">
        <v>12</v>
      </c>
      <c r="AO295">
        <v>3</v>
      </c>
      <c r="AV295">
        <v>2</v>
      </c>
      <c r="AW295">
        <v>30</v>
      </c>
    </row>
    <row r="296" spans="1:56" ht="28.8" hidden="1" x14ac:dyDescent="0.3">
      <c r="A296" t="s">
        <v>840</v>
      </c>
      <c r="B296" t="s">
        <v>841</v>
      </c>
      <c r="C296" s="8">
        <v>44623</v>
      </c>
      <c r="D296" s="8" t="s">
        <v>360</v>
      </c>
      <c r="E296" t="s">
        <v>1191</v>
      </c>
      <c r="F296" t="s">
        <v>1207</v>
      </c>
      <c r="G296" s="49" t="s">
        <v>59</v>
      </c>
      <c r="H296" t="s">
        <v>60</v>
      </c>
      <c r="I296" s="50" t="s">
        <v>1208</v>
      </c>
      <c r="J296" s="50" t="s">
        <v>1209</v>
      </c>
      <c r="M296" s="49">
        <v>20</v>
      </c>
      <c r="N296" s="18" t="s">
        <v>768</v>
      </c>
      <c r="O296" s="49">
        <v>350</v>
      </c>
      <c r="P296">
        <v>65</v>
      </c>
      <c r="Q296" t="s">
        <v>757</v>
      </c>
      <c r="R296" s="49">
        <v>3.5</v>
      </c>
      <c r="S296" s="8">
        <v>44623</v>
      </c>
      <c r="T296" s="10">
        <v>0.43055555555555558</v>
      </c>
      <c r="U296" s="8">
        <v>44623</v>
      </c>
      <c r="V296" s="10">
        <v>0.79166666666666663</v>
      </c>
      <c r="X296">
        <v>0</v>
      </c>
      <c r="Y296">
        <v>0</v>
      </c>
      <c r="Z296">
        <v>0</v>
      </c>
      <c r="AA296">
        <f t="shared" si="6"/>
        <v>0</v>
      </c>
      <c r="AB296">
        <v>11</v>
      </c>
      <c r="AH296">
        <v>8</v>
      </c>
      <c r="AO296">
        <v>2</v>
      </c>
      <c r="AV296">
        <v>1</v>
      </c>
    </row>
    <row r="297" spans="1:56" ht="28.8" hidden="1" x14ac:dyDescent="0.3">
      <c r="A297" t="s">
        <v>840</v>
      </c>
      <c r="B297" t="s">
        <v>841</v>
      </c>
      <c r="C297" s="8">
        <v>44623</v>
      </c>
      <c r="D297" s="8" t="s">
        <v>360</v>
      </c>
      <c r="E297" t="s">
        <v>1191</v>
      </c>
      <c r="F297" t="s">
        <v>1210</v>
      </c>
      <c r="G297" s="49" t="s">
        <v>59</v>
      </c>
      <c r="H297" t="s">
        <v>60</v>
      </c>
      <c r="I297" s="50" t="s">
        <v>1211</v>
      </c>
      <c r="J297" s="50" t="s">
        <v>1212</v>
      </c>
      <c r="M297" s="49">
        <v>14.5</v>
      </c>
      <c r="N297" s="18" t="s">
        <v>768</v>
      </c>
      <c r="O297" s="49">
        <v>350</v>
      </c>
      <c r="P297">
        <v>65</v>
      </c>
      <c r="Q297" t="s">
        <v>757</v>
      </c>
      <c r="R297" s="49">
        <v>3.5</v>
      </c>
      <c r="S297" s="8">
        <v>44623</v>
      </c>
      <c r="T297" s="10">
        <v>0.4861111111111111</v>
      </c>
      <c r="U297" s="8">
        <v>44623</v>
      </c>
      <c r="V297" s="10">
        <v>0.82638888888888884</v>
      </c>
      <c r="X297">
        <v>0</v>
      </c>
      <c r="Y297">
        <v>0</v>
      </c>
      <c r="Z297">
        <v>0</v>
      </c>
      <c r="AA297">
        <f t="shared" si="6"/>
        <v>0</v>
      </c>
      <c r="AB297">
        <v>0</v>
      </c>
    </row>
    <row r="298" spans="1:56" x14ac:dyDescent="0.3">
      <c r="A298" t="s">
        <v>275</v>
      </c>
      <c r="B298" t="s">
        <v>276</v>
      </c>
      <c r="C298" s="8">
        <v>44624</v>
      </c>
      <c r="D298" s="8" t="s">
        <v>360</v>
      </c>
      <c r="E298" t="s">
        <v>1213</v>
      </c>
      <c r="F298" t="s">
        <v>1214</v>
      </c>
      <c r="G298" t="s">
        <v>59</v>
      </c>
      <c r="H298" t="s">
        <v>60</v>
      </c>
      <c r="I298" s="50" t="s">
        <v>1215</v>
      </c>
      <c r="J298" s="50" t="s">
        <v>1216</v>
      </c>
      <c r="M298">
        <v>17</v>
      </c>
      <c r="N298" s="18" t="s">
        <v>768</v>
      </c>
      <c r="O298">
        <v>200</v>
      </c>
      <c r="P298">
        <v>120</v>
      </c>
      <c r="Q298" s="18" t="s">
        <v>759</v>
      </c>
      <c r="R298" s="49">
        <v>5</v>
      </c>
      <c r="S298" s="8">
        <v>44624</v>
      </c>
      <c r="T298" s="10">
        <v>0.28472222222222221</v>
      </c>
      <c r="U298" s="8">
        <v>44624</v>
      </c>
      <c r="V298" s="10">
        <v>0.5</v>
      </c>
      <c r="X298">
        <v>0</v>
      </c>
      <c r="Y298">
        <v>0</v>
      </c>
      <c r="Z298">
        <v>0</v>
      </c>
      <c r="AA298">
        <f t="shared" si="6"/>
        <v>0</v>
      </c>
      <c r="AB298">
        <v>1</v>
      </c>
      <c r="AI298">
        <v>1</v>
      </c>
      <c r="BD298" t="s">
        <v>1275</v>
      </c>
    </row>
    <row r="299" spans="1:56" x14ac:dyDescent="0.3">
      <c r="A299" t="s">
        <v>275</v>
      </c>
      <c r="B299" t="s">
        <v>276</v>
      </c>
      <c r="C299" s="8">
        <v>44624</v>
      </c>
      <c r="D299" s="8" t="s">
        <v>360</v>
      </c>
      <c r="E299" t="s">
        <v>1213</v>
      </c>
      <c r="F299" t="s">
        <v>1217</v>
      </c>
      <c r="G299" t="s">
        <v>129</v>
      </c>
      <c r="H299" t="s">
        <v>60</v>
      </c>
      <c r="I299" s="50" t="s">
        <v>1218</v>
      </c>
      <c r="J299" s="50" t="s">
        <v>1219</v>
      </c>
      <c r="M299">
        <v>17.5</v>
      </c>
      <c r="N299" s="18" t="s">
        <v>768</v>
      </c>
      <c r="O299">
        <v>200</v>
      </c>
      <c r="P299">
        <v>120</v>
      </c>
      <c r="Q299" s="18" t="s">
        <v>759</v>
      </c>
      <c r="R299" s="49">
        <v>5</v>
      </c>
      <c r="S299" s="8">
        <v>44624</v>
      </c>
      <c r="T299" s="10">
        <v>0.2638888888888889</v>
      </c>
      <c r="U299" s="8">
        <v>44624</v>
      </c>
      <c r="V299" s="10">
        <v>0.52083333333333337</v>
      </c>
      <c r="X299">
        <v>0</v>
      </c>
      <c r="Y299">
        <v>0</v>
      </c>
      <c r="Z299">
        <v>0</v>
      </c>
      <c r="AA299">
        <f t="shared" si="6"/>
        <v>0</v>
      </c>
      <c r="AB299">
        <v>11</v>
      </c>
      <c r="AI299">
        <v>10</v>
      </c>
      <c r="AW299">
        <v>1</v>
      </c>
      <c r="BD299" t="s">
        <v>1275</v>
      </c>
    </row>
    <row r="300" spans="1:56" x14ac:dyDescent="0.3">
      <c r="A300" t="s">
        <v>275</v>
      </c>
      <c r="B300" t="s">
        <v>276</v>
      </c>
      <c r="C300" s="8">
        <v>44624</v>
      </c>
      <c r="D300" s="8" t="s">
        <v>360</v>
      </c>
      <c r="E300" t="s">
        <v>1213</v>
      </c>
      <c r="F300" t="s">
        <v>1220</v>
      </c>
      <c r="G300" t="s">
        <v>64</v>
      </c>
      <c r="H300" t="s">
        <v>60</v>
      </c>
      <c r="I300" s="50" t="s">
        <v>1221</v>
      </c>
      <c r="J300" s="50" t="s">
        <v>1222</v>
      </c>
      <c r="M300">
        <v>18</v>
      </c>
      <c r="N300" s="18" t="s">
        <v>768</v>
      </c>
      <c r="O300">
        <v>200</v>
      </c>
      <c r="P300">
        <v>70</v>
      </c>
      <c r="Q300" t="s">
        <v>757</v>
      </c>
      <c r="R300" s="49">
        <v>2.5</v>
      </c>
      <c r="S300" s="8">
        <v>44624</v>
      </c>
      <c r="T300" s="10">
        <v>0.25694444444444448</v>
      </c>
      <c r="U300" s="8">
        <v>44624</v>
      </c>
      <c r="V300" s="10">
        <v>0.54166666666666663</v>
      </c>
      <c r="X300">
        <v>0</v>
      </c>
      <c r="Y300">
        <v>0</v>
      </c>
      <c r="Z300">
        <v>0</v>
      </c>
      <c r="AA300">
        <f t="shared" si="6"/>
        <v>0</v>
      </c>
      <c r="AB300">
        <v>2</v>
      </c>
      <c r="AH300">
        <v>1</v>
      </c>
      <c r="AW300">
        <v>1</v>
      </c>
      <c r="BD300" t="s">
        <v>1275</v>
      </c>
    </row>
    <row r="301" spans="1:56" x14ac:dyDescent="0.3">
      <c r="A301" t="s">
        <v>275</v>
      </c>
      <c r="B301" t="s">
        <v>276</v>
      </c>
      <c r="C301" s="8">
        <v>44624</v>
      </c>
      <c r="D301" s="8" t="s">
        <v>360</v>
      </c>
      <c r="E301" t="s">
        <v>1213</v>
      </c>
      <c r="F301" t="s">
        <v>1223</v>
      </c>
      <c r="G301" t="s">
        <v>59</v>
      </c>
      <c r="H301" t="s">
        <v>60</v>
      </c>
      <c r="I301" s="50" t="s">
        <v>1224</v>
      </c>
      <c r="J301" s="50" t="s">
        <v>1225</v>
      </c>
      <c r="M301">
        <v>18</v>
      </c>
      <c r="N301" s="18" t="s">
        <v>768</v>
      </c>
      <c r="O301">
        <v>200</v>
      </c>
      <c r="P301">
        <v>70</v>
      </c>
      <c r="Q301" t="s">
        <v>757</v>
      </c>
      <c r="R301" s="49">
        <v>2.5</v>
      </c>
      <c r="S301" s="8">
        <v>44624</v>
      </c>
      <c r="T301" s="10">
        <v>0.25</v>
      </c>
      <c r="U301" s="8">
        <v>44624</v>
      </c>
      <c r="V301" s="10">
        <v>0.5625</v>
      </c>
      <c r="X301">
        <v>0</v>
      </c>
      <c r="Y301">
        <v>0</v>
      </c>
      <c r="Z301">
        <v>0</v>
      </c>
      <c r="AA301">
        <f t="shared" si="6"/>
        <v>0</v>
      </c>
      <c r="AB301">
        <v>12</v>
      </c>
      <c r="AH301">
        <v>12</v>
      </c>
      <c r="BD301" t="s">
        <v>1275</v>
      </c>
    </row>
    <row r="302" spans="1:56" ht="28.8" hidden="1" x14ac:dyDescent="0.3">
      <c r="A302" t="s">
        <v>840</v>
      </c>
      <c r="B302" t="s">
        <v>841</v>
      </c>
      <c r="C302" s="8">
        <v>44624</v>
      </c>
      <c r="D302" s="8" t="s">
        <v>360</v>
      </c>
      <c r="E302" t="s">
        <v>1226</v>
      </c>
      <c r="F302" t="s">
        <v>1227</v>
      </c>
      <c r="G302" s="49" t="s">
        <v>64</v>
      </c>
      <c r="H302" t="s">
        <v>60</v>
      </c>
      <c r="I302" s="50" t="s">
        <v>1228</v>
      </c>
      <c r="J302" s="50" t="s">
        <v>1229</v>
      </c>
      <c r="M302" s="49">
        <v>33</v>
      </c>
      <c r="N302" s="18" t="s">
        <v>771</v>
      </c>
      <c r="O302" s="49">
        <v>350</v>
      </c>
      <c r="P302">
        <v>65</v>
      </c>
      <c r="Q302" t="s">
        <v>757</v>
      </c>
      <c r="R302" s="49">
        <v>3.5</v>
      </c>
      <c r="S302" s="8">
        <v>44624</v>
      </c>
      <c r="T302" s="10">
        <v>0.33333333333333331</v>
      </c>
      <c r="U302" s="8">
        <v>44624</v>
      </c>
      <c r="V302" s="10">
        <v>0.52083333333333337</v>
      </c>
      <c r="X302">
        <v>0</v>
      </c>
      <c r="Y302">
        <v>0</v>
      </c>
      <c r="Z302">
        <v>0</v>
      </c>
      <c r="AA302">
        <f t="shared" si="6"/>
        <v>0</v>
      </c>
      <c r="AB302">
        <v>15</v>
      </c>
      <c r="AH302">
        <v>11</v>
      </c>
      <c r="AU302">
        <v>1</v>
      </c>
      <c r="AW302">
        <v>3</v>
      </c>
    </row>
    <row r="303" spans="1:56" ht="28.8" hidden="1" x14ac:dyDescent="0.3">
      <c r="A303" t="s">
        <v>840</v>
      </c>
      <c r="B303" t="s">
        <v>841</v>
      </c>
      <c r="C303" s="8">
        <v>44624</v>
      </c>
      <c r="D303" s="8" t="s">
        <v>360</v>
      </c>
      <c r="E303" t="s">
        <v>1226</v>
      </c>
      <c r="F303" t="s">
        <v>1230</v>
      </c>
      <c r="G303" s="49" t="s">
        <v>64</v>
      </c>
      <c r="H303" t="s">
        <v>60</v>
      </c>
      <c r="I303" s="50" t="s">
        <v>1231</v>
      </c>
      <c r="J303" s="50" t="s">
        <v>1232</v>
      </c>
      <c r="M303" s="49">
        <v>33</v>
      </c>
      <c r="N303" s="18" t="s">
        <v>771</v>
      </c>
      <c r="O303" s="49">
        <v>350</v>
      </c>
      <c r="P303">
        <v>65</v>
      </c>
      <c r="Q303" t="s">
        <v>757</v>
      </c>
      <c r="R303" s="49">
        <v>3.5</v>
      </c>
      <c r="S303" s="8">
        <v>44624</v>
      </c>
      <c r="T303" s="10">
        <v>0.34375</v>
      </c>
      <c r="U303" s="8">
        <v>44624</v>
      </c>
      <c r="V303" s="10">
        <v>0.54166666666666663</v>
      </c>
      <c r="X303">
        <v>0</v>
      </c>
      <c r="Y303">
        <v>0</v>
      </c>
      <c r="Z303">
        <v>0</v>
      </c>
      <c r="AA303">
        <f t="shared" si="6"/>
        <v>0</v>
      </c>
      <c r="AB303">
        <v>18</v>
      </c>
      <c r="AE303">
        <v>4</v>
      </c>
      <c r="AH303">
        <v>14</v>
      </c>
    </row>
    <row r="304" spans="1:56" ht="28.8" hidden="1" x14ac:dyDescent="0.3">
      <c r="A304" t="s">
        <v>840</v>
      </c>
      <c r="B304" t="s">
        <v>841</v>
      </c>
      <c r="C304" s="8">
        <v>44624</v>
      </c>
      <c r="D304" s="8" t="s">
        <v>360</v>
      </c>
      <c r="E304" t="s">
        <v>1226</v>
      </c>
      <c r="F304" t="s">
        <v>1233</v>
      </c>
      <c r="G304" s="49" t="s">
        <v>59</v>
      </c>
      <c r="H304" t="s">
        <v>60</v>
      </c>
      <c r="I304" s="50" t="s">
        <v>1234</v>
      </c>
      <c r="J304" s="50" t="s">
        <v>1235</v>
      </c>
      <c r="M304" s="49">
        <v>31</v>
      </c>
      <c r="N304" s="18" t="s">
        <v>771</v>
      </c>
      <c r="O304" s="49">
        <v>350</v>
      </c>
      <c r="P304">
        <v>65</v>
      </c>
      <c r="Q304" t="s">
        <v>757</v>
      </c>
      <c r="R304" s="49">
        <v>3.5</v>
      </c>
      <c r="S304" s="8">
        <v>44624</v>
      </c>
      <c r="T304" s="10">
        <v>0.3125</v>
      </c>
      <c r="U304" s="8">
        <v>44624</v>
      </c>
      <c r="V304" s="10">
        <v>0.5</v>
      </c>
      <c r="X304">
        <v>0</v>
      </c>
      <c r="Y304">
        <v>0</v>
      </c>
      <c r="Z304">
        <v>0</v>
      </c>
      <c r="AA304">
        <f t="shared" si="6"/>
        <v>0</v>
      </c>
      <c r="AB304">
        <v>31</v>
      </c>
      <c r="AE304">
        <v>6</v>
      </c>
      <c r="AH304">
        <v>20</v>
      </c>
      <c r="AU304">
        <v>1</v>
      </c>
      <c r="AV304">
        <v>4</v>
      </c>
    </row>
    <row r="305" spans="1:49" ht="28.8" hidden="1" x14ac:dyDescent="0.3">
      <c r="A305" t="s">
        <v>840</v>
      </c>
      <c r="B305" t="s">
        <v>841</v>
      </c>
      <c r="C305" s="8">
        <v>44624</v>
      </c>
      <c r="D305" s="8" t="s">
        <v>360</v>
      </c>
      <c r="E305" t="s">
        <v>1226</v>
      </c>
      <c r="F305" t="s">
        <v>1236</v>
      </c>
      <c r="G305" s="49" t="s">
        <v>59</v>
      </c>
      <c r="H305" t="s">
        <v>60</v>
      </c>
      <c r="I305" s="50" t="s">
        <v>1237</v>
      </c>
      <c r="J305" s="50" t="s">
        <v>1238</v>
      </c>
      <c r="M305" s="49">
        <v>33</v>
      </c>
      <c r="N305" s="18" t="s">
        <v>771</v>
      </c>
      <c r="O305" s="49">
        <v>350</v>
      </c>
      <c r="P305">
        <v>65</v>
      </c>
      <c r="Q305" t="s">
        <v>757</v>
      </c>
      <c r="R305" s="49">
        <v>3.5</v>
      </c>
      <c r="S305" s="8">
        <v>44624</v>
      </c>
      <c r="T305" s="10">
        <v>0.35416666666666669</v>
      </c>
      <c r="U305" s="8">
        <v>44624</v>
      </c>
      <c r="V305" s="10">
        <v>0.5625</v>
      </c>
      <c r="X305">
        <v>0</v>
      </c>
      <c r="Y305">
        <v>0</v>
      </c>
      <c r="Z305">
        <v>0</v>
      </c>
      <c r="AA305">
        <f t="shared" si="6"/>
        <v>0</v>
      </c>
      <c r="AB305">
        <v>36</v>
      </c>
      <c r="AE305">
        <v>2</v>
      </c>
      <c r="AH305">
        <v>14</v>
      </c>
      <c r="AW305">
        <v>20</v>
      </c>
    </row>
  </sheetData>
  <autoFilter ref="A1:BE305" xr:uid="{7B6A5F97-371F-494C-B4C4-74C400377026}">
    <filterColumn colId="0">
      <filters>
        <filter val="Trevally"/>
      </filters>
    </filterColumn>
  </autoFilter>
  <phoneticPr fontId="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2F52-3177-48F5-898B-6A8E560A332B}">
  <dimension ref="A2:K37"/>
  <sheetViews>
    <sheetView workbookViewId="0">
      <selection activeCell="F28" sqref="F28"/>
    </sheetView>
  </sheetViews>
  <sheetFormatPr defaultRowHeight="14.4" x14ac:dyDescent="0.3"/>
  <cols>
    <col min="1" max="1" width="24.109375" customWidth="1"/>
    <col min="2" max="2" width="23.5546875" bestFit="1" customWidth="1"/>
    <col min="3" max="3" width="12.5546875" customWidth="1"/>
    <col min="4" max="4" width="12.6640625" customWidth="1"/>
    <col min="5" max="5" width="11.6640625" bestFit="1" customWidth="1"/>
  </cols>
  <sheetData>
    <row r="2" spans="1:8" x14ac:dyDescent="0.3">
      <c r="A2" s="33" t="s">
        <v>760</v>
      </c>
      <c r="B2" s="33" t="s">
        <v>744</v>
      </c>
      <c r="C2" s="33" t="s">
        <v>745</v>
      </c>
      <c r="D2" s="33" t="s">
        <v>746</v>
      </c>
    </row>
    <row r="3" spans="1:8" x14ac:dyDescent="0.3">
      <c r="A3" s="32" t="s">
        <v>59</v>
      </c>
      <c r="B3" s="32">
        <v>20</v>
      </c>
      <c r="C3" s="41">
        <v>75</v>
      </c>
      <c r="D3" s="42">
        <f>B3/C3</f>
        <v>0.26666666666666666</v>
      </c>
    </row>
    <row r="4" spans="1:8" x14ac:dyDescent="0.3">
      <c r="A4" s="32" t="s">
        <v>129</v>
      </c>
      <c r="B4" s="32">
        <v>15</v>
      </c>
      <c r="C4" s="41">
        <v>52</v>
      </c>
      <c r="D4" s="42">
        <f t="shared" ref="D4:D5" si="0">B4/C4</f>
        <v>0.28846153846153844</v>
      </c>
    </row>
    <row r="5" spans="1:8" x14ac:dyDescent="0.3">
      <c r="A5" s="32" t="s">
        <v>64</v>
      </c>
      <c r="B5" s="32">
        <v>5</v>
      </c>
      <c r="C5" s="41">
        <v>31</v>
      </c>
      <c r="D5" s="42">
        <f t="shared" si="0"/>
        <v>0.16129032258064516</v>
      </c>
    </row>
    <row r="6" spans="1:8" x14ac:dyDescent="0.3">
      <c r="A6" s="33" t="s">
        <v>743</v>
      </c>
      <c r="B6" s="33">
        <v>40</v>
      </c>
      <c r="C6" s="41">
        <v>158</v>
      </c>
      <c r="D6" s="32"/>
    </row>
    <row r="9" spans="1:8" x14ac:dyDescent="0.3">
      <c r="A9" s="43" t="s">
        <v>747</v>
      </c>
      <c r="B9" s="33" t="s">
        <v>748</v>
      </c>
      <c r="C9" s="33" t="s">
        <v>60</v>
      </c>
      <c r="D9" s="33" t="s">
        <v>749</v>
      </c>
      <c r="E9" s="33" t="s">
        <v>746</v>
      </c>
    </row>
    <row r="10" spans="1:8" x14ac:dyDescent="0.3">
      <c r="A10" s="32" t="s">
        <v>750</v>
      </c>
      <c r="B10" s="32" t="s">
        <v>751</v>
      </c>
      <c r="C10" s="32">
        <v>30</v>
      </c>
      <c r="D10" s="32">
        <v>0</v>
      </c>
      <c r="E10" s="42">
        <f>D10/C10</f>
        <v>0</v>
      </c>
    </row>
    <row r="11" spans="1:8" x14ac:dyDescent="0.3">
      <c r="A11" s="32" t="s">
        <v>752</v>
      </c>
      <c r="B11" s="32" t="s">
        <v>753</v>
      </c>
      <c r="C11" s="32">
        <v>60</v>
      </c>
      <c r="D11" s="32">
        <v>16</v>
      </c>
      <c r="E11" s="42">
        <f t="shared" ref="E11:E12" si="1">D11/C11</f>
        <v>0.26666666666666666</v>
      </c>
    </row>
    <row r="12" spans="1:8" x14ac:dyDescent="0.3">
      <c r="A12" s="32" t="s">
        <v>754</v>
      </c>
      <c r="B12" s="32" t="s">
        <v>755</v>
      </c>
      <c r="C12" s="32">
        <v>68</v>
      </c>
      <c r="D12" s="32">
        <v>24</v>
      </c>
      <c r="E12" s="42">
        <f t="shared" si="1"/>
        <v>0.35294117647058826</v>
      </c>
    </row>
    <row r="15" spans="1:8" x14ac:dyDescent="0.3">
      <c r="B15" s="67" t="s">
        <v>761</v>
      </c>
      <c r="C15" s="68"/>
      <c r="D15" s="68"/>
      <c r="E15" s="68"/>
      <c r="F15" s="68"/>
      <c r="G15" s="68"/>
      <c r="H15" s="69"/>
    </row>
    <row r="16" spans="1:8" x14ac:dyDescent="0.3">
      <c r="B16" s="35" t="s">
        <v>762</v>
      </c>
      <c r="C16" s="33" t="s">
        <v>766</v>
      </c>
      <c r="D16" s="36" t="s">
        <v>763</v>
      </c>
      <c r="E16" s="33" t="s">
        <v>766</v>
      </c>
      <c r="F16" s="37" t="s">
        <v>764</v>
      </c>
      <c r="G16" s="33" t="s">
        <v>766</v>
      </c>
      <c r="H16" s="41" t="s">
        <v>765</v>
      </c>
    </row>
    <row r="17" spans="1:11" x14ac:dyDescent="0.3">
      <c r="A17" s="46" t="s">
        <v>59</v>
      </c>
      <c r="B17" s="45">
        <v>15</v>
      </c>
      <c r="C17" s="34">
        <f>B17/H17</f>
        <v>0.2</v>
      </c>
      <c r="D17" s="45">
        <v>27</v>
      </c>
      <c r="E17" s="34">
        <f>D17/H17</f>
        <v>0.36</v>
      </c>
      <c r="F17" s="45">
        <v>33</v>
      </c>
      <c r="G17" s="44">
        <f>F17/H17</f>
        <v>0.44</v>
      </c>
      <c r="H17" s="38">
        <f>SUM(B17+D17+F17)</f>
        <v>75</v>
      </c>
    </row>
    <row r="18" spans="1:11" x14ac:dyDescent="0.3">
      <c r="A18" s="46" t="s">
        <v>129</v>
      </c>
      <c r="B18" s="45">
        <v>4</v>
      </c>
      <c r="C18" s="34">
        <f>B18/H18</f>
        <v>7.6923076923076927E-2</v>
      </c>
      <c r="D18" s="45">
        <v>20</v>
      </c>
      <c r="E18" s="34">
        <f t="shared" ref="E18:E19" si="2">D18/H18</f>
        <v>0.38461538461538464</v>
      </c>
      <c r="F18" s="45">
        <v>28</v>
      </c>
      <c r="G18" s="44">
        <f t="shared" ref="G18:G19" si="3">F18/H18</f>
        <v>0.53846153846153844</v>
      </c>
      <c r="H18" s="38">
        <f t="shared" ref="H18:H19" si="4">SUM(B18+D18+F18)</f>
        <v>52</v>
      </c>
    </row>
    <row r="19" spans="1:11" x14ac:dyDescent="0.3">
      <c r="A19" s="46" t="s">
        <v>64</v>
      </c>
      <c r="B19" s="45">
        <v>11</v>
      </c>
      <c r="C19" s="34">
        <f t="shared" ref="C19" si="5">B19/H19</f>
        <v>0.35483870967741937</v>
      </c>
      <c r="D19" s="45">
        <v>13</v>
      </c>
      <c r="E19" s="44">
        <f t="shared" si="2"/>
        <v>0.41935483870967744</v>
      </c>
      <c r="F19" s="45">
        <v>7</v>
      </c>
      <c r="G19" s="34">
        <f t="shared" si="3"/>
        <v>0.22580645161290322</v>
      </c>
      <c r="H19" s="38">
        <f t="shared" si="4"/>
        <v>31</v>
      </c>
    </row>
    <row r="20" spans="1:11" x14ac:dyDescent="0.3">
      <c r="A20" s="39" t="s">
        <v>743</v>
      </c>
      <c r="B20" s="33">
        <f>SUM(B17:B19)</f>
        <v>30</v>
      </c>
      <c r="C20" s="33"/>
      <c r="D20" s="33">
        <f t="shared" ref="D20" si="6">SUM(D17:D19)</f>
        <v>60</v>
      </c>
      <c r="E20" s="33"/>
      <c r="F20" s="33">
        <f t="shared" ref="F20" si="7">SUM(F17:F19)</f>
        <v>68</v>
      </c>
      <c r="G20" s="33"/>
      <c r="H20" s="33">
        <f t="shared" ref="H20" si="8">SUM(H17:H19)</f>
        <v>158</v>
      </c>
    </row>
    <row r="23" spans="1:11" x14ac:dyDescent="0.3">
      <c r="A23" s="33" t="s">
        <v>772</v>
      </c>
      <c r="B23" s="33" t="s">
        <v>742</v>
      </c>
      <c r="C23" s="33" t="s">
        <v>773</v>
      </c>
      <c r="D23" s="33" t="s">
        <v>746</v>
      </c>
    </row>
    <row r="24" spans="1:11" x14ac:dyDescent="0.3">
      <c r="A24" s="47" t="s">
        <v>769</v>
      </c>
      <c r="B24" s="32">
        <v>2</v>
      </c>
      <c r="C24" s="32">
        <v>38</v>
      </c>
      <c r="D24" s="34">
        <f>B24/C24</f>
        <v>5.2631578947368418E-2</v>
      </c>
    </row>
    <row r="25" spans="1:11" x14ac:dyDescent="0.3">
      <c r="A25" s="47" t="s">
        <v>768</v>
      </c>
      <c r="B25" s="32">
        <v>31</v>
      </c>
      <c r="C25" s="32">
        <v>81</v>
      </c>
      <c r="D25" s="34">
        <f t="shared" ref="D25:D27" si="9">B25/C25</f>
        <v>0.38271604938271603</v>
      </c>
    </row>
    <row r="26" spans="1:11" x14ac:dyDescent="0.3">
      <c r="A26" s="47" t="s">
        <v>770</v>
      </c>
      <c r="B26" s="32">
        <v>5</v>
      </c>
      <c r="C26" s="32">
        <v>24</v>
      </c>
      <c r="D26" s="34">
        <f t="shared" si="9"/>
        <v>0.20833333333333334</v>
      </c>
    </row>
    <row r="27" spans="1:11" x14ac:dyDescent="0.3">
      <c r="A27" s="47" t="s">
        <v>771</v>
      </c>
      <c r="B27" s="32">
        <v>2</v>
      </c>
      <c r="C27" s="32">
        <v>15</v>
      </c>
      <c r="D27" s="34">
        <f t="shared" si="9"/>
        <v>0.13333333333333333</v>
      </c>
    </row>
    <row r="28" spans="1:11" x14ac:dyDescent="0.3">
      <c r="A28" s="33" t="s">
        <v>743</v>
      </c>
      <c r="B28" s="33">
        <v>40</v>
      </c>
      <c r="C28" s="33">
        <f>SUM(C24:C27)</f>
        <v>158</v>
      </c>
      <c r="D28" s="32"/>
    </row>
    <row r="31" spans="1:11" x14ac:dyDescent="0.3">
      <c r="A31" s="73" t="s">
        <v>1283</v>
      </c>
      <c r="B31" s="73"/>
      <c r="C31" s="73"/>
    </row>
    <row r="32" spans="1:11" x14ac:dyDescent="0.3">
      <c r="A32" s="73"/>
      <c r="B32" s="73"/>
      <c r="C32" s="73"/>
      <c r="D32" s="70" t="s">
        <v>1281</v>
      </c>
      <c r="E32" s="71"/>
      <c r="F32" s="71"/>
      <c r="G32" s="72" t="s">
        <v>1280</v>
      </c>
      <c r="H32" s="72"/>
      <c r="I32" s="72"/>
      <c r="J32" s="72"/>
      <c r="K32" s="72"/>
    </row>
    <row r="33" spans="1:11" x14ac:dyDescent="0.3">
      <c r="A33" s="56" t="s">
        <v>1279</v>
      </c>
      <c r="B33" s="57" t="s">
        <v>741</v>
      </c>
      <c r="C33" s="58" t="s">
        <v>1282</v>
      </c>
      <c r="D33" s="60" t="s">
        <v>1277</v>
      </c>
      <c r="E33" s="60" t="s">
        <v>763</v>
      </c>
      <c r="F33" s="60" t="s">
        <v>1278</v>
      </c>
      <c r="G33" s="59" t="s">
        <v>769</v>
      </c>
      <c r="H33" s="59" t="s">
        <v>768</v>
      </c>
      <c r="I33" s="59" t="s">
        <v>770</v>
      </c>
      <c r="J33" s="59" t="s">
        <v>771</v>
      </c>
      <c r="K33" s="59" t="s">
        <v>1276</v>
      </c>
    </row>
    <row r="34" spans="1:11" x14ac:dyDescent="0.3">
      <c r="A34" s="32" t="s">
        <v>59</v>
      </c>
      <c r="B34" s="32">
        <v>28</v>
      </c>
      <c r="C34" s="32">
        <v>143</v>
      </c>
      <c r="D34" s="32">
        <v>47</v>
      </c>
      <c r="E34" s="32">
        <v>48</v>
      </c>
      <c r="F34" s="32">
        <v>48</v>
      </c>
      <c r="G34" s="32">
        <v>41</v>
      </c>
      <c r="H34" s="32">
        <v>74</v>
      </c>
      <c r="I34" s="32">
        <v>15</v>
      </c>
      <c r="J34" s="32">
        <v>10</v>
      </c>
      <c r="K34" s="32">
        <v>3</v>
      </c>
    </row>
    <row r="35" spans="1:11" x14ac:dyDescent="0.3">
      <c r="A35" s="32" t="s">
        <v>129</v>
      </c>
      <c r="B35" s="32">
        <v>16</v>
      </c>
      <c r="C35" s="32">
        <v>76</v>
      </c>
      <c r="D35" s="32">
        <v>9</v>
      </c>
      <c r="E35" s="32">
        <v>32</v>
      </c>
      <c r="F35" s="32">
        <v>35</v>
      </c>
      <c r="G35" s="32">
        <v>27</v>
      </c>
      <c r="H35" s="32">
        <v>34</v>
      </c>
      <c r="I35" s="32">
        <v>9</v>
      </c>
      <c r="J35" s="32">
        <v>5</v>
      </c>
      <c r="K35" s="32">
        <v>0</v>
      </c>
    </row>
    <row r="36" spans="1:11" x14ac:dyDescent="0.3">
      <c r="A36" s="32" t="s">
        <v>64</v>
      </c>
      <c r="B36" s="32">
        <v>10</v>
      </c>
      <c r="C36" s="32">
        <v>85</v>
      </c>
      <c r="D36" s="32">
        <v>39</v>
      </c>
      <c r="E36" s="32">
        <v>26</v>
      </c>
      <c r="F36" s="32">
        <v>20</v>
      </c>
      <c r="G36" s="32">
        <v>20</v>
      </c>
      <c r="H36" s="32">
        <v>43</v>
      </c>
      <c r="I36" s="32">
        <v>11</v>
      </c>
      <c r="J36" s="32">
        <v>4</v>
      </c>
      <c r="K36" s="32">
        <v>6</v>
      </c>
    </row>
    <row r="37" spans="1:11" x14ac:dyDescent="0.3">
      <c r="A37" s="33" t="s">
        <v>765</v>
      </c>
      <c r="B37" s="63">
        <v>54</v>
      </c>
      <c r="C37" s="64">
        <f>SUM(C34:C36)</f>
        <v>304</v>
      </c>
      <c r="D37" s="62">
        <f t="shared" ref="D37:F37" si="10">SUM(D34:D36)</f>
        <v>95</v>
      </c>
      <c r="E37" s="62">
        <f t="shared" si="10"/>
        <v>106</v>
      </c>
      <c r="F37" s="62">
        <f t="shared" si="10"/>
        <v>103</v>
      </c>
      <c r="G37" s="61">
        <f>SUM(G34:G36)</f>
        <v>88</v>
      </c>
      <c r="H37" s="61">
        <f t="shared" ref="H37:K37" si="11">SUM(H34:H36)</f>
        <v>151</v>
      </c>
      <c r="I37" s="61">
        <f t="shared" si="11"/>
        <v>35</v>
      </c>
      <c r="J37" s="61">
        <f t="shared" si="11"/>
        <v>19</v>
      </c>
      <c r="K37" s="61">
        <f t="shared" si="11"/>
        <v>9</v>
      </c>
    </row>
  </sheetData>
  <mergeCells count="4">
    <mergeCell ref="B15:H15"/>
    <mergeCell ref="D32:F32"/>
    <mergeCell ref="G32:K32"/>
    <mergeCell ref="A31:C3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28DF5A0FC7074AAAE16312E57703C6" ma:contentTypeVersion="13" ma:contentTypeDescription="Create a new document." ma:contentTypeScope="" ma:versionID="aed3210d34926b0cf26042011f08a65f">
  <xsd:schema xmlns:xsd="http://www.w3.org/2001/XMLSchema" xmlns:xs="http://www.w3.org/2001/XMLSchema" xmlns:p="http://schemas.microsoft.com/office/2006/metadata/properties" xmlns:ns2="6f28e22c-23df-4709-8ba2-0fbfd9418f1c" xmlns:ns3="5ba4cfa4-519e-433b-98b7-b4790ca15899" targetNamespace="http://schemas.microsoft.com/office/2006/metadata/properties" ma:root="true" ma:fieldsID="13f44b8fd50cd03eef35a27a426f2af3" ns2:_="" ns3:_="">
    <xsd:import namespace="6f28e22c-23df-4709-8ba2-0fbfd9418f1c"/>
    <xsd:import namespace="5ba4cfa4-519e-433b-98b7-b4790ca1589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element ref="ns2:Completed_x003f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28e22c-23df-4709-8ba2-0fbfd9418f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9505d5b-8520-4033-8131-5c54fdfb80bd"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mpleted_x003f_" ma:index="20" nillable="true" ma:displayName="Completed?" ma:default="0" ma:description="Has this datasheet been fed into the database?" ma:format="Dropdown" ma:internalName="Completed_x003f_">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ba4cfa4-519e-433b-98b7-b4790ca1589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39ed054-a3f2-46f5-8473-08f1849eb857}" ma:internalName="TaxCatchAll" ma:showField="CatchAllData" ma:web="5ba4cfa4-519e-433b-98b7-b4790ca1589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ba4cfa4-519e-433b-98b7-b4790ca15899" xsi:nil="true"/>
    <lcf76f155ced4ddcb4097134ff3c332f xmlns="6f28e22c-23df-4709-8ba2-0fbfd9418f1c">
      <Terms xmlns="http://schemas.microsoft.com/office/infopath/2007/PartnerControls"/>
    </lcf76f155ced4ddcb4097134ff3c332f>
    <Completed_x003f_ xmlns="6f28e22c-23df-4709-8ba2-0fbfd9418f1c">false</Completed_x003f_>
  </documentManagement>
</p:properties>
</file>

<file path=customXml/itemProps1.xml><?xml version="1.0" encoding="utf-8"?>
<ds:datastoreItem xmlns:ds="http://schemas.openxmlformats.org/officeDocument/2006/customXml" ds:itemID="{04D992F8-4A77-43E9-A414-6BBBB2B4FB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28e22c-23df-4709-8ba2-0fbfd9418f1c"/>
    <ds:schemaRef ds:uri="5ba4cfa4-519e-433b-98b7-b4790ca158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E7CB84-C468-45F4-908C-141C81A722CB}">
  <ds:schemaRefs>
    <ds:schemaRef ds:uri="http://schemas.microsoft.com/sharepoint/v3/contenttype/forms"/>
  </ds:schemaRefs>
</ds:datastoreItem>
</file>

<file path=customXml/itemProps3.xml><?xml version="1.0" encoding="utf-8"?>
<ds:datastoreItem xmlns:ds="http://schemas.openxmlformats.org/officeDocument/2006/customXml" ds:itemID="{059B62F0-31AE-42D6-ADAC-744B2B83E446}">
  <ds:schemaRefs>
    <ds:schemaRef ds:uri="http://schemas.microsoft.com/office/2006/metadata/properties"/>
    <ds:schemaRef ds:uri="http://schemas.microsoft.com/office/infopath/2007/PartnerControls"/>
    <ds:schemaRef ds:uri="5ba4cfa4-519e-433b-98b7-b4790ca15899"/>
    <ds:schemaRef ds:uri="6f28e22c-23df-4709-8ba2-0fbfd9418f1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Suggestion1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Yann Rouxel</dc:creator>
  <cp:keywords/>
  <dc:description/>
  <cp:lastModifiedBy>Steffen Oppel</cp:lastModifiedBy>
  <cp:revision/>
  <dcterms:created xsi:type="dcterms:W3CDTF">2023-02-20T11:33:03Z</dcterms:created>
  <dcterms:modified xsi:type="dcterms:W3CDTF">2023-06-29T18:27:58Z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0x0101002928DF5A0FC7074AAAE16312E57703C6</vt:lpwstr>
  </property>
  <property fmtid="{D5CDD505-2E9C-101B-9397-08002B2CF9AE}" pid="3" name="MediaServiceImageTags">
    <vt:lpwstr/>
  </property>
</Properties>
</file>