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1" l="1"/>
  <c r="I28" i="1"/>
  <c r="I26" i="1"/>
  <c r="J28" i="1" l="1"/>
  <c r="E28" i="1"/>
  <c r="J27" i="1"/>
  <c r="E27" i="1"/>
  <c r="J26" i="1"/>
  <c r="E26" i="1"/>
  <c r="J22" i="1"/>
  <c r="E22" i="1"/>
  <c r="I22" i="1"/>
  <c r="J11" i="1" l="1"/>
  <c r="J10" i="1"/>
  <c r="J15" i="1"/>
  <c r="J18" i="1"/>
  <c r="J9" i="1"/>
  <c r="J12" i="1"/>
  <c r="J14" i="1"/>
  <c r="J17" i="1"/>
  <c r="J19" i="1"/>
  <c r="J20" i="1"/>
  <c r="J21" i="1"/>
  <c r="J23" i="1"/>
  <c r="J24" i="1"/>
  <c r="J7" i="1"/>
  <c r="J6" i="1"/>
  <c r="I7" i="1"/>
  <c r="I9" i="1"/>
  <c r="I12" i="1"/>
  <c r="I14" i="1"/>
  <c r="I17" i="1"/>
  <c r="I19" i="1"/>
  <c r="I20" i="1"/>
  <c r="I21" i="1"/>
  <c r="I23" i="1"/>
  <c r="I24" i="1"/>
  <c r="I6" i="1"/>
  <c r="E14" i="1"/>
  <c r="E15" i="1"/>
  <c r="E17" i="1"/>
  <c r="E18" i="1"/>
  <c r="E19" i="1"/>
  <c r="E20" i="1"/>
  <c r="E21" i="1"/>
  <c r="E23" i="1"/>
  <c r="E24" i="1"/>
  <c r="E9" i="1"/>
  <c r="E10" i="1"/>
  <c r="E11" i="1"/>
  <c r="E12" i="1"/>
  <c r="E7" i="1"/>
  <c r="E6" i="1"/>
</calcChain>
</file>

<file path=xl/sharedStrings.xml><?xml version="1.0" encoding="utf-8"?>
<sst xmlns="http://schemas.openxmlformats.org/spreadsheetml/2006/main" count="39" uniqueCount="34">
  <si>
    <t>01_pi</t>
  </si>
  <si>
    <t>02_integral_simpson</t>
  </si>
  <si>
    <t>03_montecarlo</t>
  </si>
  <si>
    <t>04_circuit</t>
  </si>
  <si>
    <t>05_consecutive_prime</t>
  </si>
  <si>
    <t>06_goldbach</t>
  </si>
  <si>
    <t>07_gap_prime</t>
  </si>
  <si>
    <t>08_green_numbers</t>
  </si>
  <si>
    <t>09_array_sum</t>
  </si>
  <si>
    <t>10_eratosthenes_sieve</t>
  </si>
  <si>
    <t>11_sroot</t>
  </si>
  <si>
    <t>12_gol</t>
  </si>
  <si>
    <t>14_heat_conduction</t>
  </si>
  <si>
    <t>Example</t>
  </si>
  <si>
    <t>run #2</t>
  </si>
  <si>
    <t>run #3</t>
  </si>
  <si>
    <t>run #1</t>
  </si>
  <si>
    <t>Chapel  (--fast)</t>
  </si>
  <si>
    <t>OpenMPI (-O3)</t>
  </si>
  <si>
    <t>Single locale (shared memory), 16 cores</t>
  </si>
  <si>
    <t>Execution time in seconds</t>
  </si>
  <si>
    <t>avg</t>
  </si>
  <si>
    <t xml:space="preserve">       pi_monte_carlo</t>
  </si>
  <si>
    <t xml:space="preserve">       pi_monte_carlo_2</t>
  </si>
  <si>
    <t xml:space="preserve">       pi_monte_carlo_dp</t>
  </si>
  <si>
    <t xml:space="preserve">      cons_prime_dp</t>
  </si>
  <si>
    <t xml:space="preserve">      cons_prime</t>
  </si>
  <si>
    <t xml:space="preserve">      goldbach_dp</t>
  </si>
  <si>
    <t xml:space="preserve">      goldbach_tp</t>
  </si>
  <si>
    <t>diff</t>
  </si>
  <si>
    <t xml:space="preserve">     1d_heat_ftcs</t>
  </si>
  <si>
    <t xml:space="preserve">     1d_heat_ftcs_wsr</t>
  </si>
  <si>
    <t xml:space="preserve">     2d_heat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</si>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</sst>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8"/>
  <sheetViews>
    <sheetView tabSelected="1" workbookViewId="0">
      <selection activeCell="F30" sqref="F30"/>
    </sheetView>
  </sheetViews>
  <sheetFormatPr defaultRowHeight="15" x14ac:dyDescent="0.25"/>
  <cols>
    <col min="1" max="1" width="33.7109375" customWidth="1"/>
    <col min="2" max="2" width="10.140625" customWidth="1"/>
    <col min="3" max="3" width="10.28515625" customWidth="1"/>
  </cols>
  <sheetData>
    <row r="2" spans="1:10" ht="18.75" x14ac:dyDescent="0.25">
      <c r="A2" s="36" t="s">
        <v>19</v>
      </c>
      <c r="B2" s="36"/>
      <c r="C2" s="36"/>
      <c r="D2" s="36"/>
      <c r="E2" s="36"/>
      <c r="F2" s="36"/>
      <c r="G2" s="36"/>
      <c r="H2" s="36"/>
      <c r="I2" s="36"/>
      <c r="J2" s="24" t="s">
        <v>29</v>
      </c>
    </row>
    <row r="3" spans="1:10" ht="15.75" x14ac:dyDescent="0.25">
      <c r="A3" s="26" t="s">
        <v>13</v>
      </c>
      <c r="B3" s="32" t="s">
        <v>17</v>
      </c>
      <c r="C3" s="33"/>
      <c r="D3" s="33"/>
      <c r="E3" s="34"/>
      <c r="F3" s="35" t="s">
        <v>18</v>
      </c>
      <c r="G3" s="35"/>
      <c r="H3" s="35"/>
      <c r="I3" s="35"/>
      <c r="J3" s="24"/>
    </row>
    <row r="4" spans="1:10" x14ac:dyDescent="0.25">
      <c r="A4" s="27"/>
      <c r="B4" s="29" t="s">
        <v>20</v>
      </c>
      <c r="C4" s="30"/>
      <c r="D4" s="30"/>
      <c r="E4" s="31"/>
      <c r="F4" s="29" t="s">
        <v>20</v>
      </c>
      <c r="G4" s="30"/>
      <c r="H4" s="30"/>
      <c r="I4" s="31"/>
      <c r="J4" s="24"/>
    </row>
    <row r="5" spans="1:10" ht="15.75" thickBot="1" x14ac:dyDescent="0.3">
      <c r="A5" s="28"/>
      <c r="B5" s="10" t="s">
        <v>16</v>
      </c>
      <c r="C5" s="10" t="s">
        <v>14</v>
      </c>
      <c r="D5" s="10" t="s">
        <v>15</v>
      </c>
      <c r="E5" s="11" t="s">
        <v>21</v>
      </c>
      <c r="F5" s="10" t="s">
        <v>16</v>
      </c>
      <c r="G5" s="10" t="s">
        <v>14</v>
      </c>
      <c r="H5" s="10" t="s">
        <v>15</v>
      </c>
      <c r="I5" s="11" t="s">
        <v>21</v>
      </c>
      <c r="J5" s="25"/>
    </row>
    <row r="6" spans="1:10" x14ac:dyDescent="0.25">
      <c r="A6" s="1" t="s">
        <v>0</v>
      </c>
      <c r="B6" s="2">
        <v>0.36381599999999997</v>
      </c>
      <c r="C6" s="2">
        <v>0.36288399999999998</v>
      </c>
      <c r="D6" s="3">
        <v>0.36859900000000001</v>
      </c>
      <c r="E6" s="5">
        <f>AVERAGE(B6:D6)</f>
        <v>0.3650996666666666</v>
      </c>
      <c r="F6" s="4">
        <v>0.35866599999999998</v>
      </c>
      <c r="G6" s="2">
        <v>0.35711799999999999</v>
      </c>
      <c r="H6" s="3">
        <v>0.35935299999999998</v>
      </c>
      <c r="I6" s="5">
        <f>AVERAGE(F6:H6)</f>
        <v>0.358379</v>
      </c>
      <c r="J6" s="4">
        <f>I6-E6</f>
        <v>-6.7206666666665971E-3</v>
      </c>
    </row>
    <row r="7" spans="1:10" ht="15.75" thickBot="1" x14ac:dyDescent="0.3">
      <c r="A7" s="1" t="s">
        <v>1</v>
      </c>
      <c r="B7" s="2">
        <v>0.68282900000000002</v>
      </c>
      <c r="C7" s="2">
        <v>0.68033200000000005</v>
      </c>
      <c r="D7" s="3">
        <v>0.67942499999999995</v>
      </c>
      <c r="E7" s="7">
        <f>AVERAGE(B7:D7)</f>
        <v>0.68086199999999997</v>
      </c>
      <c r="F7" s="4">
        <v>0.66081299999999998</v>
      </c>
      <c r="G7" s="2">
        <v>0.65982300000000005</v>
      </c>
      <c r="H7" s="3">
        <v>0.66000999999999999</v>
      </c>
      <c r="I7" s="7">
        <f t="shared" ref="I7:I24" si="0">AVERAGE(F7:H7)</f>
        <v>0.66021533333333327</v>
      </c>
      <c r="J7" s="4">
        <f>I7-E7</f>
        <v>-2.0646666666666702E-2</v>
      </c>
    </row>
    <row r="8" spans="1:10" ht="15.75" thickBot="1" x14ac:dyDescent="0.3">
      <c r="A8" s="1" t="s">
        <v>2</v>
      </c>
      <c r="B8" s="15"/>
      <c r="C8" s="16"/>
      <c r="D8" s="16"/>
      <c r="E8" s="16"/>
      <c r="F8" s="16"/>
      <c r="G8" s="16"/>
      <c r="H8" s="16"/>
      <c r="I8" s="16"/>
      <c r="J8" s="17"/>
    </row>
    <row r="9" spans="1:10" x14ac:dyDescent="0.25">
      <c r="A9" s="8" t="s">
        <v>22</v>
      </c>
      <c r="B9" s="2">
        <v>6.0448459999999997</v>
      </c>
      <c r="C9" s="2">
        <v>6.0401949999999998</v>
      </c>
      <c r="D9" s="3">
        <v>6.0529039999999998</v>
      </c>
      <c r="E9" s="5">
        <f t="shared" ref="E9:E24" si="1">AVERAGE(B9:D9)</f>
        <v>6.045981666666667</v>
      </c>
      <c r="F9" s="21">
        <v>7.7978139999999998</v>
      </c>
      <c r="G9" s="22">
        <v>7.7968339999999996</v>
      </c>
      <c r="H9" s="23">
        <v>7.7986959999999996</v>
      </c>
      <c r="I9" s="18">
        <f t="shared" si="0"/>
        <v>7.797781333333333</v>
      </c>
      <c r="J9" s="4">
        <f t="shared" ref="J9:J24" si="2">I9-E9</f>
        <v>1.751799666666666</v>
      </c>
    </row>
    <row r="10" spans="1:10" x14ac:dyDescent="0.25">
      <c r="A10" s="8" t="s">
        <v>23</v>
      </c>
      <c r="B10" s="2">
        <v>6.0311729999999999</v>
      </c>
      <c r="C10" s="2">
        <v>6.0432969999999999</v>
      </c>
      <c r="D10" s="3">
        <v>6.0356670000000001</v>
      </c>
      <c r="E10" s="6">
        <f t="shared" si="1"/>
        <v>6.0367123333333339</v>
      </c>
      <c r="F10" s="21"/>
      <c r="G10" s="22"/>
      <c r="H10" s="23"/>
      <c r="I10" s="19"/>
      <c r="J10" s="4">
        <f>I9-E10</f>
        <v>1.7610689999999991</v>
      </c>
    </row>
    <row r="11" spans="1:10" x14ac:dyDescent="0.25">
      <c r="A11" s="8" t="s">
        <v>24</v>
      </c>
      <c r="B11" s="2">
        <v>5.9307369999999997</v>
      </c>
      <c r="C11" s="2">
        <v>5.9230900000000002</v>
      </c>
      <c r="D11" s="3">
        <v>5.9211039999999997</v>
      </c>
      <c r="E11" s="6">
        <f t="shared" si="1"/>
        <v>5.9249769999999993</v>
      </c>
      <c r="F11" s="21"/>
      <c r="G11" s="22"/>
      <c r="H11" s="23"/>
      <c r="I11" s="19"/>
      <c r="J11" s="4">
        <f>I9-E11</f>
        <v>1.8728043333333337</v>
      </c>
    </row>
    <row r="12" spans="1:10" ht="15.75" thickBot="1" x14ac:dyDescent="0.3">
      <c r="A12" s="1" t="s">
        <v>3</v>
      </c>
      <c r="B12" s="2">
        <v>1.9073E-2</v>
      </c>
      <c r="C12" s="2">
        <v>2.0017E-2</v>
      </c>
      <c r="D12" s="3">
        <v>2.6251E-2</v>
      </c>
      <c r="E12" s="7">
        <f t="shared" si="1"/>
        <v>2.1780333333333332E-2</v>
      </c>
      <c r="F12" s="4">
        <v>5.6899999999999995E-4</v>
      </c>
      <c r="G12" s="2">
        <v>6.3900000000000003E-4</v>
      </c>
      <c r="H12" s="3">
        <v>5.6800000000000004E-4</v>
      </c>
      <c r="I12" s="7">
        <f t="shared" si="0"/>
        <v>5.9199999999999997E-4</v>
      </c>
      <c r="J12" s="4">
        <f t="shared" si="2"/>
        <v>-2.1188333333333333E-2</v>
      </c>
    </row>
    <row r="13" spans="1:10" ht="15.75" thickBot="1" x14ac:dyDescent="0.3">
      <c r="A13" s="1" t="s">
        <v>4</v>
      </c>
      <c r="B13" s="15"/>
      <c r="C13" s="16"/>
      <c r="D13" s="16"/>
      <c r="E13" s="16"/>
      <c r="F13" s="16"/>
      <c r="G13" s="16"/>
      <c r="H13" s="16"/>
      <c r="I13" s="16"/>
      <c r="J13" s="17"/>
    </row>
    <row r="14" spans="1:10" x14ac:dyDescent="0.25">
      <c r="A14" s="8" t="s">
        <v>26</v>
      </c>
      <c r="B14" s="2">
        <v>24.890891</v>
      </c>
      <c r="C14" s="2">
        <v>24.425744999999999</v>
      </c>
      <c r="D14" s="3">
        <v>25.094097000000001</v>
      </c>
      <c r="E14" s="5">
        <f t="shared" si="1"/>
        <v>24.803577666666669</v>
      </c>
      <c r="F14" s="21">
        <v>19.158505999999999</v>
      </c>
      <c r="G14" s="22">
        <v>19.155813999999999</v>
      </c>
      <c r="H14" s="23">
        <v>19.154509999999998</v>
      </c>
      <c r="I14" s="18">
        <f t="shared" si="0"/>
        <v>19.156276666666667</v>
      </c>
      <c r="J14" s="4">
        <f t="shared" si="2"/>
        <v>-5.6473010000000023</v>
      </c>
    </row>
    <row r="15" spans="1:10" ht="15.75" thickBot="1" x14ac:dyDescent="0.3">
      <c r="A15" s="8" t="s">
        <v>25</v>
      </c>
      <c r="B15" s="2">
        <v>19.197037000000002</v>
      </c>
      <c r="C15" s="2">
        <v>19.218064999999999</v>
      </c>
      <c r="D15" s="3">
        <v>19.196408999999999</v>
      </c>
      <c r="E15" s="7">
        <f t="shared" si="1"/>
        <v>19.203837000000004</v>
      </c>
      <c r="F15" s="21"/>
      <c r="G15" s="22"/>
      <c r="H15" s="23"/>
      <c r="I15" s="20"/>
      <c r="J15" s="4">
        <f>I14-E15</f>
        <v>-4.7560333333336757E-2</v>
      </c>
    </row>
    <row r="16" spans="1:10" ht="15.75" thickBot="1" x14ac:dyDescent="0.3">
      <c r="A16" s="1" t="s">
        <v>5</v>
      </c>
      <c r="B16" s="15"/>
      <c r="C16" s="16"/>
      <c r="D16" s="16"/>
      <c r="E16" s="16"/>
      <c r="F16" s="16"/>
      <c r="G16" s="16"/>
      <c r="H16" s="16"/>
      <c r="I16" s="16"/>
      <c r="J16" s="17"/>
    </row>
    <row r="17" spans="1:14" x14ac:dyDescent="0.25">
      <c r="A17" s="8" t="s">
        <v>27</v>
      </c>
      <c r="B17" s="2">
        <v>17.470953999999999</v>
      </c>
      <c r="C17" s="2">
        <v>17.483136999999999</v>
      </c>
      <c r="D17" s="3">
        <v>17.490116</v>
      </c>
      <c r="E17" s="5">
        <f t="shared" si="1"/>
        <v>17.481402333333332</v>
      </c>
      <c r="F17" s="21">
        <v>17.389637</v>
      </c>
      <c r="G17" s="22">
        <v>17.439052</v>
      </c>
      <c r="H17" s="23">
        <v>17.743171</v>
      </c>
      <c r="I17" s="18">
        <f t="shared" si="0"/>
        <v>17.523953333333335</v>
      </c>
      <c r="J17" s="4">
        <f t="shared" si="2"/>
        <v>4.2551000000003114E-2</v>
      </c>
    </row>
    <row r="18" spans="1:14" x14ac:dyDescent="0.25">
      <c r="A18" s="8" t="s">
        <v>28</v>
      </c>
      <c r="B18" s="2">
        <v>17.480896999999999</v>
      </c>
      <c r="C18" s="2">
        <v>17.468392999999999</v>
      </c>
      <c r="D18" s="3">
        <v>17.472843000000001</v>
      </c>
      <c r="E18" s="6">
        <f t="shared" si="1"/>
        <v>17.474044333333335</v>
      </c>
      <c r="F18" s="21"/>
      <c r="G18" s="22"/>
      <c r="H18" s="23"/>
      <c r="I18" s="19"/>
      <c r="J18" s="4">
        <f>I17-E18</f>
        <v>4.9908999999999537E-2</v>
      </c>
    </row>
    <row r="19" spans="1:14" x14ac:dyDescent="0.25">
      <c r="A19" s="1" t="s">
        <v>6</v>
      </c>
      <c r="B19" s="2">
        <v>5.9576789999999997</v>
      </c>
      <c r="C19" s="2">
        <v>5.9972839999999996</v>
      </c>
      <c r="D19" s="3">
        <v>5.9503510000000004</v>
      </c>
      <c r="E19" s="6">
        <f t="shared" si="1"/>
        <v>5.9684379999999999</v>
      </c>
      <c r="F19" s="4">
        <v>23.385323</v>
      </c>
      <c r="G19" s="2">
        <v>23.387308000000001</v>
      </c>
      <c r="H19" s="3">
        <v>23.424282000000002</v>
      </c>
      <c r="I19" s="6">
        <f t="shared" si="0"/>
        <v>23.398971000000003</v>
      </c>
      <c r="J19" s="4">
        <f t="shared" si="2"/>
        <v>17.430533000000004</v>
      </c>
    </row>
    <row r="20" spans="1:14" x14ac:dyDescent="0.25">
      <c r="A20" s="1" t="s">
        <v>7</v>
      </c>
      <c r="B20" s="2">
        <v>17.465387</v>
      </c>
      <c r="C20" s="2">
        <v>17.457492999999999</v>
      </c>
      <c r="D20" s="3">
        <v>17.460916000000001</v>
      </c>
      <c r="E20" s="6">
        <f t="shared" si="1"/>
        <v>17.461265333333333</v>
      </c>
      <c r="F20" s="4">
        <v>18.251431</v>
      </c>
      <c r="G20" s="2">
        <v>18.244997000000001</v>
      </c>
      <c r="H20" s="3">
        <v>18.254901</v>
      </c>
      <c r="I20" s="6">
        <f t="shared" si="0"/>
        <v>18.250443000000001</v>
      </c>
      <c r="J20" s="4">
        <f t="shared" si="2"/>
        <v>0.78917766666666722</v>
      </c>
    </row>
    <row r="21" spans="1:14" x14ac:dyDescent="0.25">
      <c r="A21" s="1" t="s">
        <v>8</v>
      </c>
      <c r="B21" s="2">
        <v>0.29751</v>
      </c>
      <c r="C21" s="2">
        <v>0.28684599999999999</v>
      </c>
      <c r="D21" s="3">
        <v>0.301624</v>
      </c>
      <c r="E21" s="6">
        <f t="shared" si="1"/>
        <v>0.29532666666666668</v>
      </c>
      <c r="F21" s="4">
        <v>0.27302900000000002</v>
      </c>
      <c r="G21" s="2">
        <v>0.273281</v>
      </c>
      <c r="H21" s="3">
        <v>0.27337</v>
      </c>
      <c r="I21" s="6">
        <f t="shared" si="0"/>
        <v>0.27322666666666667</v>
      </c>
      <c r="J21" s="4">
        <f t="shared" si="2"/>
        <v>-2.2100000000000009E-2</v>
      </c>
    </row>
    <row r="22" spans="1:14" x14ac:dyDescent="0.25">
      <c r="A22" s="1" t="s">
        <v>9</v>
      </c>
      <c r="B22" s="2">
        <v>0.75312199999999996</v>
      </c>
      <c r="C22" s="2">
        <v>0.71294400000000002</v>
      </c>
      <c r="D22" s="3">
        <v>0.68409500000000001</v>
      </c>
      <c r="E22" s="6">
        <f t="shared" si="1"/>
        <v>0.7167203333333334</v>
      </c>
      <c r="F22" s="4">
        <v>0.38777600000000001</v>
      </c>
      <c r="G22" s="2">
        <v>0.38756499999999999</v>
      </c>
      <c r="H22" s="3">
        <v>0.40631800000000001</v>
      </c>
      <c r="I22" s="6">
        <f t="shared" si="0"/>
        <v>0.39388633333333334</v>
      </c>
      <c r="J22" s="4">
        <f t="shared" si="2"/>
        <v>-0.32283400000000007</v>
      </c>
    </row>
    <row r="23" spans="1:14" x14ac:dyDescent="0.25">
      <c r="A23" s="1" t="s">
        <v>10</v>
      </c>
      <c r="B23" s="2">
        <v>2.2692E-2</v>
      </c>
      <c r="C23" s="2">
        <v>2.9635000000000002E-2</v>
      </c>
      <c r="D23" s="3">
        <v>2.0757999999999999E-2</v>
      </c>
      <c r="E23" s="6">
        <f t="shared" si="1"/>
        <v>2.4361666666666667E-2</v>
      </c>
      <c r="F23" s="4">
        <v>1.5455470129999999E-3</v>
      </c>
      <c r="G23" s="2">
        <v>1.650233986E-3</v>
      </c>
      <c r="H23" s="3">
        <v>1.94217902E-3</v>
      </c>
      <c r="I23" s="6">
        <f t="shared" si="0"/>
        <v>1.7126533396666667E-3</v>
      </c>
      <c r="J23" s="4">
        <f t="shared" si="2"/>
        <v>-2.2649013326999999E-2</v>
      </c>
    </row>
    <row r="24" spans="1:14" x14ac:dyDescent="0.25">
      <c r="A24" s="1" t="s">
        <v>11</v>
      </c>
      <c r="B24" s="2">
        <v>4.3314130000000004</v>
      </c>
      <c r="C24" s="2">
        <v>4.3393740000000003</v>
      </c>
      <c r="D24" s="3">
        <v>4.3550659999999999</v>
      </c>
      <c r="E24" s="6">
        <f t="shared" si="1"/>
        <v>4.3419510000000008</v>
      </c>
      <c r="F24" s="4">
        <v>8.0161859999999994</v>
      </c>
      <c r="G24" s="2">
        <v>8.0154060000000005</v>
      </c>
      <c r="H24" s="3">
        <v>8.0161859999999994</v>
      </c>
      <c r="I24" s="6">
        <f t="shared" si="0"/>
        <v>8.0159260000000003</v>
      </c>
      <c r="J24" s="4">
        <f t="shared" si="2"/>
        <v>3.6739749999999995</v>
      </c>
      <c r="N24" t="s">
        <v>33</v>
      </c>
    </row>
    <row r="25" spans="1:14" x14ac:dyDescent="0.25">
      <c r="A25" s="1" t="s">
        <v>12</v>
      </c>
      <c r="B25" s="12"/>
      <c r="C25" s="13"/>
      <c r="D25" s="13"/>
      <c r="E25" s="13"/>
      <c r="F25" s="13"/>
      <c r="G25" s="13"/>
      <c r="H25" s="13"/>
      <c r="I25" s="13"/>
      <c r="J25" s="14"/>
    </row>
    <row r="26" spans="1:14" ht="15.75" thickBot="1" x14ac:dyDescent="0.3">
      <c r="A26" s="9" t="s">
        <v>30</v>
      </c>
      <c r="B26" s="2">
        <v>1.5980000000000001E-2</v>
      </c>
      <c r="C26" s="2">
        <v>2.9692E-2</v>
      </c>
      <c r="D26" s="3">
        <v>2.5135000000000001E-2</v>
      </c>
      <c r="E26" s="7">
        <f>AVERAGE(B26:D26)</f>
        <v>2.3602333333333336E-2</v>
      </c>
      <c r="F26" s="4">
        <v>0.23721999999999999</v>
      </c>
      <c r="G26" s="2">
        <v>0.27992400000000001</v>
      </c>
      <c r="H26" s="3">
        <v>0.26484200000000002</v>
      </c>
      <c r="I26" s="7">
        <f>AVERAGE(F26:H26)</f>
        <v>0.260662</v>
      </c>
      <c r="J26" s="4">
        <f>I26-E26</f>
        <v>0.23705966666666667</v>
      </c>
    </row>
    <row r="27" spans="1:14" ht="15.75" thickBot="1" x14ac:dyDescent="0.3">
      <c r="A27" s="9" t="s">
        <v>31</v>
      </c>
      <c r="B27" s="2">
        <v>2.1170999999999999E-2</v>
      </c>
      <c r="C27" s="2">
        <v>2.0964E-2</v>
      </c>
      <c r="D27" s="3">
        <v>2.4534E-2</v>
      </c>
      <c r="E27" s="7">
        <f>AVERAGE(B27:D27)</f>
        <v>2.2223000000000003E-2</v>
      </c>
      <c r="F27" s="4">
        <v>0.22129399999999999</v>
      </c>
      <c r="G27" s="2">
        <v>0.22295000000000001</v>
      </c>
      <c r="H27" s="3">
        <v>0.30413899999999999</v>
      </c>
      <c r="I27" s="7">
        <f t="shared" ref="I27:I28" si="3">AVERAGE(F27:H27)</f>
        <v>0.24946100000000002</v>
      </c>
      <c r="J27" s="4">
        <f>I27-E27</f>
        <v>0.22723800000000002</v>
      </c>
    </row>
    <row r="28" spans="1:14" ht="15.75" thickBot="1" x14ac:dyDescent="0.3">
      <c r="A28" s="9" t="s">
        <v>32</v>
      </c>
      <c r="B28" s="2">
        <v>2.0514999999999999E-2</v>
      </c>
      <c r="C28" s="2">
        <v>2.8735E-2</v>
      </c>
      <c r="D28" s="3">
        <v>1.9744000000000001E-2</v>
      </c>
      <c r="E28" s="7">
        <f>AVERAGE(B28:D28)</f>
        <v>2.2998000000000001E-2</v>
      </c>
      <c r="F28" s="4">
        <v>3.9181000000000001E-2</v>
      </c>
      <c r="G28" s="2">
        <v>7.9911999999999997E-2</v>
      </c>
      <c r="H28" s="3">
        <v>4.8239999999999998E-2</v>
      </c>
      <c r="I28" s="7">
        <f t="shared" si="3"/>
        <v>5.577766666666667E-2</v>
      </c>
      <c r="J28" s="4">
        <f>I28-E28</f>
        <v>3.2779666666666665E-2</v>
      </c>
    </row>
  </sheetData>
  <mergeCells count="23">
    <mergeCell ref="J2:J5"/>
    <mergeCell ref="A3:A5"/>
    <mergeCell ref="F4:I4"/>
    <mergeCell ref="B3:E3"/>
    <mergeCell ref="F3:I3"/>
    <mergeCell ref="A2:I2"/>
    <mergeCell ref="B4:E4"/>
    <mergeCell ref="B25:J25"/>
    <mergeCell ref="B8:J8"/>
    <mergeCell ref="B13:J13"/>
    <mergeCell ref="B16:J16"/>
    <mergeCell ref="I17:I18"/>
    <mergeCell ref="I14:I15"/>
    <mergeCell ref="I9:I11"/>
    <mergeCell ref="F17:F18"/>
    <mergeCell ref="G17:G18"/>
    <mergeCell ref="H17:H18"/>
    <mergeCell ref="G9:G11"/>
    <mergeCell ref="H9:H11"/>
    <mergeCell ref="F14:F15"/>
    <mergeCell ref="G14:G15"/>
    <mergeCell ref="H14:H15"/>
    <mergeCell ref="F9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Office2016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2018-02-26T19:46:43Z</dcterms:created>
  <dcterms:modified xsi:type="dcterms:W3CDTF">2019-02-27T19:32:46Z</dcterms:modified>
</cp:coreProperties>
</file>