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>
    <definedName hidden="1" localSheetId="0" name="_xlnm._FilterDatabase">Foglio1!$A$2:$Y$98</definedName>
    <definedName hidden="1" localSheetId="0" name="Z_812B4A7F_69D1_49CE_8769_369D01F08ABE_.wvu.FilterData">Foglio1!$A$2:$Q$72</definedName>
  </definedNames>
  <calcPr/>
  <customWorkbookViews>
    <customWorkbookView activeSheetId="0" maximized="1" windowHeight="0" windowWidth="0" guid="{812B4A7F-69D1-49CE-8769-369D01F08ABE}" name="Filtro 1"/>
  </customWorkbookViews>
</workbook>
</file>

<file path=xl/sharedStrings.xml><?xml version="1.0" encoding="utf-8"?>
<sst xmlns="http://schemas.openxmlformats.org/spreadsheetml/2006/main" count="738" uniqueCount="229">
  <si>
    <t>Data</t>
  </si>
  <si>
    <t>Spett.le Ditta</t>
  </si>
  <si>
    <t>Indirizzo</t>
  </si>
  <si>
    <t>Città</t>
  </si>
  <si>
    <t>Imp.</t>
  </si>
  <si>
    <t>Iva</t>
  </si>
  <si>
    <t>Importo Totale</t>
  </si>
  <si>
    <t>Descrizione</t>
  </si>
  <si>
    <t>Fattura / n.</t>
  </si>
  <si>
    <t>Stato Pagamento</t>
  </si>
  <si>
    <t>riscosso da</t>
  </si>
  <si>
    <t>Pagato il</t>
  </si>
  <si>
    <t>Edizione Mese di</t>
  </si>
  <si>
    <t>CF/P.IVA</t>
  </si>
  <si>
    <t>Cod. Univoco / Pec / Mail</t>
  </si>
  <si>
    <t>tel / fax</t>
  </si>
  <si>
    <t>Note</t>
  </si>
  <si>
    <t>.</t>
  </si>
  <si>
    <t>CASALINGHI GRECI</t>
  </si>
  <si>
    <t>Via di Tor Pignattara,54</t>
  </si>
  <si>
    <t>Roma - RM</t>
  </si>
  <si>
    <t>Pubblicità mensile</t>
  </si>
  <si>
    <t>Pagato</t>
  </si>
  <si>
    <t>AP</t>
  </si>
  <si>
    <t>P Iva - 09865731005</t>
  </si>
  <si>
    <t>BA6ET11</t>
  </si>
  <si>
    <t>SIMONETTI DANIELE</t>
  </si>
  <si>
    <t>Via di Tor Pignattara, 31</t>
  </si>
  <si>
    <t>003/21</t>
  </si>
  <si>
    <t>B</t>
  </si>
  <si>
    <t>Associazione SUPERFUNK STUDIO</t>
  </si>
  <si>
    <t>Via Ciro da Urbino,15</t>
  </si>
  <si>
    <t>004/21</t>
  </si>
  <si>
    <t>FARMACIA RASULO ANNA</t>
  </si>
  <si>
    <t>Via Ciro da Urbino 37/G-H</t>
  </si>
  <si>
    <t>005/21</t>
  </si>
  <si>
    <t>TINTA POINT DI FRANCESCO ARU</t>
  </si>
  <si>
    <t>Via Ciro Da Urbino , 57</t>
  </si>
  <si>
    <t>006/21</t>
  </si>
  <si>
    <t>FIORUCCI GIANLUCA</t>
  </si>
  <si>
    <t>Via Ciro da Urbino, 37/E/37</t>
  </si>
  <si>
    <t>007/21</t>
  </si>
  <si>
    <t>TIC TAC DI CIPRO ANTONIO</t>
  </si>
  <si>
    <t>Via di Tor Pignattara, 79</t>
  </si>
  <si>
    <t>008/21</t>
  </si>
  <si>
    <t>x</t>
  </si>
  <si>
    <t>IL PROFUMO DELLA NATURA S.R.L.</t>
  </si>
  <si>
    <t>Via Ciro da Urbino, 9</t>
  </si>
  <si>
    <t>009/21</t>
  </si>
  <si>
    <t>PASQUALE EUGENIO - ALESSICAR</t>
  </si>
  <si>
    <t>Via Galeazzo Alessi, 166</t>
  </si>
  <si>
    <t>010/21</t>
  </si>
  <si>
    <t>DINO IMMOBILIARE SOCIETA' A RESPONSABILITA' LIMITATA</t>
  </si>
  <si>
    <t>Via Giacomo Matteotti, 7</t>
  </si>
  <si>
    <t>00015 - Monterotondo - RM</t>
  </si>
  <si>
    <t>011/21</t>
  </si>
  <si>
    <t>DI STEFANO FABIANO (VOLUME 33)</t>
  </si>
  <si>
    <t>Via Giacomo Matteotti, 73</t>
  </si>
  <si>
    <t>012/11</t>
  </si>
  <si>
    <t>RP</t>
  </si>
  <si>
    <t>ALEXORO srl - VITALE GIOIELLERIA</t>
  </si>
  <si>
    <t>Via di Tor Pignattara, 40</t>
  </si>
  <si>
    <t>013/21</t>
  </si>
  <si>
    <t>AZ</t>
  </si>
  <si>
    <t>P Iva - 05635311003</t>
  </si>
  <si>
    <t>KRRH6B9</t>
  </si>
  <si>
    <t>LOTITO DOMENICO &amp; C. snc</t>
  </si>
  <si>
    <t>Via Francesco Laparelli, 78/80</t>
  </si>
  <si>
    <t>014/21</t>
  </si>
  <si>
    <t>FERRARA ANGELINA (BAR MILLEVANI)</t>
  </si>
  <si>
    <t>Via Carlo Rocca, 61</t>
  </si>
  <si>
    <t>015/21</t>
  </si>
  <si>
    <t>016/21</t>
  </si>
  <si>
    <t>FRAGASSI LAURA</t>
  </si>
  <si>
    <t>Via F. Borromini, 23</t>
  </si>
  <si>
    <t>Mentana - RM</t>
  </si>
  <si>
    <t>017/21</t>
  </si>
  <si>
    <t>MCM</t>
  </si>
  <si>
    <t>019/21</t>
  </si>
  <si>
    <t>020/21</t>
  </si>
  <si>
    <t>021/21</t>
  </si>
  <si>
    <t>022/21</t>
  </si>
  <si>
    <t>023/21</t>
  </si>
  <si>
    <t>024/21</t>
  </si>
  <si>
    <t>025/21</t>
  </si>
  <si>
    <t>026/21</t>
  </si>
  <si>
    <t>027/21</t>
  </si>
  <si>
    <t>028/21</t>
  </si>
  <si>
    <t>029/21</t>
  </si>
  <si>
    <t>Maria Christina Marocchi</t>
  </si>
  <si>
    <t>Via San Martino 165/H</t>
  </si>
  <si>
    <t>(iva 4%) Pubblicità mensile</t>
  </si>
  <si>
    <t>030/21</t>
  </si>
  <si>
    <t>CF - MRC MCR 71C57 H501J</t>
  </si>
  <si>
    <t>Kristy2004_5@yahoo.it</t>
  </si>
  <si>
    <t>Pubblicità mesi di Gen. e Feb. 2021</t>
  </si>
  <si>
    <t>Bacci Giovanni</t>
  </si>
  <si>
    <t>Via F. Vitalini 65</t>
  </si>
  <si>
    <t>00155 Roma - RM</t>
  </si>
  <si>
    <t>031/21</t>
  </si>
  <si>
    <t>Ass. AZ</t>
  </si>
  <si>
    <t>P Iva - 15865801003</t>
  </si>
  <si>
    <t>XL13LG4</t>
  </si>
  <si>
    <t>Spazzacamino</t>
  </si>
  <si>
    <t>088/21</t>
  </si>
  <si>
    <t>089/21</t>
  </si>
  <si>
    <t>090/21</t>
  </si>
  <si>
    <t>091/21</t>
  </si>
  <si>
    <t>092/21</t>
  </si>
  <si>
    <t>093/21</t>
  </si>
  <si>
    <t>094/21</t>
  </si>
  <si>
    <t>095/21</t>
  </si>
  <si>
    <t>096/21</t>
  </si>
  <si>
    <t>097/21</t>
  </si>
  <si>
    <t>098/21</t>
  </si>
  <si>
    <t>099/21</t>
  </si>
  <si>
    <t>100/21</t>
  </si>
  <si>
    <t>U.D. assicurazioni di Daniele Urilli</t>
  </si>
  <si>
    <t>Via Filippo Smaldone 99</t>
  </si>
  <si>
    <t>00171 Roma - RM</t>
  </si>
  <si>
    <t>101/21</t>
  </si>
  <si>
    <t>P Iva - 14316631002</t>
  </si>
  <si>
    <t>udassicurazioni@unapec.it</t>
  </si>
  <si>
    <t>Silvia Quadraccia</t>
  </si>
  <si>
    <t>Via Ada Negri, 66</t>
  </si>
  <si>
    <t>00100 Roma - RM</t>
  </si>
  <si>
    <t>102/21</t>
  </si>
  <si>
    <t>P Iva - 02034850566</t>
  </si>
  <si>
    <t>silvia.quadraccia@pec.bnlfinance.it</t>
  </si>
  <si>
    <t>Fattura 1° trim. 2021</t>
  </si>
  <si>
    <t>Villa Fortuna Srl</t>
  </si>
  <si>
    <t>Via della Selva 46</t>
  </si>
  <si>
    <t>00010 - S. Angelo Romano (RM)</t>
  </si>
  <si>
    <t>103/21</t>
  </si>
  <si>
    <t>C.F./P.iva: 10806251004</t>
  </si>
  <si>
    <t>W7YVJK9 villafortunasrl@gmail.com</t>
  </si>
  <si>
    <t>Manimpasto Srls</t>
  </si>
  <si>
    <t>104/21</t>
  </si>
  <si>
    <t>Fattura II Semestre contrattuale</t>
  </si>
  <si>
    <t>163/21</t>
  </si>
  <si>
    <t>164/24</t>
  </si>
  <si>
    <t>165/21</t>
  </si>
  <si>
    <t>166/21</t>
  </si>
  <si>
    <t>167/21</t>
  </si>
  <si>
    <t>168/21</t>
  </si>
  <si>
    <t>AL 177 SRLS</t>
  </si>
  <si>
    <t>Via di Tor Pignattara, 177</t>
  </si>
  <si>
    <t>169/21</t>
  </si>
  <si>
    <t>170/21</t>
  </si>
  <si>
    <t>171/21</t>
  </si>
  <si>
    <t>172/21</t>
  </si>
  <si>
    <t>173/21</t>
  </si>
  <si>
    <t>174/21</t>
  </si>
  <si>
    <t>LUCIO BASSANELLO</t>
  </si>
  <si>
    <t>Via Di Tor Pignattara, 65</t>
  </si>
  <si>
    <t>175/21</t>
  </si>
  <si>
    <t>D'AMATA &amp; FIGLI SRL</t>
  </si>
  <si>
    <t>Via Dameta, 50</t>
  </si>
  <si>
    <t>176/21</t>
  </si>
  <si>
    <t>P Iva - 15950331007</t>
  </si>
  <si>
    <t>T04ZHR3 damataofficina@virgilio.it</t>
  </si>
  <si>
    <t>06.2294159 06.2296062</t>
  </si>
  <si>
    <t>DNETWARE COMPUTER</t>
  </si>
  <si>
    <t>Via G.Rosati, 5/b</t>
  </si>
  <si>
    <t>177/21</t>
  </si>
  <si>
    <t>CF/PI - 06341861000</t>
  </si>
  <si>
    <t>M5UXCR1</t>
  </si>
  <si>
    <t>PRINTATUTTO</t>
  </si>
  <si>
    <t>Via di Tor Cervara, 331</t>
  </si>
  <si>
    <t>178/21</t>
  </si>
  <si>
    <t>179/21</t>
  </si>
  <si>
    <t>180/21</t>
  </si>
  <si>
    <t>181/21</t>
  </si>
  <si>
    <t>Fine Arts (Galleria D'arte Il Grillo)</t>
  </si>
  <si>
    <t>182/21</t>
  </si>
  <si>
    <t>P Iva - 03851781009</t>
  </si>
  <si>
    <t>KRRH6B9 pesciarellifabio@gmail.com</t>
  </si>
  <si>
    <t>Pasticceria La Deliziosa Snc</t>
  </si>
  <si>
    <t>183/21</t>
  </si>
  <si>
    <t>P Iva - 03695691000</t>
  </si>
  <si>
    <t>SUBM70M</t>
  </si>
  <si>
    <t>Olini snc (Surgelati e alimentari)</t>
  </si>
  <si>
    <t>P.zza R.B. Crivelli, 36</t>
  </si>
  <si>
    <t>00157 - Roma</t>
  </si>
  <si>
    <t>184/21</t>
  </si>
  <si>
    <t>P Iva - 03897621003</t>
  </si>
  <si>
    <t>P62QHVQ</t>
  </si>
  <si>
    <t>R.G. 2009 di Vicario Giuseppe &amp; C. snc (Carlo Calzature)</t>
  </si>
  <si>
    <t>Via Casilina, 370</t>
  </si>
  <si>
    <t>185/21</t>
  </si>
  <si>
    <t>CF - VCR GPP 67A26 A512Z P Iva - 10735281007</t>
  </si>
  <si>
    <t>W7YVJK9</t>
  </si>
  <si>
    <t>Carlo Calzature</t>
  </si>
  <si>
    <t>BAR LE DUE G</t>
  </si>
  <si>
    <t>Via di Tor Pignattara, 43</t>
  </si>
  <si>
    <t>187/21</t>
  </si>
  <si>
    <t>P Iva - 02089561001</t>
  </si>
  <si>
    <t>237/21</t>
  </si>
  <si>
    <t>238/21</t>
  </si>
  <si>
    <t>239/21</t>
  </si>
  <si>
    <t>240/21</t>
  </si>
  <si>
    <t>241/21</t>
  </si>
  <si>
    <t>242/21</t>
  </si>
  <si>
    <t>243/21</t>
  </si>
  <si>
    <t>244/21</t>
  </si>
  <si>
    <t>245/21</t>
  </si>
  <si>
    <t>Fine Art_ Galleria D'arte Il Grillo</t>
  </si>
  <si>
    <t>246/21</t>
  </si>
  <si>
    <t>247/21</t>
  </si>
  <si>
    <t>La Cartoleria "Lo scarabocchio" di (Nilla De Biade)</t>
  </si>
  <si>
    <t>Viale Bruno Buozzi 28</t>
  </si>
  <si>
    <t>248/21</t>
  </si>
  <si>
    <t>P Iva - 14645521007 CF - DBSNLL76C53H501E</t>
  </si>
  <si>
    <t>Pubblicità Giugno</t>
  </si>
  <si>
    <t>289/21</t>
  </si>
  <si>
    <t>283/21</t>
  </si>
  <si>
    <t>285/21</t>
  </si>
  <si>
    <t>284/21</t>
  </si>
  <si>
    <t>286/21</t>
  </si>
  <si>
    <t>287/21</t>
  </si>
  <si>
    <t>288/21</t>
  </si>
  <si>
    <t>290/21</t>
  </si>
  <si>
    <t>00015 Monterotondo - RM</t>
  </si>
  <si>
    <t>(iva 4%) Pubblicità Mag. Giu.21</t>
  </si>
  <si>
    <t>291/21</t>
  </si>
  <si>
    <t>292/21</t>
  </si>
  <si>
    <t>293/21</t>
  </si>
  <si>
    <t>294/21</t>
  </si>
  <si>
    <t>295/21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</si>
</sst>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"/>
    <numFmt numFmtId="165" formatCode="&quot;€&quot;#,##0.00"/>
    <numFmt numFmtId="166" formatCode="mmm. yyyy"/>
    <numFmt numFmtId="167" formatCode="mmmm yyyy"/>
    <numFmt numFmtId="168" formatCode="dd/mm/yyyy"/>
    <numFmt numFmtId="169" formatCode="d/m/yy"/>
  </numFmts>
  <fonts count="29">
    <font>
      <sz val="10.0"/>
      <color rgb="FF000000"/>
      <name val="Arial"/>
      <scheme val="minor"/>
    </font>
    <font>
      <sz val="8.0"/>
      <color rgb="FF000000"/>
      <name val="Arial"/>
    </font>
    <font>
      <color rgb="FF000000"/>
      <name val="Roboto"/>
    </font>
    <font>
      <sz val="9.0"/>
      <color theme="1"/>
      <name val="Arial"/>
    </font>
    <font>
      <sz val="9.0"/>
      <color rgb="FF000000"/>
      <name val="Arial"/>
    </font>
    <font>
      <color theme="1"/>
      <name val="Arial"/>
      <scheme val="minor"/>
    </font>
    <font>
      <sz val="8.0"/>
      <color theme="1"/>
      <name val="Arial"/>
    </font>
    <font>
      <sz val="20.0"/>
      <color theme="1"/>
      <name val="Arial"/>
    </font>
    <font>
      <sz val="10.0"/>
      <color rgb="FF000000"/>
      <name val="Arial"/>
    </font>
    <font>
      <sz val="9.0"/>
      <color rgb="FF000000"/>
      <name val="Calibri"/>
    </font>
    <font>
      <u/>
      <sz val="11.0"/>
      <color rgb="FF000000"/>
      <name val="Calibri"/>
    </font>
    <font>
      <color rgb="FF000000"/>
      <name val="Arial"/>
      <scheme val="minor"/>
    </font>
    <font>
      <sz val="10.0"/>
      <color theme="1"/>
      <name val="Arial"/>
    </font>
    <font>
      <sz val="8.0"/>
      <color rgb="FFFF0000"/>
      <name val="Arial"/>
    </font>
    <font>
      <sz val="9.0"/>
      <color rgb="FFFF0000"/>
      <name val="Arial"/>
    </font>
    <font>
      <b/>
      <sz val="9.0"/>
      <color rgb="FFFF0000"/>
      <name val="Arial"/>
    </font>
    <font>
      <sz val="10.0"/>
      <color rgb="FFFF0000"/>
      <name val="Arial"/>
    </font>
    <font>
      <color rgb="FFFF0000"/>
      <name val="Arial"/>
      <scheme val="minor"/>
    </font>
    <font>
      <b/>
      <sz val="9.0"/>
      <color rgb="FF000000"/>
      <name val="Arial"/>
    </font>
    <font>
      <color theme="1"/>
      <name val="Arial"/>
    </font>
    <font>
      <color rgb="FF000000"/>
      <name val="Arial"/>
    </font>
    <font>
      <u/>
      <sz val="11.0"/>
      <color rgb="FF0000FF"/>
      <name val="Calibri"/>
    </font>
    <font>
      <sz val="11.0"/>
      <color rgb="FF0000FF"/>
      <name val="Calibri"/>
    </font>
    <font>
      <sz val="9.0"/>
      <color rgb="FFFF0000"/>
      <name val="Calibri"/>
    </font>
    <font>
      <sz val="9.0"/>
      <color theme="1"/>
      <name val="Calibri"/>
    </font>
    <font>
      <u/>
      <sz val="11.0"/>
      <color rgb="FF0000FF"/>
      <name val="Calibri"/>
    </font>
    <font>
      <u/>
      <sz val="11.0"/>
      <color rgb="FFFF0000"/>
      <name val="Calibri"/>
    </font>
    <font>
      <u/>
      <sz val="11.0"/>
      <color rgb="FF000000"/>
      <name val="Calibri"/>
    </font>
    <font>
      <u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0" fillId="2" fontId="2" numFmtId="0" xfId="0" applyAlignment="1" applyFill="1" applyFont="1">
      <alignment readingOrder="0"/>
    </xf>
    <xf borderId="2" fillId="0" fontId="3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1"/>
    </xf>
    <xf borderId="4" fillId="0" fontId="6" numFmtId="164" xfId="0" applyAlignment="1" applyBorder="1" applyFont="1" applyNumberFormat="1">
      <alignment horizontal="center" readingOrder="0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left" readingOrder="0" vertical="center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4" numFmtId="165" xfId="0" applyAlignment="1" applyBorder="1" applyFont="1" applyNumberFormat="1">
      <alignment horizontal="right" readingOrder="0" vertical="center"/>
    </xf>
    <xf borderId="5" fillId="0" fontId="3" numFmtId="165" xfId="0" applyAlignment="1" applyBorder="1" applyFont="1" applyNumberFormat="1">
      <alignment horizontal="right" readingOrder="0" vertical="center"/>
    </xf>
    <xf borderId="5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5" fillId="0" fontId="7" numFmtId="166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vertical="center"/>
    </xf>
    <xf borderId="0" fillId="0" fontId="1" numFmtId="0" xfId="0" applyAlignment="1" applyFont="1">
      <alignment shrinkToFit="0" vertical="center" wrapText="0"/>
    </xf>
    <xf borderId="0" fillId="0" fontId="5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165" xfId="0" applyAlignment="1" applyBorder="1" applyFont="1" applyNumberFormat="1">
      <alignment horizontal="right" readingOrder="0" vertical="center"/>
    </xf>
    <xf borderId="1" fillId="0" fontId="4" numFmtId="165" xfId="0" applyAlignment="1" applyBorder="1" applyFont="1" applyNumberFormat="1">
      <alignment horizontal="right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8" numFmtId="167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9" numFmtId="0" xfId="0" applyAlignment="1" applyBorder="1" applyFont="1">
      <alignment horizontal="left" readingOrder="0" vertical="center"/>
    </xf>
    <xf borderId="5" fillId="2" fontId="4" numFmtId="165" xfId="0" applyAlignment="1" applyBorder="1" applyFont="1" applyNumberFormat="1">
      <alignment horizontal="right" readingOrder="0" vertical="center"/>
    </xf>
    <xf borderId="5" fillId="0" fontId="4" numFmtId="165" xfId="0" applyAlignment="1" applyBorder="1" applyFont="1" applyNumberFormat="1">
      <alignment horizontal="right" readingOrder="0" vertical="center"/>
    </xf>
    <xf borderId="5" fillId="0" fontId="4" numFmtId="0" xfId="0" applyAlignment="1" applyBorder="1" applyFont="1">
      <alignment horizontal="left" readingOrder="0" vertical="center"/>
    </xf>
    <xf quotePrefix="1" borderId="5" fillId="2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left" vertical="center"/>
    </xf>
    <xf borderId="0" fillId="0" fontId="11" numFmtId="0" xfId="0" applyAlignment="1" applyFont="1">
      <alignment shrinkToFit="0" vertical="center" wrapText="1"/>
    </xf>
    <xf borderId="1" fillId="0" fontId="4" numFmtId="0" xfId="0" applyAlignment="1" applyBorder="1" applyFont="1">
      <alignment horizontal="left" readingOrder="0" shrinkToFit="0" vertical="center" wrapText="0"/>
    </xf>
    <xf borderId="1" fillId="0" fontId="4" numFmtId="0" xfId="0" applyAlignment="1" applyBorder="1" applyFont="1">
      <alignment horizontal="left" readingOrder="0" vertical="center"/>
    </xf>
    <xf quotePrefix="1" borderId="1" fillId="0" fontId="4" numFmtId="0" xfId="0" applyAlignment="1" applyBorder="1" applyFont="1">
      <alignment horizontal="center" readingOrder="0" shrinkToFit="0" vertical="center" wrapText="1"/>
    </xf>
    <xf borderId="1" fillId="0" fontId="8" numFmtId="166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0"/>
    </xf>
    <xf borderId="1" fillId="0" fontId="3" numFmtId="0" xfId="0" applyAlignment="1" applyBorder="1" applyFont="1">
      <alignment horizontal="left" readingOrder="0" vertical="center"/>
    </xf>
    <xf borderId="1" fillId="0" fontId="3" numFmtId="165" xfId="0" applyAlignment="1" applyBorder="1" applyFont="1" applyNumberFormat="1">
      <alignment horizontal="right" readingOrder="0" vertical="center"/>
    </xf>
    <xf quotePrefix="1"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12" numFmtId="166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13" numFmtId="164" xfId="0" applyAlignment="1" applyBorder="1" applyFont="1" applyNumberFormat="1">
      <alignment horizontal="center" readingOrder="0" shrinkToFit="0" vertical="center" wrapText="0"/>
    </xf>
    <xf borderId="1" fillId="3" fontId="14" numFmtId="0" xfId="0" applyAlignment="1" applyBorder="1" applyFill="1" applyFont="1">
      <alignment horizontal="left" readingOrder="0" shrinkToFit="0" vertical="center" wrapText="0"/>
    </xf>
    <xf borderId="1" fillId="0" fontId="14" numFmtId="0" xfId="0" applyAlignment="1" applyBorder="1" applyFont="1">
      <alignment horizontal="left" readingOrder="0" vertical="center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4" numFmtId="165" xfId="0" applyAlignment="1" applyBorder="1" applyFont="1" applyNumberFormat="1">
      <alignment horizontal="right" readingOrder="0" vertical="center"/>
    </xf>
    <xf borderId="1" fillId="0" fontId="14" numFmtId="165" xfId="0" applyAlignment="1" applyBorder="1" applyFont="1" applyNumberFormat="1">
      <alignment horizontal="right" readingOrder="0" vertical="center"/>
    </xf>
    <xf quotePrefix="1" borderId="1" fillId="0" fontId="15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0" fontId="16" numFmtId="166" xfId="0" applyAlignment="1" applyBorder="1" applyFont="1" applyNumberFormat="1">
      <alignment horizontal="center" readingOrder="0" vertical="center"/>
    </xf>
    <xf borderId="1" fillId="0" fontId="14" numFmtId="0" xfId="0" applyAlignment="1" applyBorder="1" applyFont="1">
      <alignment horizontal="left" shrinkToFit="0" vertical="center" wrapText="1"/>
    </xf>
    <xf borderId="6" fillId="0" fontId="14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left" vertical="center"/>
    </xf>
    <xf borderId="0" fillId="0" fontId="13" numFmtId="0" xfId="0" applyAlignment="1" applyFont="1">
      <alignment shrinkToFit="0" vertical="center" wrapText="0"/>
    </xf>
    <xf borderId="0" fillId="0" fontId="17" numFmtId="0" xfId="0" applyAlignment="1" applyFont="1">
      <alignment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1" fillId="0" fontId="3" numFmtId="168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/>
    </xf>
    <xf borderId="2" fillId="0" fontId="4" numFmtId="0" xfId="0" applyBorder="1" applyFont="1"/>
    <xf borderId="2" fillId="0" fontId="4" numFmtId="0" xfId="0" applyBorder="1" applyFont="1"/>
    <xf borderId="2" fillId="0" fontId="4" numFmtId="0" xfId="0" applyAlignment="1" applyBorder="1" applyFont="1">
      <alignment shrinkToFit="0" wrapText="1"/>
    </xf>
    <xf borderId="2" fillId="0" fontId="4" numFmtId="165" xfId="0" applyAlignment="1" applyBorder="1" applyFont="1" applyNumberFormat="1">
      <alignment horizontal="right"/>
    </xf>
    <xf borderId="2" fillId="0" fontId="4" numFmtId="165" xfId="0" applyAlignment="1" applyBorder="1" applyFont="1" applyNumberFormat="1">
      <alignment horizontal="right"/>
    </xf>
    <xf quotePrefix="1" borderId="2" fillId="0" fontId="18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2" fillId="0" fontId="19" numFmtId="0" xfId="0" applyBorder="1" applyFont="1"/>
    <xf borderId="2" fillId="0" fontId="20" numFmtId="167" xfId="0" applyAlignment="1" applyBorder="1" applyFont="1" applyNumberFormat="1">
      <alignment horizontal="center"/>
    </xf>
    <xf borderId="0" fillId="0" fontId="19" numFmtId="0" xfId="0" applyFont="1"/>
    <xf borderId="1" fillId="0" fontId="3" numFmtId="164" xfId="0" applyAlignment="1" applyBorder="1" applyFont="1" applyNumberFormat="1">
      <alignment horizontal="center" readingOrder="0" vertical="center"/>
    </xf>
    <xf quotePrefix="1"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vertical="center"/>
    </xf>
    <xf borderId="1" fillId="0" fontId="21" numFmtId="0" xfId="0" applyAlignment="1" applyBorder="1" applyFont="1">
      <alignment horizontal="left" readingOrder="0" shrinkToFit="0" vertical="center" wrapText="1"/>
    </xf>
    <xf borderId="5" fillId="0" fontId="22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1" fillId="0" fontId="12" numFmtId="167" xfId="0" applyAlignment="1" applyBorder="1" applyFont="1" applyNumberFormat="1">
      <alignment horizontal="center" readingOrder="0" vertical="center"/>
    </xf>
    <xf quotePrefix="1" borderId="1" fillId="0" fontId="18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left" readingOrder="0" shrinkToFit="0" vertical="center" wrapText="0"/>
    </xf>
    <xf borderId="1" fillId="0" fontId="23" numFmtId="0" xfId="0" applyAlignment="1" applyBorder="1" applyFont="1">
      <alignment horizontal="left" readingOrder="0" vertical="center"/>
    </xf>
    <xf borderId="1" fillId="0" fontId="16" numFmtId="167" xfId="0" applyAlignment="1" applyBorder="1" applyFont="1" applyNumberFormat="1">
      <alignment horizontal="center" readingOrder="0" vertical="center"/>
    </xf>
    <xf borderId="1" fillId="0" fontId="14" numFmtId="0" xfId="0" applyAlignment="1" applyBorder="1" applyFont="1">
      <alignment horizontal="left" readingOrder="0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left" readingOrder="0" vertical="center"/>
    </xf>
    <xf borderId="1" fillId="0" fontId="24" numFmtId="0" xfId="0" applyAlignment="1" applyBorder="1" applyFont="1">
      <alignment horizontal="left" readingOrder="0" vertical="center"/>
    </xf>
    <xf borderId="1" fillId="0" fontId="2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 vertical="center"/>
    </xf>
    <xf quotePrefix="1" borderId="5" fillId="2" fontId="1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4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0"/>
    </xf>
    <xf borderId="1" fillId="0" fontId="3" numFmtId="169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14" numFmtId="0" xfId="0" applyAlignment="1" applyBorder="1" applyFont="1">
      <alignment horizontal="left" readingOrder="0" shrinkToFit="0" vertical="center" wrapText="0"/>
    </xf>
    <xf borderId="5" fillId="0" fontId="14" numFmtId="0" xfId="0" applyAlignment="1" applyBorder="1" applyFont="1">
      <alignment horizontal="left" readingOrder="0" vertical="center"/>
    </xf>
    <xf borderId="5" fillId="2" fontId="14" numFmtId="165" xfId="0" applyAlignment="1" applyBorder="1" applyFont="1" applyNumberFormat="1">
      <alignment horizontal="right" readingOrder="0" vertical="center"/>
    </xf>
    <xf borderId="5" fillId="0" fontId="14" numFmtId="165" xfId="0" applyAlignment="1" applyBorder="1" applyFont="1" applyNumberFormat="1">
      <alignment horizontal="right" readingOrder="0" vertical="center"/>
    </xf>
    <xf borderId="5" fillId="0" fontId="14" numFmtId="165" xfId="0" applyAlignment="1" applyBorder="1" applyFont="1" applyNumberFormat="1">
      <alignment horizontal="right" readingOrder="0" vertical="center"/>
    </xf>
    <xf quotePrefix="1" borderId="5" fillId="2" fontId="15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5" fillId="0" fontId="14" numFmtId="0" xfId="0" applyAlignment="1" applyBorder="1" applyFont="1">
      <alignment horizontal="center" vertical="center"/>
    </xf>
    <xf borderId="5" fillId="0" fontId="14" numFmtId="0" xfId="0" applyAlignment="1" applyBorder="1" applyFont="1">
      <alignment horizontal="left" vertical="center"/>
    </xf>
    <xf borderId="5" fillId="0" fontId="14" numFmtId="0" xfId="0" applyAlignment="1" applyBorder="1" applyFont="1">
      <alignment horizontal="left" readingOrder="0" shrinkToFit="0" vertical="center" wrapText="0"/>
    </xf>
    <xf borderId="5" fillId="0" fontId="23" numFmtId="0" xfId="0" applyAlignment="1" applyBorder="1" applyFont="1">
      <alignment horizontal="left" readingOrder="0" vertical="center"/>
    </xf>
    <xf borderId="5" fillId="0" fontId="26" numFmtId="0" xfId="0" applyAlignment="1" applyBorder="1" applyFont="1">
      <alignment horizontal="left" readingOrder="0" vertical="center"/>
    </xf>
    <xf borderId="5" fillId="0" fontId="27" numFmtId="0" xfId="0" applyAlignment="1" applyBorder="1" applyFont="1">
      <alignment horizontal="left" readingOrder="0" vertical="center"/>
    </xf>
    <xf borderId="5" fillId="0" fontId="28" numFmtId="0" xfId="0" applyAlignment="1" applyBorder="1" applyFont="1">
      <alignment horizontal="left" vertical="center"/>
    </xf>
    <xf borderId="7" fillId="0" fontId="6" numFmtId="0" xfId="0" applyAlignment="1" applyBorder="1" applyFont="1">
      <alignment horizontal="center" shrinkToFit="0" vertical="center" wrapText="0"/>
    </xf>
    <xf borderId="4" fillId="4" fontId="6" numFmtId="0" xfId="0" applyAlignment="1" applyBorder="1" applyFill="1" applyFont="1">
      <alignment horizontal="center" readingOrder="0" shrinkToFit="0" vertical="center" wrapText="0"/>
    </xf>
    <xf borderId="5" fillId="0" fontId="3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shrinkToFit="0" vertical="center" wrapText="0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risty2004_5@yahoo.it" TargetMode="External"/><Relationship Id="rId2" Type="http://schemas.openxmlformats.org/officeDocument/2006/relationships/hyperlink" Target="mailto:Kristy2004_5@yahoo.it" TargetMode="External"/><Relationship Id="rId3" Type="http://schemas.openxmlformats.org/officeDocument/2006/relationships/hyperlink" Target="mailto:udassicurazioni@unapec.it" TargetMode="External"/><Relationship Id="rId4" Type="http://schemas.openxmlformats.org/officeDocument/2006/relationships/hyperlink" Target="mailto:silvia.quadraccia@pec.bnlfinance.it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mailto:udassicurazioni@unapec.it" TargetMode="External"/><Relationship Id="rId5" Type="http://schemas.openxmlformats.org/officeDocument/2006/relationships/hyperlink" Target="mailto:Kristy2004_5@yahoo.it" TargetMode="External"/><Relationship Id="rId6" Type="http://schemas.openxmlformats.org/officeDocument/2006/relationships/hyperlink" Target="mailto:udassicurazioni@unapec.it" TargetMode="External"/><Relationship Id="rId7" Type="http://schemas.openxmlformats.org/officeDocument/2006/relationships/hyperlink" Target="mailto:udassicurazioni@unapec.it" TargetMode="External"/><Relationship Id="rId8" Type="http://schemas.openxmlformats.org/officeDocument/2006/relationships/hyperlink" Target="mailto:Kristy2004_5@yahoo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6.13"/>
    <col customWidth="1" min="2" max="2" width="44.0"/>
    <col customWidth="1" min="3" max="3" width="21.25"/>
    <col customWidth="1" min="4" max="4" width="20.75"/>
    <col customWidth="1" min="5" max="5" width="7.25"/>
    <col customWidth="1" min="6" max="6" width="5.63"/>
    <col customWidth="1" min="7" max="7" width="12.25"/>
    <col customWidth="1" min="8" max="8" width="22.0"/>
    <col customWidth="1" min="9" max="9" width="12.5"/>
    <col customWidth="1" min="11" max="11" width="8.0"/>
    <col customWidth="1" min="14" max="14" width="33.5"/>
    <col customWidth="1" min="15" max="15" width="26.63"/>
    <col customWidth="1" min="16" max="16" width="13.13"/>
    <col customWidth="1" min="17" max="17" width="24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7" t="s">
        <v>14</v>
      </c>
      <c r="P1" s="9" t="s">
        <v>15</v>
      </c>
      <c r="Q1" s="10" t="s">
        <v>16</v>
      </c>
      <c r="R1" s="11"/>
      <c r="S1" s="12"/>
      <c r="T1" s="12"/>
      <c r="U1" s="12"/>
      <c r="V1" s="12"/>
      <c r="W1" s="12"/>
      <c r="X1" s="12"/>
      <c r="Y1" s="12"/>
    </row>
    <row r="2">
      <c r="A2" s="13"/>
      <c r="B2" s="14"/>
      <c r="C2" s="15"/>
      <c r="D2" s="16"/>
      <c r="E2" s="17"/>
      <c r="F2" s="17"/>
      <c r="G2" s="18"/>
      <c r="H2" s="19"/>
      <c r="I2" s="20"/>
      <c r="J2" s="21"/>
      <c r="K2" s="21"/>
      <c r="L2" s="22"/>
      <c r="M2" s="23"/>
      <c r="N2" s="24"/>
      <c r="O2" s="24"/>
      <c r="P2" s="25"/>
      <c r="Q2" s="26"/>
      <c r="R2" s="27"/>
      <c r="S2" s="28"/>
      <c r="T2" s="28"/>
      <c r="U2" s="28"/>
      <c r="V2" s="28"/>
      <c r="W2" s="28"/>
      <c r="X2" s="28"/>
      <c r="Y2" s="28"/>
    </row>
    <row r="3" hidden="1">
      <c r="A3" s="29" t="s">
        <v>17</v>
      </c>
      <c r="B3" s="30" t="s">
        <v>18</v>
      </c>
      <c r="C3" s="30" t="s">
        <v>19</v>
      </c>
      <c r="D3" s="31" t="s">
        <v>20</v>
      </c>
      <c r="E3" s="32">
        <v>45.0</v>
      </c>
      <c r="F3" s="32">
        <f>SUM(E3*0.22)</f>
        <v>9.9</v>
      </c>
      <c r="G3" s="33">
        <f>SUM(E3:F3)</f>
        <v>54.9</v>
      </c>
      <c r="H3" s="30" t="s">
        <v>21</v>
      </c>
      <c r="I3" s="34" t="s">
        <v>17</v>
      </c>
      <c r="J3" s="35" t="s">
        <v>22</v>
      </c>
      <c r="K3" s="35" t="s">
        <v>23</v>
      </c>
      <c r="L3" s="36"/>
      <c r="M3" s="37">
        <v>44256.0</v>
      </c>
      <c r="N3" s="38" t="s">
        <v>24</v>
      </c>
      <c r="O3" s="34" t="s">
        <v>25</v>
      </c>
      <c r="P3" s="39"/>
      <c r="Q3" s="40"/>
      <c r="R3" s="27"/>
      <c r="S3" s="28"/>
      <c r="T3" s="28"/>
      <c r="U3" s="28"/>
      <c r="V3" s="28"/>
      <c r="W3" s="28"/>
      <c r="X3" s="28"/>
      <c r="Y3" s="28"/>
    </row>
    <row r="4" hidden="1">
      <c r="A4" s="41">
        <v>44211.0</v>
      </c>
      <c r="B4" s="42" t="s">
        <v>26</v>
      </c>
      <c r="C4" s="43" t="s">
        <v>27</v>
      </c>
      <c r="D4" s="15" t="s">
        <v>20</v>
      </c>
      <c r="E4" s="44">
        <v>35.0</v>
      </c>
      <c r="F4" s="17">
        <v>7.7</v>
      </c>
      <c r="G4" s="45">
        <v>42.7</v>
      </c>
      <c r="H4" s="46" t="s">
        <v>21</v>
      </c>
      <c r="I4" s="47" t="s">
        <v>28</v>
      </c>
      <c r="J4" s="10" t="s">
        <v>22</v>
      </c>
      <c r="K4" s="48" t="s">
        <v>29</v>
      </c>
      <c r="L4" s="49"/>
      <c r="M4" s="37">
        <v>44197.0</v>
      </c>
      <c r="N4" s="46"/>
      <c r="O4" s="50"/>
      <c r="P4" s="49"/>
      <c r="Q4" s="51"/>
      <c r="R4" s="27"/>
      <c r="S4" s="52"/>
      <c r="T4" s="52"/>
      <c r="U4" s="52"/>
      <c r="V4" s="52"/>
      <c r="W4" s="52"/>
      <c r="X4" s="52"/>
      <c r="Y4" s="52"/>
    </row>
    <row r="5" hidden="1">
      <c r="A5" s="41">
        <v>44211.0</v>
      </c>
      <c r="B5" s="53" t="s">
        <v>30</v>
      </c>
      <c r="C5" s="54" t="s">
        <v>31</v>
      </c>
      <c r="D5" s="31" t="s">
        <v>20</v>
      </c>
      <c r="E5" s="32">
        <v>40.0</v>
      </c>
      <c r="F5" s="32">
        <v>8.8</v>
      </c>
      <c r="G5" s="33">
        <v>48.8</v>
      </c>
      <c r="H5" s="30" t="s">
        <v>21</v>
      </c>
      <c r="I5" s="55" t="s">
        <v>32</v>
      </c>
      <c r="J5" s="35" t="s">
        <v>22</v>
      </c>
      <c r="K5" s="35" t="s">
        <v>23</v>
      </c>
      <c r="L5" s="36"/>
      <c r="M5" s="56">
        <v>44197.0</v>
      </c>
      <c r="N5" s="57"/>
      <c r="O5" s="58"/>
      <c r="P5" s="39"/>
      <c r="Q5" s="40"/>
      <c r="R5" s="27"/>
      <c r="S5" s="52"/>
      <c r="T5" s="52"/>
      <c r="U5" s="52"/>
      <c r="V5" s="52"/>
      <c r="W5" s="52"/>
      <c r="X5" s="52"/>
      <c r="Y5" s="52"/>
    </row>
    <row r="6" hidden="1">
      <c r="A6" s="59">
        <v>44211.0</v>
      </c>
      <c r="B6" s="53" t="s">
        <v>33</v>
      </c>
      <c r="C6" s="60" t="s">
        <v>34</v>
      </c>
      <c r="D6" s="31" t="s">
        <v>20</v>
      </c>
      <c r="E6" s="32">
        <v>40.0</v>
      </c>
      <c r="F6" s="32">
        <v>8.8</v>
      </c>
      <c r="G6" s="61">
        <v>48.8</v>
      </c>
      <c r="H6" s="60" t="s">
        <v>21</v>
      </c>
      <c r="I6" s="62" t="s">
        <v>35</v>
      </c>
      <c r="J6" s="10" t="s">
        <v>22</v>
      </c>
      <c r="K6" s="10" t="s">
        <v>29</v>
      </c>
      <c r="L6" s="63"/>
      <c r="M6" s="64">
        <v>44197.0</v>
      </c>
      <c r="N6" s="65"/>
      <c r="O6" s="66"/>
      <c r="P6" s="25"/>
      <c r="Q6" s="26"/>
      <c r="R6" s="27"/>
      <c r="S6" s="28"/>
      <c r="T6" s="28"/>
      <c r="U6" s="28"/>
      <c r="V6" s="28"/>
      <c r="W6" s="28"/>
      <c r="X6" s="28"/>
      <c r="Y6" s="28"/>
    </row>
    <row r="7" hidden="1">
      <c r="A7" s="59">
        <v>44211.0</v>
      </c>
      <c r="B7" s="53" t="s">
        <v>36</v>
      </c>
      <c r="C7" s="60" t="s">
        <v>37</v>
      </c>
      <c r="D7" s="31" t="s">
        <v>20</v>
      </c>
      <c r="E7" s="32">
        <v>40.0</v>
      </c>
      <c r="F7" s="32">
        <v>8.8</v>
      </c>
      <c r="G7" s="61">
        <v>48.8</v>
      </c>
      <c r="H7" s="60" t="s">
        <v>21</v>
      </c>
      <c r="I7" s="62" t="s">
        <v>38</v>
      </c>
      <c r="J7" s="10" t="s">
        <v>22</v>
      </c>
      <c r="K7" s="10" t="s">
        <v>29</v>
      </c>
      <c r="L7" s="63"/>
      <c r="M7" s="64">
        <v>44197.0</v>
      </c>
      <c r="N7" s="65"/>
      <c r="O7" s="66"/>
      <c r="P7" s="25"/>
      <c r="Q7" s="26"/>
      <c r="R7" s="27"/>
      <c r="S7" s="28"/>
      <c r="T7" s="28"/>
      <c r="U7" s="28"/>
      <c r="V7" s="28"/>
      <c r="W7" s="28"/>
      <c r="X7" s="28"/>
      <c r="Y7" s="28"/>
    </row>
    <row r="8" hidden="1">
      <c r="A8" s="59">
        <v>44211.0</v>
      </c>
      <c r="B8" s="53" t="s">
        <v>39</v>
      </c>
      <c r="C8" s="60" t="s">
        <v>40</v>
      </c>
      <c r="D8" s="31" t="s">
        <v>20</v>
      </c>
      <c r="E8" s="32">
        <v>40.0</v>
      </c>
      <c r="F8" s="32">
        <v>8.8</v>
      </c>
      <c r="G8" s="61">
        <v>48.8</v>
      </c>
      <c r="H8" s="60" t="s">
        <v>21</v>
      </c>
      <c r="I8" s="62" t="s">
        <v>41</v>
      </c>
      <c r="J8" s="10" t="s">
        <v>22</v>
      </c>
      <c r="K8" s="10" t="s">
        <v>29</v>
      </c>
      <c r="L8" s="63"/>
      <c r="M8" s="64">
        <v>44197.0</v>
      </c>
      <c r="N8" s="65"/>
      <c r="O8" s="66"/>
      <c r="P8" s="25"/>
      <c r="Q8" s="26"/>
      <c r="R8" s="27"/>
      <c r="S8" s="28"/>
      <c r="T8" s="28"/>
      <c r="U8" s="28"/>
      <c r="V8" s="28"/>
      <c r="W8" s="28"/>
      <c r="X8" s="28"/>
      <c r="Y8" s="28"/>
    </row>
    <row r="9">
      <c r="A9" s="67">
        <v>44211.0</v>
      </c>
      <c r="B9" s="68" t="s">
        <v>42</v>
      </c>
      <c r="C9" s="69" t="s">
        <v>43</v>
      </c>
      <c r="D9" s="70" t="s">
        <v>20</v>
      </c>
      <c r="E9" s="71">
        <v>60.0</v>
      </c>
      <c r="F9" s="71">
        <v>13.2</v>
      </c>
      <c r="G9" s="72">
        <v>73.2</v>
      </c>
      <c r="H9" s="69" t="s">
        <v>21</v>
      </c>
      <c r="I9" s="73" t="s">
        <v>44</v>
      </c>
      <c r="J9" s="74" t="s">
        <v>45</v>
      </c>
      <c r="K9" s="75"/>
      <c r="L9" s="75"/>
      <c r="M9" s="76">
        <v>44197.0</v>
      </c>
      <c r="N9" s="77"/>
      <c r="O9" s="77"/>
      <c r="P9" s="78"/>
      <c r="Q9" s="79"/>
      <c r="R9" s="80"/>
      <c r="S9" s="81"/>
      <c r="T9" s="81"/>
      <c r="U9" s="81"/>
      <c r="V9" s="81"/>
      <c r="W9" s="81"/>
      <c r="X9" s="81"/>
      <c r="Y9" s="81"/>
    </row>
    <row r="10" hidden="1">
      <c r="A10" s="59">
        <v>44211.0</v>
      </c>
      <c r="B10" s="53" t="s">
        <v>46</v>
      </c>
      <c r="C10" s="60" t="s">
        <v>47</v>
      </c>
      <c r="D10" s="31" t="s">
        <v>20</v>
      </c>
      <c r="E10" s="32">
        <v>75.0</v>
      </c>
      <c r="F10" s="32">
        <v>16.5</v>
      </c>
      <c r="G10" s="61">
        <v>91.5</v>
      </c>
      <c r="H10" s="60" t="s">
        <v>21</v>
      </c>
      <c r="I10" s="62" t="s">
        <v>48</v>
      </c>
      <c r="J10" s="10" t="s">
        <v>22</v>
      </c>
      <c r="K10" s="10" t="s">
        <v>29</v>
      </c>
      <c r="L10" s="63"/>
      <c r="M10" s="64">
        <v>44197.0</v>
      </c>
      <c r="N10" s="65"/>
      <c r="O10" s="66"/>
      <c r="P10" s="25"/>
      <c r="Q10" s="26"/>
      <c r="R10" s="27"/>
      <c r="S10" s="28"/>
      <c r="T10" s="28"/>
      <c r="U10" s="28"/>
      <c r="V10" s="28"/>
      <c r="W10" s="28"/>
      <c r="X10" s="28"/>
      <c r="Y10" s="28"/>
    </row>
    <row r="11" hidden="1">
      <c r="A11" s="41">
        <v>44211.0</v>
      </c>
      <c r="B11" s="53" t="s">
        <v>49</v>
      </c>
      <c r="C11" s="30" t="s">
        <v>50</v>
      </c>
      <c r="D11" s="31" t="s">
        <v>20</v>
      </c>
      <c r="E11" s="32">
        <v>40.0</v>
      </c>
      <c r="F11" s="32">
        <v>8.8</v>
      </c>
      <c r="G11" s="33">
        <v>48.8</v>
      </c>
      <c r="H11" s="30" t="s">
        <v>21</v>
      </c>
      <c r="I11" s="55" t="s">
        <v>51</v>
      </c>
      <c r="J11" s="35" t="s">
        <v>22</v>
      </c>
      <c r="K11" s="35" t="s">
        <v>29</v>
      </c>
      <c r="L11" s="36"/>
      <c r="M11" s="56">
        <v>44197.0</v>
      </c>
      <c r="N11" s="57"/>
      <c r="O11" s="58"/>
      <c r="P11" s="82"/>
      <c r="Q11" s="51"/>
      <c r="R11" s="27"/>
      <c r="S11" s="28"/>
      <c r="T11" s="28"/>
      <c r="U11" s="28"/>
      <c r="V11" s="28"/>
      <c r="W11" s="28"/>
      <c r="X11" s="28"/>
      <c r="Y11" s="28"/>
    </row>
    <row r="12" hidden="1">
      <c r="A12" s="59">
        <v>44211.0</v>
      </c>
      <c r="B12" s="53" t="s">
        <v>52</v>
      </c>
      <c r="C12" s="60" t="s">
        <v>53</v>
      </c>
      <c r="D12" s="31" t="s">
        <v>54</v>
      </c>
      <c r="E12" s="61">
        <v>120.0</v>
      </c>
      <c r="F12" s="32">
        <v>26.4</v>
      </c>
      <c r="G12" s="61">
        <v>146.4</v>
      </c>
      <c r="H12" s="60" t="s">
        <v>21</v>
      </c>
      <c r="I12" s="62" t="s">
        <v>55</v>
      </c>
      <c r="J12" s="10" t="s">
        <v>22</v>
      </c>
      <c r="K12" s="10" t="s">
        <v>29</v>
      </c>
      <c r="L12" s="63"/>
      <c r="M12" s="64">
        <v>44197.0</v>
      </c>
      <c r="N12" s="65"/>
      <c r="O12" s="66"/>
      <c r="P12" s="25"/>
      <c r="Q12" s="26"/>
      <c r="R12" s="80"/>
      <c r="S12" s="81"/>
      <c r="T12" s="81"/>
      <c r="U12" s="81"/>
      <c r="V12" s="81"/>
      <c r="W12" s="81"/>
      <c r="X12" s="81"/>
      <c r="Y12" s="81"/>
    </row>
    <row r="13" hidden="1">
      <c r="A13" s="59">
        <v>44211.0</v>
      </c>
      <c r="B13" s="60" t="s">
        <v>56</v>
      </c>
      <c r="C13" s="60" t="s">
        <v>57</v>
      </c>
      <c r="D13" s="31" t="s">
        <v>54</v>
      </c>
      <c r="E13" s="61">
        <v>25.0</v>
      </c>
      <c r="F13" s="32">
        <v>5.5</v>
      </c>
      <c r="G13" s="61">
        <v>30.5</v>
      </c>
      <c r="H13" s="60" t="s">
        <v>21</v>
      </c>
      <c r="I13" s="62" t="s">
        <v>58</v>
      </c>
      <c r="J13" s="10" t="s">
        <v>22</v>
      </c>
      <c r="K13" s="10" t="s">
        <v>59</v>
      </c>
      <c r="L13" s="63"/>
      <c r="M13" s="64">
        <v>44197.0</v>
      </c>
      <c r="N13" s="65"/>
      <c r="O13" s="66"/>
      <c r="P13" s="25"/>
      <c r="Q13" s="26"/>
      <c r="R13" s="27"/>
      <c r="S13" s="28"/>
      <c r="T13" s="28"/>
      <c r="U13" s="28"/>
      <c r="V13" s="28"/>
      <c r="W13" s="28"/>
      <c r="X13" s="28"/>
      <c r="Y13" s="28"/>
    </row>
    <row r="14" hidden="1">
      <c r="A14" s="59">
        <v>44211.0</v>
      </c>
      <c r="B14" s="60" t="s">
        <v>60</v>
      </c>
      <c r="C14" s="60" t="s">
        <v>61</v>
      </c>
      <c r="D14" s="31" t="s">
        <v>20</v>
      </c>
      <c r="E14" s="32">
        <v>15.0</v>
      </c>
      <c r="F14" s="32">
        <v>3.3</v>
      </c>
      <c r="G14" s="61">
        <v>18.3</v>
      </c>
      <c r="H14" s="60" t="s">
        <v>21</v>
      </c>
      <c r="I14" s="62" t="s">
        <v>62</v>
      </c>
      <c r="J14" s="10" t="s">
        <v>22</v>
      </c>
      <c r="K14" s="10" t="s">
        <v>63</v>
      </c>
      <c r="L14" s="83">
        <v>44213.0</v>
      </c>
      <c r="M14" s="64">
        <v>44197.0</v>
      </c>
      <c r="N14" s="84" t="s">
        <v>64</v>
      </c>
      <c r="O14" s="85" t="s">
        <v>65</v>
      </c>
      <c r="P14" s="25"/>
      <c r="Q14" s="86"/>
      <c r="R14" s="27"/>
      <c r="S14" s="28"/>
      <c r="T14" s="28"/>
      <c r="U14" s="28"/>
      <c r="V14" s="28"/>
      <c r="W14" s="28"/>
      <c r="X14" s="28"/>
      <c r="Y14" s="28"/>
    </row>
    <row r="15" hidden="1">
      <c r="A15" s="59">
        <v>44211.0</v>
      </c>
      <c r="B15" s="60" t="s">
        <v>66</v>
      </c>
      <c r="C15" s="87" t="s">
        <v>67</v>
      </c>
      <c r="D15" s="31" t="s">
        <v>20</v>
      </c>
      <c r="E15" s="32">
        <v>40.0</v>
      </c>
      <c r="F15" s="32">
        <v>8.8</v>
      </c>
      <c r="G15" s="61">
        <v>48.8</v>
      </c>
      <c r="H15" s="60" t="s">
        <v>21</v>
      </c>
      <c r="I15" s="62" t="s">
        <v>68</v>
      </c>
      <c r="J15" s="10" t="s">
        <v>22</v>
      </c>
      <c r="K15" s="10" t="s">
        <v>29</v>
      </c>
      <c r="L15" s="63"/>
      <c r="M15" s="64">
        <v>44197.0</v>
      </c>
      <c r="N15" s="65"/>
      <c r="O15" s="66"/>
      <c r="P15" s="25"/>
      <c r="Q15" s="26"/>
      <c r="R15" s="27"/>
      <c r="S15" s="28"/>
      <c r="T15" s="28"/>
      <c r="U15" s="28"/>
      <c r="V15" s="28"/>
      <c r="W15" s="28"/>
      <c r="X15" s="28"/>
      <c r="Y15" s="28"/>
    </row>
    <row r="16" hidden="1">
      <c r="A16" s="59">
        <v>44211.0</v>
      </c>
      <c r="B16" s="60" t="s">
        <v>69</v>
      </c>
      <c r="C16" s="60" t="s">
        <v>70</v>
      </c>
      <c r="D16" s="31" t="s">
        <v>20</v>
      </c>
      <c r="E16" s="32">
        <v>80.0</v>
      </c>
      <c r="F16" s="32">
        <v>17.6</v>
      </c>
      <c r="G16" s="61">
        <v>97.6</v>
      </c>
      <c r="H16" s="60" t="s">
        <v>21</v>
      </c>
      <c r="I16" s="62" t="s">
        <v>71</v>
      </c>
      <c r="J16" s="10" t="s">
        <v>22</v>
      </c>
      <c r="K16" s="10" t="s">
        <v>29</v>
      </c>
      <c r="L16" s="63"/>
      <c r="M16" s="64">
        <v>44197.0</v>
      </c>
      <c r="N16" s="65"/>
      <c r="O16" s="66"/>
      <c r="P16" s="25"/>
      <c r="Q16" s="26"/>
      <c r="R16" s="80"/>
      <c r="S16" s="81"/>
      <c r="T16" s="81"/>
      <c r="U16" s="81"/>
      <c r="V16" s="81"/>
      <c r="W16" s="81"/>
      <c r="X16" s="81"/>
      <c r="Y16" s="81"/>
    </row>
    <row r="17" hidden="1">
      <c r="A17" s="59">
        <v>44236.0</v>
      </c>
      <c r="B17" s="53" t="s">
        <v>52</v>
      </c>
      <c r="C17" s="60" t="s">
        <v>53</v>
      </c>
      <c r="D17" s="31" t="s">
        <v>54</v>
      </c>
      <c r="E17" s="61">
        <v>120.0</v>
      </c>
      <c r="F17" s="32">
        <v>26.4</v>
      </c>
      <c r="G17" s="61">
        <v>146.4</v>
      </c>
      <c r="H17" s="60" t="s">
        <v>21</v>
      </c>
      <c r="I17" s="62" t="s">
        <v>72</v>
      </c>
      <c r="J17" s="10" t="s">
        <v>22</v>
      </c>
      <c r="K17" s="10" t="s">
        <v>29</v>
      </c>
      <c r="L17" s="63"/>
      <c r="M17" s="64">
        <v>44228.0</v>
      </c>
      <c r="N17" s="65"/>
      <c r="O17" s="66"/>
      <c r="P17" s="88"/>
      <c r="Q17" s="89"/>
      <c r="R17" s="80"/>
      <c r="S17" s="81"/>
      <c r="T17" s="81"/>
      <c r="U17" s="81"/>
      <c r="V17" s="81"/>
      <c r="W17" s="81"/>
      <c r="X17" s="81"/>
      <c r="Y17" s="81"/>
    </row>
    <row r="18" hidden="1">
      <c r="A18" s="59">
        <v>44211.0</v>
      </c>
      <c r="B18" s="60" t="s">
        <v>73</v>
      </c>
      <c r="C18" s="60" t="s">
        <v>74</v>
      </c>
      <c r="D18" s="84" t="s">
        <v>75</v>
      </c>
      <c r="E18" s="61">
        <v>15.0</v>
      </c>
      <c r="F18" s="32">
        <v>3.3</v>
      </c>
      <c r="G18" s="61">
        <v>18.3</v>
      </c>
      <c r="H18" s="60" t="s">
        <v>21</v>
      </c>
      <c r="I18" s="62" t="s">
        <v>76</v>
      </c>
      <c r="J18" s="10" t="s">
        <v>22</v>
      </c>
      <c r="K18" s="10" t="s">
        <v>77</v>
      </c>
      <c r="L18" s="63"/>
      <c r="M18" s="64">
        <v>44197.0</v>
      </c>
      <c r="N18" s="65"/>
      <c r="O18" s="66"/>
      <c r="P18" s="88"/>
      <c r="Q18" s="89"/>
      <c r="R18" s="27"/>
      <c r="S18" s="28"/>
      <c r="T18" s="28"/>
      <c r="U18" s="28"/>
      <c r="V18" s="28"/>
      <c r="W18" s="28"/>
      <c r="X18" s="28"/>
      <c r="Y18" s="28"/>
    </row>
    <row r="19">
      <c r="A19" s="90">
        <v>44236.0</v>
      </c>
      <c r="B19" s="91" t="s">
        <v>26</v>
      </c>
      <c r="C19" s="92" t="s">
        <v>27</v>
      </c>
      <c r="D19" s="93" t="s">
        <v>20</v>
      </c>
      <c r="E19" s="94">
        <v>35.0</v>
      </c>
      <c r="F19" s="94">
        <v>7.7</v>
      </c>
      <c r="G19" s="95">
        <v>42.7</v>
      </c>
      <c r="H19" s="92" t="s">
        <v>21</v>
      </c>
      <c r="I19" s="96" t="s">
        <v>78</v>
      </c>
      <c r="J19" s="97" t="s">
        <v>22</v>
      </c>
      <c r="K19" s="98" t="s">
        <v>29</v>
      </c>
      <c r="L19" s="99"/>
      <c r="M19" s="100">
        <v>44228.0</v>
      </c>
      <c r="N19" s="99"/>
      <c r="O19" s="99"/>
      <c r="P19" s="99"/>
      <c r="Q19" s="99"/>
      <c r="R19" s="101"/>
      <c r="S19" s="101"/>
      <c r="T19" s="101"/>
      <c r="U19" s="101"/>
      <c r="V19" s="101"/>
      <c r="W19" s="101"/>
      <c r="X19" s="101"/>
      <c r="Y19" s="101"/>
    </row>
    <row r="20" hidden="1">
      <c r="A20" s="41">
        <v>44236.0</v>
      </c>
      <c r="B20" s="53" t="s">
        <v>30</v>
      </c>
      <c r="C20" s="54" t="s">
        <v>31</v>
      </c>
      <c r="D20" s="31" t="s">
        <v>20</v>
      </c>
      <c r="E20" s="32">
        <v>40.0</v>
      </c>
      <c r="F20" s="32">
        <v>8.8</v>
      </c>
      <c r="G20" s="33">
        <v>48.8</v>
      </c>
      <c r="H20" s="30" t="s">
        <v>21</v>
      </c>
      <c r="I20" s="55" t="s">
        <v>79</v>
      </c>
      <c r="J20" s="35" t="s">
        <v>22</v>
      </c>
      <c r="K20" s="35" t="s">
        <v>23</v>
      </c>
      <c r="L20" s="36"/>
      <c r="M20" s="56">
        <v>44228.0</v>
      </c>
      <c r="N20" s="57"/>
      <c r="O20" s="58"/>
      <c r="P20" s="82"/>
      <c r="Q20" s="51"/>
      <c r="R20" s="27"/>
      <c r="S20" s="52"/>
      <c r="T20" s="52"/>
      <c r="U20" s="52"/>
      <c r="V20" s="52"/>
      <c r="W20" s="52"/>
      <c r="X20" s="52"/>
      <c r="Y20" s="52"/>
    </row>
    <row r="21" hidden="1">
      <c r="A21" s="59">
        <v>44236.0</v>
      </c>
      <c r="B21" s="53" t="s">
        <v>33</v>
      </c>
      <c r="C21" s="60" t="s">
        <v>34</v>
      </c>
      <c r="D21" s="31" t="s">
        <v>20</v>
      </c>
      <c r="E21" s="32">
        <v>40.0</v>
      </c>
      <c r="F21" s="32">
        <v>8.8</v>
      </c>
      <c r="G21" s="61">
        <v>48.8</v>
      </c>
      <c r="H21" s="60" t="s">
        <v>21</v>
      </c>
      <c r="I21" s="62" t="s">
        <v>80</v>
      </c>
      <c r="J21" s="10" t="s">
        <v>22</v>
      </c>
      <c r="K21" s="10" t="s">
        <v>29</v>
      </c>
      <c r="L21" s="63"/>
      <c r="M21" s="64">
        <v>44228.0</v>
      </c>
      <c r="N21" s="65"/>
      <c r="O21" s="66"/>
      <c r="P21" s="88"/>
      <c r="Q21" s="89"/>
      <c r="R21" s="27"/>
      <c r="S21" s="28"/>
      <c r="T21" s="28"/>
      <c r="U21" s="28"/>
      <c r="V21" s="28"/>
      <c r="W21" s="28"/>
      <c r="X21" s="28"/>
      <c r="Y21" s="28"/>
    </row>
    <row r="22" hidden="1">
      <c r="A22" s="59">
        <v>44236.0</v>
      </c>
      <c r="B22" s="53" t="s">
        <v>36</v>
      </c>
      <c r="C22" s="60" t="s">
        <v>37</v>
      </c>
      <c r="D22" s="31" t="s">
        <v>20</v>
      </c>
      <c r="E22" s="32">
        <v>40.0</v>
      </c>
      <c r="F22" s="32">
        <v>8.8</v>
      </c>
      <c r="G22" s="61">
        <v>48.8</v>
      </c>
      <c r="H22" s="60" t="s">
        <v>21</v>
      </c>
      <c r="I22" s="62" t="s">
        <v>81</v>
      </c>
      <c r="J22" s="10" t="s">
        <v>22</v>
      </c>
      <c r="K22" s="10" t="s">
        <v>63</v>
      </c>
      <c r="L22" s="102">
        <v>44296.0</v>
      </c>
      <c r="M22" s="64">
        <v>44228.0</v>
      </c>
      <c r="N22" s="65"/>
      <c r="O22" s="66"/>
      <c r="P22" s="88"/>
      <c r="Q22" s="89"/>
      <c r="R22" s="27"/>
      <c r="S22" s="28"/>
      <c r="T22" s="28"/>
      <c r="U22" s="28"/>
      <c r="V22" s="28"/>
      <c r="W22" s="28"/>
      <c r="X22" s="28"/>
      <c r="Y22" s="28"/>
    </row>
    <row r="23" hidden="1">
      <c r="A23" s="59">
        <v>44236.0</v>
      </c>
      <c r="B23" s="53" t="s">
        <v>39</v>
      </c>
      <c r="C23" s="60" t="s">
        <v>40</v>
      </c>
      <c r="D23" s="31" t="s">
        <v>20</v>
      </c>
      <c r="E23" s="32">
        <v>40.0</v>
      </c>
      <c r="F23" s="32">
        <v>8.8</v>
      </c>
      <c r="G23" s="61">
        <v>48.8</v>
      </c>
      <c r="H23" s="60" t="s">
        <v>21</v>
      </c>
      <c r="I23" s="62" t="s">
        <v>82</v>
      </c>
      <c r="J23" s="10" t="s">
        <v>22</v>
      </c>
      <c r="K23" s="10" t="s">
        <v>29</v>
      </c>
      <c r="L23" s="63"/>
      <c r="M23" s="64">
        <v>44228.0</v>
      </c>
      <c r="N23" s="65"/>
      <c r="O23" s="66"/>
      <c r="P23" s="88"/>
      <c r="Q23" s="89"/>
      <c r="R23" s="27"/>
      <c r="S23" s="28"/>
      <c r="T23" s="28"/>
      <c r="U23" s="28"/>
      <c r="V23" s="28"/>
      <c r="W23" s="28"/>
      <c r="X23" s="28"/>
      <c r="Y23" s="28"/>
    </row>
    <row r="24" hidden="1">
      <c r="A24" s="59">
        <v>44236.0</v>
      </c>
      <c r="B24" s="53" t="s">
        <v>46</v>
      </c>
      <c r="C24" s="60" t="s">
        <v>47</v>
      </c>
      <c r="D24" s="31" t="s">
        <v>20</v>
      </c>
      <c r="E24" s="32">
        <v>75.0</v>
      </c>
      <c r="F24" s="32">
        <v>16.5</v>
      </c>
      <c r="G24" s="61">
        <v>91.5</v>
      </c>
      <c r="H24" s="60" t="s">
        <v>21</v>
      </c>
      <c r="I24" s="62" t="s">
        <v>83</v>
      </c>
      <c r="J24" s="10" t="s">
        <v>22</v>
      </c>
      <c r="K24" s="10" t="s">
        <v>29</v>
      </c>
      <c r="L24" s="63"/>
      <c r="M24" s="64">
        <v>44228.0</v>
      </c>
      <c r="N24" s="65"/>
      <c r="O24" s="66"/>
      <c r="P24" s="88"/>
      <c r="Q24" s="89"/>
      <c r="R24" s="80"/>
      <c r="S24" s="81"/>
      <c r="T24" s="81"/>
      <c r="U24" s="81"/>
      <c r="V24" s="81"/>
      <c r="W24" s="81"/>
      <c r="X24" s="81"/>
      <c r="Y24" s="81"/>
    </row>
    <row r="25" hidden="1">
      <c r="A25" s="41">
        <v>44236.0</v>
      </c>
      <c r="B25" s="53" t="s">
        <v>49</v>
      </c>
      <c r="C25" s="30" t="s">
        <v>50</v>
      </c>
      <c r="D25" s="31" t="s">
        <v>20</v>
      </c>
      <c r="E25" s="32">
        <v>40.0</v>
      </c>
      <c r="F25" s="32">
        <v>8.8</v>
      </c>
      <c r="G25" s="33">
        <v>48.8</v>
      </c>
      <c r="H25" s="30" t="s">
        <v>21</v>
      </c>
      <c r="I25" s="55" t="s">
        <v>84</v>
      </c>
      <c r="J25" s="35" t="s">
        <v>22</v>
      </c>
      <c r="K25" s="35" t="s">
        <v>29</v>
      </c>
      <c r="L25" s="36"/>
      <c r="M25" s="56">
        <v>44228.0</v>
      </c>
      <c r="N25" s="57"/>
      <c r="O25" s="58"/>
      <c r="P25" s="82"/>
      <c r="Q25" s="51"/>
      <c r="R25" s="27"/>
      <c r="S25" s="28"/>
      <c r="T25" s="28"/>
      <c r="U25" s="28"/>
      <c r="V25" s="28"/>
      <c r="W25" s="28"/>
      <c r="X25" s="28"/>
      <c r="Y25" s="28"/>
    </row>
    <row r="26" hidden="1">
      <c r="A26" s="59">
        <v>44236.0</v>
      </c>
      <c r="B26" s="60" t="s">
        <v>73</v>
      </c>
      <c r="C26" s="60" t="s">
        <v>74</v>
      </c>
      <c r="D26" s="84" t="s">
        <v>75</v>
      </c>
      <c r="E26" s="61">
        <v>50.0</v>
      </c>
      <c r="F26" s="32">
        <v>11.0</v>
      </c>
      <c r="G26" s="61">
        <v>61.0</v>
      </c>
      <c r="H26" s="60" t="s">
        <v>21</v>
      </c>
      <c r="I26" s="62" t="s">
        <v>85</v>
      </c>
      <c r="J26" s="10" t="s">
        <v>22</v>
      </c>
      <c r="K26" s="10" t="s">
        <v>29</v>
      </c>
      <c r="L26" s="63"/>
      <c r="M26" s="64">
        <v>44228.0</v>
      </c>
      <c r="N26" s="65"/>
      <c r="O26" s="66"/>
      <c r="P26" s="88"/>
      <c r="Q26" s="89"/>
      <c r="R26" s="80"/>
      <c r="S26" s="81"/>
      <c r="T26" s="81"/>
      <c r="U26" s="81"/>
      <c r="V26" s="81"/>
      <c r="W26" s="81"/>
      <c r="X26" s="81"/>
      <c r="Y26" s="81"/>
    </row>
    <row r="27" hidden="1">
      <c r="A27" s="59">
        <v>44236.0</v>
      </c>
      <c r="B27" s="60" t="s">
        <v>56</v>
      </c>
      <c r="C27" s="60" t="s">
        <v>57</v>
      </c>
      <c r="D27" s="31" t="s">
        <v>54</v>
      </c>
      <c r="E27" s="61">
        <v>25.0</v>
      </c>
      <c r="F27" s="32">
        <v>5.5</v>
      </c>
      <c r="G27" s="61">
        <v>30.5</v>
      </c>
      <c r="H27" s="60" t="s">
        <v>21</v>
      </c>
      <c r="I27" s="62" t="s">
        <v>86</v>
      </c>
      <c r="J27" s="10" t="s">
        <v>22</v>
      </c>
      <c r="K27" s="10" t="s">
        <v>29</v>
      </c>
      <c r="L27" s="63"/>
      <c r="M27" s="64">
        <v>44228.0</v>
      </c>
      <c r="N27" s="65"/>
      <c r="O27" s="66"/>
      <c r="P27" s="88"/>
      <c r="Q27" s="89"/>
      <c r="R27" s="80"/>
      <c r="S27" s="81"/>
      <c r="T27" s="81"/>
      <c r="U27" s="81"/>
      <c r="V27" s="81"/>
      <c r="W27" s="81"/>
      <c r="X27" s="81"/>
      <c r="Y27" s="81"/>
    </row>
    <row r="28" hidden="1">
      <c r="A28" s="59">
        <v>44236.0</v>
      </c>
      <c r="B28" s="60" t="s">
        <v>66</v>
      </c>
      <c r="C28" s="87" t="s">
        <v>67</v>
      </c>
      <c r="D28" s="31" t="s">
        <v>20</v>
      </c>
      <c r="E28" s="32">
        <v>40.0</v>
      </c>
      <c r="F28" s="32">
        <v>8.8</v>
      </c>
      <c r="G28" s="61">
        <v>48.8</v>
      </c>
      <c r="H28" s="60" t="s">
        <v>21</v>
      </c>
      <c r="I28" s="62" t="s">
        <v>87</v>
      </c>
      <c r="J28" s="10" t="s">
        <v>22</v>
      </c>
      <c r="K28" s="10" t="s">
        <v>29</v>
      </c>
      <c r="L28" s="63"/>
      <c r="M28" s="64">
        <v>44228.0</v>
      </c>
      <c r="N28" s="65"/>
      <c r="O28" s="66"/>
      <c r="P28" s="88"/>
      <c r="Q28" s="89"/>
      <c r="R28" s="27"/>
      <c r="S28" s="28"/>
      <c r="T28" s="28"/>
      <c r="U28" s="28"/>
      <c r="V28" s="28"/>
      <c r="W28" s="28"/>
      <c r="X28" s="28"/>
      <c r="Y28" s="28"/>
    </row>
    <row r="29" hidden="1">
      <c r="A29" s="59">
        <v>44236.0</v>
      </c>
      <c r="B29" s="60" t="s">
        <v>69</v>
      </c>
      <c r="C29" s="60" t="s">
        <v>70</v>
      </c>
      <c r="D29" s="31" t="s">
        <v>20</v>
      </c>
      <c r="E29" s="32">
        <v>80.0</v>
      </c>
      <c r="F29" s="32">
        <v>17.6</v>
      </c>
      <c r="G29" s="61">
        <v>97.6</v>
      </c>
      <c r="H29" s="60" t="s">
        <v>21</v>
      </c>
      <c r="I29" s="62" t="s">
        <v>88</v>
      </c>
      <c r="J29" s="10" t="s">
        <v>22</v>
      </c>
      <c r="K29" s="10" t="s">
        <v>29</v>
      </c>
      <c r="L29" s="63"/>
      <c r="M29" s="64">
        <v>44228.0</v>
      </c>
      <c r="N29" s="65"/>
      <c r="O29" s="66"/>
      <c r="P29" s="88"/>
      <c r="Q29" s="89"/>
      <c r="R29" s="80"/>
      <c r="S29" s="81"/>
      <c r="T29" s="81"/>
      <c r="U29" s="81"/>
      <c r="V29" s="81"/>
      <c r="W29" s="81"/>
      <c r="X29" s="81"/>
      <c r="Y29" s="81"/>
    </row>
    <row r="30" hidden="1">
      <c r="A30" s="59">
        <v>44236.0</v>
      </c>
      <c r="B30" s="54" t="s">
        <v>89</v>
      </c>
      <c r="C30" s="54" t="s">
        <v>90</v>
      </c>
      <c r="D30" s="31" t="s">
        <v>54</v>
      </c>
      <c r="E30" s="32">
        <v>100.0</v>
      </c>
      <c r="F30" s="32">
        <v>4.0</v>
      </c>
      <c r="G30" s="61">
        <v>104.0</v>
      </c>
      <c r="H30" s="60" t="s">
        <v>91</v>
      </c>
      <c r="I30" s="103" t="s">
        <v>92</v>
      </c>
      <c r="J30" s="104" t="s">
        <v>22</v>
      </c>
      <c r="K30" s="104" t="s">
        <v>29</v>
      </c>
      <c r="L30" s="105"/>
      <c r="M30" s="64">
        <v>44228.0</v>
      </c>
      <c r="N30" s="84" t="s">
        <v>93</v>
      </c>
      <c r="O30" s="106" t="s">
        <v>94</v>
      </c>
      <c r="P30" s="107"/>
      <c r="Q30" s="19" t="s">
        <v>95</v>
      </c>
      <c r="R30" s="27"/>
      <c r="S30" s="28"/>
      <c r="T30" s="28"/>
      <c r="U30" s="28"/>
      <c r="V30" s="28"/>
      <c r="W30" s="28"/>
      <c r="X30" s="28"/>
      <c r="Y30" s="28"/>
    </row>
    <row r="31" hidden="1">
      <c r="A31" s="59">
        <v>44236.0</v>
      </c>
      <c r="B31" s="54" t="s">
        <v>96</v>
      </c>
      <c r="C31" s="54" t="s">
        <v>97</v>
      </c>
      <c r="D31" s="31" t="s">
        <v>98</v>
      </c>
      <c r="E31" s="32">
        <v>120.0</v>
      </c>
      <c r="F31" s="32">
        <v>26.4</v>
      </c>
      <c r="G31" s="61">
        <v>146.4</v>
      </c>
      <c r="H31" s="60" t="s">
        <v>21</v>
      </c>
      <c r="I31" s="103" t="s">
        <v>99</v>
      </c>
      <c r="J31" s="104" t="s">
        <v>22</v>
      </c>
      <c r="K31" s="54" t="s">
        <v>100</v>
      </c>
      <c r="L31" s="105"/>
      <c r="M31" s="64">
        <v>44228.0</v>
      </c>
      <c r="N31" s="31" t="s">
        <v>101</v>
      </c>
      <c r="O31" s="31" t="s">
        <v>102</v>
      </c>
      <c r="P31" s="108"/>
      <c r="Q31" s="19" t="s">
        <v>103</v>
      </c>
      <c r="R31" s="27"/>
      <c r="S31" s="28"/>
      <c r="T31" s="28"/>
      <c r="U31" s="28"/>
      <c r="V31" s="28"/>
      <c r="W31" s="28"/>
      <c r="X31" s="28"/>
      <c r="Y31" s="28"/>
    </row>
    <row r="32" hidden="1">
      <c r="A32" s="59">
        <v>44260.0</v>
      </c>
      <c r="B32" s="54" t="s">
        <v>26</v>
      </c>
      <c r="C32" s="54" t="s">
        <v>27</v>
      </c>
      <c r="D32" s="31" t="s">
        <v>20</v>
      </c>
      <c r="E32" s="32">
        <v>35.0</v>
      </c>
      <c r="F32" s="32">
        <v>7.7</v>
      </c>
      <c r="G32" s="61">
        <v>42.7</v>
      </c>
      <c r="H32" s="60" t="s">
        <v>21</v>
      </c>
      <c r="I32" s="62" t="s">
        <v>104</v>
      </c>
      <c r="J32" s="10" t="s">
        <v>22</v>
      </c>
      <c r="K32" s="10" t="s">
        <v>29</v>
      </c>
      <c r="L32" s="63"/>
      <c r="M32" s="109">
        <v>44256.0</v>
      </c>
      <c r="N32" s="65"/>
      <c r="O32" s="66"/>
      <c r="P32" s="88"/>
      <c r="Q32" s="89"/>
      <c r="R32" s="80"/>
      <c r="S32" s="81"/>
      <c r="T32" s="81"/>
      <c r="U32" s="81"/>
      <c r="V32" s="81"/>
      <c r="W32" s="81"/>
      <c r="X32" s="81"/>
      <c r="Y32" s="81"/>
    </row>
    <row r="33" hidden="1">
      <c r="A33" s="41">
        <v>44260.0</v>
      </c>
      <c r="B33" s="53" t="s">
        <v>30</v>
      </c>
      <c r="C33" s="54" t="s">
        <v>31</v>
      </c>
      <c r="D33" s="31" t="s">
        <v>20</v>
      </c>
      <c r="E33" s="32">
        <v>40.0</v>
      </c>
      <c r="F33" s="32">
        <v>8.8</v>
      </c>
      <c r="G33" s="33">
        <v>48.8</v>
      </c>
      <c r="H33" s="30" t="s">
        <v>21</v>
      </c>
      <c r="I33" s="55" t="s">
        <v>105</v>
      </c>
      <c r="J33" s="35" t="s">
        <v>22</v>
      </c>
      <c r="K33" s="35" t="s">
        <v>23</v>
      </c>
      <c r="L33" s="36"/>
      <c r="M33" s="37">
        <v>44256.0</v>
      </c>
      <c r="N33" s="57"/>
      <c r="O33" s="58"/>
      <c r="P33" s="82"/>
      <c r="Q33" s="51"/>
      <c r="R33" s="27"/>
      <c r="S33" s="52"/>
      <c r="T33" s="52"/>
      <c r="U33" s="52"/>
      <c r="V33" s="52"/>
      <c r="W33" s="52"/>
      <c r="X33" s="52"/>
      <c r="Y33" s="52"/>
    </row>
    <row r="34" hidden="1">
      <c r="A34" s="59">
        <v>44260.0</v>
      </c>
      <c r="B34" s="53" t="s">
        <v>33</v>
      </c>
      <c r="C34" s="60" t="s">
        <v>34</v>
      </c>
      <c r="D34" s="31" t="s">
        <v>20</v>
      </c>
      <c r="E34" s="32">
        <v>40.0</v>
      </c>
      <c r="F34" s="32">
        <v>8.8</v>
      </c>
      <c r="G34" s="61">
        <v>48.8</v>
      </c>
      <c r="H34" s="60" t="s">
        <v>21</v>
      </c>
      <c r="I34" s="62" t="s">
        <v>106</v>
      </c>
      <c r="J34" s="10" t="s">
        <v>22</v>
      </c>
      <c r="K34" s="10" t="s">
        <v>29</v>
      </c>
      <c r="L34" s="63"/>
      <c r="M34" s="109">
        <v>44256.0</v>
      </c>
      <c r="N34" s="65"/>
      <c r="O34" s="66"/>
      <c r="P34" s="88"/>
      <c r="Q34" s="89"/>
      <c r="R34" s="27"/>
      <c r="S34" s="28"/>
      <c r="T34" s="28"/>
      <c r="U34" s="28"/>
      <c r="V34" s="28"/>
      <c r="W34" s="28"/>
      <c r="X34" s="28"/>
      <c r="Y34" s="28"/>
    </row>
    <row r="35" hidden="1">
      <c r="A35" s="59">
        <v>44260.0</v>
      </c>
      <c r="B35" s="53" t="s">
        <v>39</v>
      </c>
      <c r="C35" s="60" t="s">
        <v>40</v>
      </c>
      <c r="D35" s="31" t="s">
        <v>20</v>
      </c>
      <c r="E35" s="32">
        <v>40.0</v>
      </c>
      <c r="F35" s="32">
        <v>8.8</v>
      </c>
      <c r="G35" s="61">
        <v>48.8</v>
      </c>
      <c r="H35" s="60" t="s">
        <v>21</v>
      </c>
      <c r="I35" s="62" t="s">
        <v>107</v>
      </c>
      <c r="J35" s="10" t="s">
        <v>22</v>
      </c>
      <c r="K35" s="10" t="s">
        <v>29</v>
      </c>
      <c r="L35" s="63"/>
      <c r="M35" s="109">
        <v>44256.0</v>
      </c>
      <c r="N35" s="65"/>
      <c r="O35" s="66"/>
      <c r="P35" s="88"/>
      <c r="Q35" s="89"/>
      <c r="R35" s="27"/>
      <c r="S35" s="28"/>
      <c r="T35" s="28"/>
      <c r="U35" s="28"/>
      <c r="V35" s="28"/>
      <c r="W35" s="28"/>
      <c r="X35" s="28"/>
      <c r="Y35" s="28"/>
    </row>
    <row r="36">
      <c r="A36" s="41">
        <v>44260.0</v>
      </c>
      <c r="B36" s="53" t="s">
        <v>46</v>
      </c>
      <c r="C36" s="30" t="s">
        <v>47</v>
      </c>
      <c r="D36" s="31" t="s">
        <v>20</v>
      </c>
      <c r="E36" s="32">
        <v>75.0</v>
      </c>
      <c r="F36" s="32">
        <v>16.5</v>
      </c>
      <c r="G36" s="33">
        <v>91.5</v>
      </c>
      <c r="H36" s="30" t="s">
        <v>21</v>
      </c>
      <c r="I36" s="110" t="s">
        <v>108</v>
      </c>
      <c r="J36" s="35" t="s">
        <v>22</v>
      </c>
      <c r="K36" s="35" t="s">
        <v>29</v>
      </c>
      <c r="L36" s="36"/>
      <c r="M36" s="37">
        <v>44256.0</v>
      </c>
      <c r="N36" s="57"/>
      <c r="O36" s="58"/>
      <c r="P36" s="82"/>
      <c r="Q36" s="51"/>
      <c r="R36" s="27"/>
      <c r="S36" s="52"/>
      <c r="T36" s="52"/>
      <c r="U36" s="52"/>
      <c r="V36" s="52"/>
      <c r="W36" s="52"/>
      <c r="X36" s="52"/>
      <c r="Y36" s="52"/>
    </row>
    <row r="37" hidden="1">
      <c r="A37" s="41">
        <v>44260.0</v>
      </c>
      <c r="B37" s="53" t="s">
        <v>49</v>
      </c>
      <c r="C37" s="30" t="s">
        <v>50</v>
      </c>
      <c r="D37" s="31" t="s">
        <v>20</v>
      </c>
      <c r="E37" s="32">
        <v>40.0</v>
      </c>
      <c r="F37" s="32">
        <v>8.8</v>
      </c>
      <c r="G37" s="33">
        <v>48.8</v>
      </c>
      <c r="H37" s="30" t="s">
        <v>21</v>
      </c>
      <c r="I37" s="55" t="s">
        <v>109</v>
      </c>
      <c r="J37" s="35" t="s">
        <v>22</v>
      </c>
      <c r="K37" s="35" t="s">
        <v>29</v>
      </c>
      <c r="L37" s="36"/>
      <c r="M37" s="37">
        <v>44256.0</v>
      </c>
      <c r="N37" s="57"/>
      <c r="O37" s="58"/>
      <c r="P37" s="82"/>
      <c r="Q37" s="51"/>
      <c r="R37" s="27"/>
      <c r="S37" s="28"/>
      <c r="T37" s="28"/>
      <c r="U37" s="28"/>
      <c r="V37" s="28"/>
      <c r="W37" s="28"/>
      <c r="X37" s="28"/>
      <c r="Y37" s="28"/>
    </row>
    <row r="38" hidden="1">
      <c r="A38" s="59">
        <v>44260.0</v>
      </c>
      <c r="B38" s="53" t="s">
        <v>52</v>
      </c>
      <c r="C38" s="60" t="s">
        <v>53</v>
      </c>
      <c r="D38" s="31" t="s">
        <v>54</v>
      </c>
      <c r="E38" s="61">
        <v>120.0</v>
      </c>
      <c r="F38" s="32">
        <v>26.4</v>
      </c>
      <c r="G38" s="61">
        <v>146.4</v>
      </c>
      <c r="H38" s="60" t="s">
        <v>21</v>
      </c>
      <c r="I38" s="55" t="s">
        <v>110</v>
      </c>
      <c r="J38" s="10" t="s">
        <v>22</v>
      </c>
      <c r="K38" s="10" t="s">
        <v>29</v>
      </c>
      <c r="L38" s="63"/>
      <c r="M38" s="109">
        <v>44256.0</v>
      </c>
      <c r="N38" s="65"/>
      <c r="O38" s="66"/>
      <c r="P38" s="88"/>
      <c r="Q38" s="89"/>
      <c r="R38" s="80"/>
      <c r="S38" s="81"/>
      <c r="T38" s="81"/>
      <c r="U38" s="81"/>
      <c r="V38" s="81"/>
      <c r="W38" s="81"/>
      <c r="X38" s="81"/>
      <c r="Y38" s="81"/>
    </row>
    <row r="39">
      <c r="A39" s="41">
        <v>44260.0</v>
      </c>
      <c r="B39" s="30" t="s">
        <v>73</v>
      </c>
      <c r="C39" s="30" t="s">
        <v>74</v>
      </c>
      <c r="D39" s="38" t="s">
        <v>75</v>
      </c>
      <c r="E39" s="33">
        <v>50.0</v>
      </c>
      <c r="F39" s="32">
        <v>11.0</v>
      </c>
      <c r="G39" s="33">
        <v>61.0</v>
      </c>
      <c r="H39" s="30" t="s">
        <v>21</v>
      </c>
      <c r="I39" s="110" t="s">
        <v>111</v>
      </c>
      <c r="J39" s="35" t="s">
        <v>22</v>
      </c>
      <c r="K39" s="35" t="s">
        <v>77</v>
      </c>
      <c r="L39" s="36"/>
      <c r="M39" s="37">
        <v>44256.0</v>
      </c>
      <c r="N39" s="57"/>
      <c r="O39" s="58"/>
      <c r="P39" s="82"/>
      <c r="Q39" s="51"/>
      <c r="R39" s="27"/>
      <c r="S39" s="52"/>
      <c r="T39" s="52"/>
      <c r="U39" s="52"/>
      <c r="V39" s="52"/>
      <c r="W39" s="52"/>
      <c r="X39" s="52"/>
      <c r="Y39" s="52"/>
    </row>
    <row r="40" hidden="1">
      <c r="A40" s="59">
        <v>44260.0</v>
      </c>
      <c r="B40" s="60" t="s">
        <v>56</v>
      </c>
      <c r="C40" s="60" t="s">
        <v>57</v>
      </c>
      <c r="D40" s="31" t="s">
        <v>54</v>
      </c>
      <c r="E40" s="61">
        <v>25.0</v>
      </c>
      <c r="F40" s="32">
        <v>5.5</v>
      </c>
      <c r="G40" s="61">
        <v>30.5</v>
      </c>
      <c r="H40" s="60" t="s">
        <v>21</v>
      </c>
      <c r="I40" s="62" t="s">
        <v>112</v>
      </c>
      <c r="J40" s="10" t="s">
        <v>22</v>
      </c>
      <c r="K40" s="10" t="s">
        <v>29</v>
      </c>
      <c r="L40" s="63"/>
      <c r="M40" s="109">
        <v>44256.0</v>
      </c>
      <c r="N40" s="65"/>
      <c r="O40" s="66"/>
      <c r="P40" s="88"/>
      <c r="Q40" s="89"/>
      <c r="R40" s="80"/>
      <c r="S40" s="81"/>
      <c r="T40" s="81"/>
      <c r="U40" s="81"/>
      <c r="V40" s="81"/>
      <c r="W40" s="81"/>
      <c r="X40" s="81"/>
      <c r="Y40" s="81"/>
    </row>
    <row r="41" hidden="1">
      <c r="A41" s="59">
        <v>44260.0</v>
      </c>
      <c r="B41" s="60" t="s">
        <v>66</v>
      </c>
      <c r="C41" s="87" t="s">
        <v>67</v>
      </c>
      <c r="D41" s="31" t="s">
        <v>20</v>
      </c>
      <c r="E41" s="32">
        <v>40.0</v>
      </c>
      <c r="F41" s="32">
        <v>8.8</v>
      </c>
      <c r="G41" s="61">
        <v>48.8</v>
      </c>
      <c r="H41" s="60" t="s">
        <v>21</v>
      </c>
      <c r="I41" s="62" t="s">
        <v>113</v>
      </c>
      <c r="J41" s="10" t="s">
        <v>22</v>
      </c>
      <c r="K41" s="10" t="s">
        <v>29</v>
      </c>
      <c r="L41" s="63"/>
      <c r="M41" s="109">
        <v>44256.0</v>
      </c>
      <c r="N41" s="65"/>
      <c r="O41" s="66"/>
      <c r="P41" s="88"/>
      <c r="Q41" s="89"/>
      <c r="R41" s="80"/>
      <c r="S41" s="81"/>
      <c r="T41" s="81"/>
      <c r="U41" s="81"/>
      <c r="V41" s="81"/>
      <c r="W41" s="81"/>
      <c r="X41" s="81"/>
      <c r="Y41" s="81"/>
    </row>
    <row r="42" hidden="1">
      <c r="A42" s="59">
        <v>44260.0</v>
      </c>
      <c r="B42" s="60" t="s">
        <v>69</v>
      </c>
      <c r="C42" s="60" t="s">
        <v>70</v>
      </c>
      <c r="D42" s="31" t="s">
        <v>20</v>
      </c>
      <c r="E42" s="32">
        <v>80.0</v>
      </c>
      <c r="F42" s="32">
        <v>17.6</v>
      </c>
      <c r="G42" s="61">
        <v>97.6</v>
      </c>
      <c r="H42" s="60" t="s">
        <v>21</v>
      </c>
      <c r="I42" s="62" t="s">
        <v>114</v>
      </c>
      <c r="J42" s="10" t="s">
        <v>22</v>
      </c>
      <c r="K42" s="10" t="s">
        <v>29</v>
      </c>
      <c r="L42" s="63"/>
      <c r="M42" s="109">
        <v>44256.0</v>
      </c>
      <c r="N42" s="65"/>
      <c r="O42" s="66"/>
      <c r="P42" s="88"/>
      <c r="Q42" s="89"/>
      <c r="R42" s="27"/>
      <c r="S42" s="28"/>
      <c r="T42" s="28"/>
      <c r="U42" s="28"/>
      <c r="V42" s="28"/>
      <c r="W42" s="28"/>
      <c r="X42" s="28"/>
      <c r="Y42" s="28"/>
    </row>
    <row r="43" hidden="1">
      <c r="A43" s="59">
        <v>44260.0</v>
      </c>
      <c r="B43" s="54" t="s">
        <v>89</v>
      </c>
      <c r="C43" s="54" t="s">
        <v>90</v>
      </c>
      <c r="D43" s="31" t="s">
        <v>54</v>
      </c>
      <c r="E43" s="32">
        <v>50.0</v>
      </c>
      <c r="F43" s="32">
        <v>2.0</v>
      </c>
      <c r="G43" s="61">
        <v>52.0</v>
      </c>
      <c r="H43" s="60" t="s">
        <v>91</v>
      </c>
      <c r="I43" s="103" t="s">
        <v>115</v>
      </c>
      <c r="J43" s="104" t="s">
        <v>22</v>
      </c>
      <c r="K43" s="104" t="s">
        <v>77</v>
      </c>
      <c r="L43" s="105"/>
      <c r="M43" s="64">
        <v>44256.0</v>
      </c>
      <c r="N43" s="84" t="s">
        <v>93</v>
      </c>
      <c r="O43" s="106" t="s">
        <v>94</v>
      </c>
      <c r="P43" s="107"/>
      <c r="Q43" s="19" t="s">
        <v>95</v>
      </c>
      <c r="R43" s="27"/>
      <c r="S43" s="28"/>
      <c r="T43" s="28"/>
      <c r="U43" s="28"/>
      <c r="V43" s="28"/>
      <c r="W43" s="28"/>
      <c r="X43" s="28"/>
      <c r="Y43" s="28"/>
    </row>
    <row r="44">
      <c r="A44" s="67">
        <v>44260.0</v>
      </c>
      <c r="B44" s="111" t="s">
        <v>96</v>
      </c>
      <c r="C44" s="112" t="s">
        <v>97</v>
      </c>
      <c r="D44" s="70" t="s">
        <v>98</v>
      </c>
      <c r="E44" s="71">
        <v>120.0</v>
      </c>
      <c r="F44" s="71">
        <v>26.4</v>
      </c>
      <c r="G44" s="72">
        <v>146.4</v>
      </c>
      <c r="H44" s="69" t="s">
        <v>21</v>
      </c>
      <c r="I44" s="73" t="s">
        <v>116</v>
      </c>
      <c r="J44" s="74" t="s">
        <v>45</v>
      </c>
      <c r="K44" s="75"/>
      <c r="L44" s="75"/>
      <c r="M44" s="113">
        <v>44256.0</v>
      </c>
      <c r="N44" s="114" t="s">
        <v>101</v>
      </c>
      <c r="O44" s="114" t="s">
        <v>102</v>
      </c>
      <c r="P44" s="115"/>
      <c r="Q44" s="116" t="s">
        <v>103</v>
      </c>
      <c r="R44" s="27"/>
      <c r="S44" s="52"/>
      <c r="T44" s="52"/>
      <c r="U44" s="52"/>
      <c r="V44" s="52"/>
      <c r="W44" s="52"/>
      <c r="X44" s="52"/>
      <c r="Y44" s="52"/>
    </row>
    <row r="45" hidden="1">
      <c r="A45" s="59">
        <v>44260.0</v>
      </c>
      <c r="B45" s="87" t="s">
        <v>117</v>
      </c>
      <c r="C45" s="117" t="s">
        <v>118</v>
      </c>
      <c r="D45" s="31" t="s">
        <v>119</v>
      </c>
      <c r="E45" s="32">
        <v>70.0</v>
      </c>
      <c r="F45" s="32">
        <v>15.4</v>
      </c>
      <c r="G45" s="61">
        <v>85.4</v>
      </c>
      <c r="H45" s="60" t="s">
        <v>21</v>
      </c>
      <c r="I45" s="62" t="s">
        <v>120</v>
      </c>
      <c r="J45" s="10" t="s">
        <v>22</v>
      </c>
      <c r="K45" s="10" t="s">
        <v>29</v>
      </c>
      <c r="L45" s="63"/>
      <c r="M45" s="109">
        <v>44256.0</v>
      </c>
      <c r="N45" s="84" t="s">
        <v>121</v>
      </c>
      <c r="O45" s="118" t="s">
        <v>122</v>
      </c>
      <c r="P45" s="88"/>
      <c r="Q45" s="89"/>
      <c r="R45" s="27"/>
      <c r="S45" s="28"/>
      <c r="T45" s="28"/>
      <c r="U45" s="28"/>
      <c r="V45" s="28"/>
      <c r="W45" s="28"/>
      <c r="X45" s="28"/>
      <c r="Y45" s="28"/>
    </row>
    <row r="46" hidden="1">
      <c r="A46" s="59">
        <v>44260.0</v>
      </c>
      <c r="B46" s="54" t="s">
        <v>123</v>
      </c>
      <c r="C46" s="87" t="s">
        <v>124</v>
      </c>
      <c r="D46" s="31" t="s">
        <v>125</v>
      </c>
      <c r="E46" s="32">
        <v>225.0</v>
      </c>
      <c r="F46" s="32">
        <v>49.5</v>
      </c>
      <c r="G46" s="61">
        <v>274.5</v>
      </c>
      <c r="H46" s="60" t="s">
        <v>21</v>
      </c>
      <c r="I46" s="62" t="s">
        <v>126</v>
      </c>
      <c r="J46" s="10" t="s">
        <v>22</v>
      </c>
      <c r="K46" s="10" t="s">
        <v>29</v>
      </c>
      <c r="L46" s="63"/>
      <c r="M46" s="109">
        <v>44256.0</v>
      </c>
      <c r="N46" s="84" t="s">
        <v>127</v>
      </c>
      <c r="O46" s="118" t="s">
        <v>128</v>
      </c>
      <c r="P46" s="88"/>
      <c r="Q46" s="21" t="s">
        <v>129</v>
      </c>
      <c r="R46" s="27"/>
      <c r="S46" s="28"/>
      <c r="T46" s="28"/>
      <c r="U46" s="28"/>
      <c r="V46" s="28"/>
      <c r="W46" s="28"/>
      <c r="X46" s="28"/>
      <c r="Y46" s="28"/>
    </row>
    <row r="47" hidden="1">
      <c r="A47" s="59">
        <v>44260.0</v>
      </c>
      <c r="B47" s="54" t="s">
        <v>130</v>
      </c>
      <c r="C47" s="54" t="s">
        <v>131</v>
      </c>
      <c r="D47" s="31" t="s">
        <v>132</v>
      </c>
      <c r="E47" s="32">
        <v>45.0</v>
      </c>
      <c r="F47" s="32">
        <f>SUM(E47*0.22)</f>
        <v>9.9</v>
      </c>
      <c r="G47" s="61">
        <f>SUM(E47:F47)</f>
        <v>54.9</v>
      </c>
      <c r="H47" s="60" t="s">
        <v>21</v>
      </c>
      <c r="I47" s="62" t="s">
        <v>133</v>
      </c>
      <c r="J47" s="10" t="s">
        <v>22</v>
      </c>
      <c r="K47" s="10" t="s">
        <v>77</v>
      </c>
      <c r="L47" s="119"/>
      <c r="M47" s="109">
        <v>44256.0</v>
      </c>
      <c r="N47" s="31" t="s">
        <v>134</v>
      </c>
      <c r="O47" s="85" t="s">
        <v>135</v>
      </c>
      <c r="P47" s="88"/>
      <c r="Q47" s="120"/>
      <c r="R47" s="80"/>
      <c r="S47" s="81"/>
      <c r="T47" s="81"/>
      <c r="U47" s="81"/>
      <c r="V47" s="81"/>
      <c r="W47" s="81"/>
      <c r="X47" s="81"/>
      <c r="Y47" s="81"/>
    </row>
    <row r="48">
      <c r="A48" s="59">
        <v>44260.0</v>
      </c>
      <c r="B48" s="54" t="s">
        <v>136</v>
      </c>
      <c r="C48" s="54" t="s">
        <v>17</v>
      </c>
      <c r="D48" s="31" t="s">
        <v>17</v>
      </c>
      <c r="E48" s="32">
        <v>90.0</v>
      </c>
      <c r="F48" s="32">
        <v>19.8</v>
      </c>
      <c r="G48" s="61">
        <v>109.8</v>
      </c>
      <c r="H48" s="60" t="s">
        <v>21</v>
      </c>
      <c r="I48" s="62" t="s">
        <v>137</v>
      </c>
      <c r="J48" s="10" t="s">
        <v>22</v>
      </c>
      <c r="K48" s="10" t="s">
        <v>29</v>
      </c>
      <c r="L48" s="119"/>
      <c r="M48" s="109">
        <v>44256.0</v>
      </c>
      <c r="N48" s="31"/>
      <c r="O48" s="85"/>
      <c r="P48" s="88"/>
      <c r="Q48" s="120" t="s">
        <v>138</v>
      </c>
      <c r="R48" s="80"/>
      <c r="S48" s="81"/>
      <c r="T48" s="81"/>
      <c r="U48" s="81"/>
      <c r="V48" s="81"/>
      <c r="W48" s="81"/>
      <c r="X48" s="81"/>
      <c r="Y48" s="81"/>
    </row>
    <row r="49">
      <c r="A49" s="59">
        <v>44296.0</v>
      </c>
      <c r="B49" s="54" t="s">
        <v>26</v>
      </c>
      <c r="C49" s="54" t="s">
        <v>27</v>
      </c>
      <c r="D49" s="31" t="s">
        <v>20</v>
      </c>
      <c r="E49" s="32">
        <v>35.0</v>
      </c>
      <c r="F49" s="32">
        <v>7.7</v>
      </c>
      <c r="G49" s="61">
        <v>42.7</v>
      </c>
      <c r="H49" s="60" t="s">
        <v>21</v>
      </c>
      <c r="I49" s="62" t="s">
        <v>139</v>
      </c>
      <c r="J49" s="10" t="s">
        <v>22</v>
      </c>
      <c r="K49" s="10" t="s">
        <v>29</v>
      </c>
      <c r="L49" s="119"/>
      <c r="M49" s="109">
        <v>44287.0</v>
      </c>
      <c r="N49" s="31"/>
      <c r="O49" s="85"/>
      <c r="P49" s="88"/>
      <c r="Q49" s="120"/>
      <c r="R49" s="80"/>
      <c r="S49" s="81"/>
      <c r="T49" s="81"/>
      <c r="U49" s="81"/>
      <c r="V49" s="81"/>
      <c r="W49" s="81"/>
      <c r="X49" s="81"/>
      <c r="Y49" s="81"/>
    </row>
    <row r="50" hidden="1">
      <c r="A50" s="41">
        <v>44296.0</v>
      </c>
      <c r="B50" s="53" t="s">
        <v>30</v>
      </c>
      <c r="C50" s="54" t="s">
        <v>31</v>
      </c>
      <c r="D50" s="31" t="s">
        <v>20</v>
      </c>
      <c r="E50" s="32">
        <v>40.0</v>
      </c>
      <c r="F50" s="32">
        <v>8.8</v>
      </c>
      <c r="G50" s="33">
        <v>48.8</v>
      </c>
      <c r="H50" s="30" t="s">
        <v>21</v>
      </c>
      <c r="I50" s="55" t="s">
        <v>140</v>
      </c>
      <c r="J50" s="35" t="s">
        <v>22</v>
      </c>
      <c r="K50" s="35" t="s">
        <v>23</v>
      </c>
      <c r="L50" s="36"/>
      <c r="M50" s="37">
        <v>44287.0</v>
      </c>
      <c r="N50" s="57"/>
      <c r="O50" s="58"/>
      <c r="P50" s="82"/>
      <c r="Q50" s="51"/>
      <c r="R50" s="27"/>
      <c r="S50" s="52"/>
      <c r="T50" s="52"/>
      <c r="U50" s="52"/>
      <c r="V50" s="52"/>
      <c r="W50" s="52"/>
      <c r="X50" s="52"/>
      <c r="Y50" s="52"/>
    </row>
    <row r="51" hidden="1">
      <c r="A51" s="59">
        <v>44296.0</v>
      </c>
      <c r="B51" s="53" t="s">
        <v>33</v>
      </c>
      <c r="C51" s="60" t="s">
        <v>34</v>
      </c>
      <c r="D51" s="31" t="s">
        <v>20</v>
      </c>
      <c r="E51" s="32">
        <v>40.0</v>
      </c>
      <c r="F51" s="32">
        <v>8.8</v>
      </c>
      <c r="G51" s="61">
        <v>48.8</v>
      </c>
      <c r="H51" s="60" t="s">
        <v>21</v>
      </c>
      <c r="I51" s="55" t="s">
        <v>141</v>
      </c>
      <c r="J51" s="10" t="s">
        <v>22</v>
      </c>
      <c r="K51" s="10" t="s">
        <v>29</v>
      </c>
      <c r="L51" s="63"/>
      <c r="M51" s="109">
        <v>44287.0</v>
      </c>
      <c r="N51" s="65"/>
      <c r="O51" s="66"/>
      <c r="P51" s="88"/>
      <c r="Q51" s="89"/>
      <c r="R51" s="27"/>
      <c r="S51" s="28"/>
      <c r="T51" s="28"/>
      <c r="U51" s="28"/>
      <c r="V51" s="28"/>
      <c r="W51" s="28"/>
      <c r="X51" s="28"/>
      <c r="Y51" s="28"/>
    </row>
    <row r="52">
      <c r="A52" s="59">
        <v>44296.0</v>
      </c>
      <c r="B52" s="53" t="s">
        <v>39</v>
      </c>
      <c r="C52" s="60" t="s">
        <v>40</v>
      </c>
      <c r="D52" s="31" t="s">
        <v>20</v>
      </c>
      <c r="E52" s="32">
        <v>40.0</v>
      </c>
      <c r="F52" s="32">
        <v>8.8</v>
      </c>
      <c r="G52" s="61">
        <v>48.8</v>
      </c>
      <c r="H52" s="60" t="s">
        <v>21</v>
      </c>
      <c r="I52" s="62" t="s">
        <v>142</v>
      </c>
      <c r="J52" s="10" t="s">
        <v>22</v>
      </c>
      <c r="K52" s="10" t="s">
        <v>29</v>
      </c>
      <c r="L52" s="63"/>
      <c r="M52" s="109">
        <v>44287.0</v>
      </c>
      <c r="N52" s="65"/>
      <c r="O52" s="66"/>
      <c r="P52" s="88"/>
      <c r="Q52" s="89"/>
      <c r="R52" s="27"/>
      <c r="S52" s="28"/>
      <c r="T52" s="28"/>
      <c r="U52" s="28"/>
      <c r="V52" s="28"/>
      <c r="W52" s="28"/>
      <c r="X52" s="28"/>
      <c r="Y52" s="28"/>
    </row>
    <row r="53" hidden="1">
      <c r="A53" s="59">
        <v>44296.0</v>
      </c>
      <c r="B53" s="53" t="s">
        <v>42</v>
      </c>
      <c r="C53" s="60" t="s">
        <v>43</v>
      </c>
      <c r="D53" s="31" t="s">
        <v>20</v>
      </c>
      <c r="E53" s="32">
        <v>45.0</v>
      </c>
      <c r="F53" s="32">
        <f>SUM(E53*0.22)</f>
        <v>9.9</v>
      </c>
      <c r="G53" s="61">
        <f>SUM(E53:F53)</f>
        <v>54.9</v>
      </c>
      <c r="H53" s="60" t="s">
        <v>21</v>
      </c>
      <c r="I53" s="62" t="s">
        <v>143</v>
      </c>
      <c r="J53" s="10" t="s">
        <v>22</v>
      </c>
      <c r="K53" s="10" t="s">
        <v>63</v>
      </c>
      <c r="L53" s="102">
        <v>44296.0</v>
      </c>
      <c r="M53" s="109">
        <v>44287.0</v>
      </c>
      <c r="N53" s="65"/>
      <c r="O53" s="66"/>
      <c r="P53" s="88"/>
      <c r="Q53" s="89"/>
      <c r="R53" s="27"/>
      <c r="S53" s="52"/>
      <c r="T53" s="52"/>
      <c r="U53" s="52"/>
      <c r="V53" s="52"/>
      <c r="W53" s="52"/>
      <c r="X53" s="52"/>
      <c r="Y53" s="52"/>
    </row>
    <row r="54">
      <c r="A54" s="41">
        <v>44296.0</v>
      </c>
      <c r="B54" s="53" t="s">
        <v>46</v>
      </c>
      <c r="C54" s="30" t="s">
        <v>47</v>
      </c>
      <c r="D54" s="31" t="s">
        <v>20</v>
      </c>
      <c r="E54" s="32">
        <v>75.0</v>
      </c>
      <c r="F54" s="32">
        <v>16.5</v>
      </c>
      <c r="G54" s="33">
        <v>91.5</v>
      </c>
      <c r="H54" s="30" t="s">
        <v>21</v>
      </c>
      <c r="I54" s="110" t="s">
        <v>144</v>
      </c>
      <c r="J54" s="35" t="s">
        <v>22</v>
      </c>
      <c r="K54" s="35" t="s">
        <v>29</v>
      </c>
      <c r="L54" s="36"/>
      <c r="M54" s="37">
        <v>44287.0</v>
      </c>
      <c r="N54" s="57"/>
      <c r="O54" s="58"/>
      <c r="P54" s="82"/>
      <c r="Q54" s="51"/>
      <c r="R54" s="27"/>
      <c r="S54" s="52"/>
      <c r="T54" s="52"/>
      <c r="U54" s="52"/>
      <c r="V54" s="52"/>
      <c r="W54" s="52"/>
      <c r="X54" s="52"/>
      <c r="Y54" s="52"/>
    </row>
    <row r="55" hidden="1">
      <c r="A55" s="59">
        <v>44296.0</v>
      </c>
      <c r="B55" s="53" t="s">
        <v>145</v>
      </c>
      <c r="C55" s="60" t="s">
        <v>146</v>
      </c>
      <c r="D55" s="31" t="s">
        <v>20</v>
      </c>
      <c r="E55" s="32">
        <v>60.0</v>
      </c>
      <c r="F55" s="32">
        <f>SUM(E55*0.22)</f>
        <v>13.2</v>
      </c>
      <c r="G55" s="61">
        <f>SUM(E55:F55)</f>
        <v>73.2</v>
      </c>
      <c r="H55" s="60" t="s">
        <v>21</v>
      </c>
      <c r="I55" s="62" t="s">
        <v>147</v>
      </c>
      <c r="J55" s="10" t="s">
        <v>22</v>
      </c>
      <c r="K55" s="10" t="s">
        <v>63</v>
      </c>
      <c r="L55" s="63"/>
      <c r="M55" s="64">
        <v>44287.0</v>
      </c>
      <c r="N55" s="65"/>
      <c r="O55" s="66"/>
      <c r="P55" s="25"/>
      <c r="Q55" s="26"/>
      <c r="R55" s="27"/>
      <c r="S55" s="28"/>
      <c r="T55" s="28"/>
      <c r="U55" s="28"/>
      <c r="V55" s="28"/>
      <c r="W55" s="28"/>
      <c r="X55" s="28"/>
      <c r="Y55" s="28"/>
    </row>
    <row r="56" hidden="1">
      <c r="A56" s="41">
        <v>44296.0</v>
      </c>
      <c r="B56" s="53" t="s">
        <v>49</v>
      </c>
      <c r="C56" s="30" t="s">
        <v>50</v>
      </c>
      <c r="D56" s="31" t="s">
        <v>20</v>
      </c>
      <c r="E56" s="32">
        <v>40.0</v>
      </c>
      <c r="F56" s="32">
        <v>8.8</v>
      </c>
      <c r="G56" s="33">
        <v>48.8</v>
      </c>
      <c r="H56" s="30" t="s">
        <v>21</v>
      </c>
      <c r="I56" s="55" t="s">
        <v>148</v>
      </c>
      <c r="J56" s="35" t="s">
        <v>22</v>
      </c>
      <c r="K56" s="35" t="s">
        <v>29</v>
      </c>
      <c r="L56" s="36"/>
      <c r="M56" s="37">
        <v>44287.0</v>
      </c>
      <c r="N56" s="57"/>
      <c r="O56" s="58"/>
      <c r="P56" s="82"/>
      <c r="Q56" s="51"/>
      <c r="R56" s="27"/>
      <c r="S56" s="28"/>
      <c r="T56" s="28"/>
      <c r="U56" s="28"/>
      <c r="V56" s="28"/>
      <c r="W56" s="28"/>
      <c r="X56" s="28"/>
      <c r="Y56" s="28"/>
    </row>
    <row r="57" hidden="1">
      <c r="A57" s="59">
        <v>44296.0</v>
      </c>
      <c r="B57" s="60" t="s">
        <v>52</v>
      </c>
      <c r="C57" s="60" t="s">
        <v>53</v>
      </c>
      <c r="D57" s="84" t="s">
        <v>54</v>
      </c>
      <c r="E57" s="61">
        <v>120.0</v>
      </c>
      <c r="F57" s="32">
        <v>26.4</v>
      </c>
      <c r="G57" s="61">
        <v>146.4</v>
      </c>
      <c r="H57" s="60" t="s">
        <v>21</v>
      </c>
      <c r="I57" s="55" t="s">
        <v>149</v>
      </c>
      <c r="J57" s="10" t="s">
        <v>22</v>
      </c>
      <c r="K57" s="10" t="s">
        <v>29</v>
      </c>
      <c r="L57" s="63"/>
      <c r="M57" s="109">
        <v>44287.0</v>
      </c>
      <c r="N57" s="65"/>
      <c r="O57" s="66"/>
      <c r="P57" s="88"/>
      <c r="Q57" s="89"/>
      <c r="R57" s="27"/>
      <c r="S57" s="28"/>
      <c r="T57" s="28"/>
      <c r="U57" s="28"/>
      <c r="V57" s="28"/>
      <c r="W57" s="28"/>
      <c r="X57" s="28"/>
      <c r="Y57" s="28"/>
    </row>
    <row r="58" hidden="1">
      <c r="A58" s="59">
        <v>44296.0</v>
      </c>
      <c r="B58" s="60" t="s">
        <v>73</v>
      </c>
      <c r="C58" s="60" t="s">
        <v>74</v>
      </c>
      <c r="D58" s="84" t="s">
        <v>75</v>
      </c>
      <c r="E58" s="61">
        <v>50.0</v>
      </c>
      <c r="F58" s="32">
        <v>11.0</v>
      </c>
      <c r="G58" s="61">
        <v>61.0</v>
      </c>
      <c r="H58" s="60" t="s">
        <v>21</v>
      </c>
      <c r="I58" s="55" t="s">
        <v>150</v>
      </c>
      <c r="J58" s="10" t="s">
        <v>22</v>
      </c>
      <c r="K58" s="10" t="s">
        <v>29</v>
      </c>
      <c r="L58" s="63"/>
      <c r="M58" s="109">
        <v>44287.0</v>
      </c>
      <c r="N58" s="65"/>
      <c r="O58" s="66"/>
      <c r="P58" s="88"/>
      <c r="Q58" s="89"/>
      <c r="R58" s="27"/>
      <c r="S58" s="28"/>
      <c r="T58" s="28"/>
      <c r="U58" s="28"/>
      <c r="V58" s="28"/>
      <c r="W58" s="28"/>
      <c r="X58" s="28"/>
      <c r="Y58" s="28"/>
    </row>
    <row r="59" hidden="1">
      <c r="A59" s="59">
        <v>44296.0</v>
      </c>
      <c r="B59" s="60" t="s">
        <v>56</v>
      </c>
      <c r="C59" s="60" t="s">
        <v>57</v>
      </c>
      <c r="D59" s="31" t="s">
        <v>54</v>
      </c>
      <c r="E59" s="61">
        <v>25.0</v>
      </c>
      <c r="F59" s="32">
        <v>5.5</v>
      </c>
      <c r="G59" s="61">
        <v>30.5</v>
      </c>
      <c r="H59" s="60" t="s">
        <v>21</v>
      </c>
      <c r="I59" s="55" t="s">
        <v>151</v>
      </c>
      <c r="J59" s="10" t="s">
        <v>22</v>
      </c>
      <c r="K59" s="10" t="s">
        <v>29</v>
      </c>
      <c r="L59" s="63"/>
      <c r="M59" s="109">
        <v>44287.0</v>
      </c>
      <c r="N59" s="65"/>
      <c r="O59" s="66"/>
      <c r="P59" s="88"/>
      <c r="Q59" s="89"/>
      <c r="R59" s="27"/>
      <c r="S59" s="28"/>
      <c r="T59" s="28"/>
      <c r="U59" s="28"/>
      <c r="V59" s="28"/>
      <c r="W59" s="28"/>
      <c r="X59" s="28"/>
      <c r="Y59" s="28"/>
    </row>
    <row r="60" hidden="1">
      <c r="A60" s="59">
        <v>44296.0</v>
      </c>
      <c r="B60" s="60" t="s">
        <v>69</v>
      </c>
      <c r="C60" s="60" t="s">
        <v>70</v>
      </c>
      <c r="D60" s="31" t="s">
        <v>20</v>
      </c>
      <c r="E60" s="61">
        <v>80.0</v>
      </c>
      <c r="F60" s="32">
        <v>17.6</v>
      </c>
      <c r="G60" s="61">
        <v>97.6</v>
      </c>
      <c r="H60" s="60" t="s">
        <v>21</v>
      </c>
      <c r="I60" s="55" t="s">
        <v>152</v>
      </c>
      <c r="J60" s="10" t="s">
        <v>22</v>
      </c>
      <c r="K60" s="10" t="s">
        <v>29</v>
      </c>
      <c r="L60" s="63"/>
      <c r="M60" s="109">
        <v>44287.0</v>
      </c>
      <c r="N60" s="65"/>
      <c r="O60" s="66"/>
      <c r="P60" s="88"/>
      <c r="Q60" s="89"/>
      <c r="R60" s="27"/>
      <c r="S60" s="28"/>
      <c r="T60" s="28"/>
      <c r="U60" s="28"/>
      <c r="V60" s="28"/>
      <c r="W60" s="28"/>
      <c r="X60" s="28"/>
      <c r="Y60" s="28"/>
    </row>
    <row r="61" hidden="1">
      <c r="A61" s="59">
        <v>44296.0</v>
      </c>
      <c r="B61" s="60" t="s">
        <v>153</v>
      </c>
      <c r="C61" s="60" t="s">
        <v>154</v>
      </c>
      <c r="D61" s="31" t="s">
        <v>20</v>
      </c>
      <c r="E61" s="32">
        <v>45.0</v>
      </c>
      <c r="F61" s="32">
        <f t="shared" ref="F61:F64" si="1">SUM(E61*0.22)</f>
        <v>9.9</v>
      </c>
      <c r="G61" s="61">
        <f t="shared" ref="G61:G64" si="2">SUM(E61:F61)</f>
        <v>54.9</v>
      </c>
      <c r="H61" s="60" t="s">
        <v>21</v>
      </c>
      <c r="I61" s="62" t="s">
        <v>155</v>
      </c>
      <c r="J61" s="10" t="s">
        <v>22</v>
      </c>
      <c r="K61" s="35" t="s">
        <v>23</v>
      </c>
      <c r="L61" s="63"/>
      <c r="M61" s="109">
        <v>44287.0</v>
      </c>
      <c r="N61" s="65"/>
      <c r="O61" s="66"/>
      <c r="P61" s="88"/>
      <c r="Q61" s="89"/>
      <c r="R61" s="27"/>
      <c r="S61" s="28"/>
      <c r="T61" s="28"/>
      <c r="U61" s="28"/>
      <c r="V61" s="28"/>
      <c r="W61" s="28"/>
      <c r="X61" s="28"/>
      <c r="Y61" s="28"/>
    </row>
    <row r="62" hidden="1">
      <c r="A62" s="59">
        <v>44296.0</v>
      </c>
      <c r="B62" s="87" t="s">
        <v>156</v>
      </c>
      <c r="C62" s="117" t="s">
        <v>157</v>
      </c>
      <c r="D62" s="31" t="s">
        <v>98</v>
      </c>
      <c r="E62" s="32">
        <v>40.0</v>
      </c>
      <c r="F62" s="32">
        <f t="shared" si="1"/>
        <v>8.8</v>
      </c>
      <c r="G62" s="61">
        <f t="shared" si="2"/>
        <v>48.8</v>
      </c>
      <c r="H62" s="60" t="s">
        <v>21</v>
      </c>
      <c r="I62" s="55" t="s">
        <v>158</v>
      </c>
      <c r="J62" s="10" t="s">
        <v>22</v>
      </c>
      <c r="K62" s="10" t="s">
        <v>63</v>
      </c>
      <c r="L62" s="63"/>
      <c r="M62" s="109">
        <v>44287.0</v>
      </c>
      <c r="N62" s="84" t="s">
        <v>159</v>
      </c>
      <c r="O62" s="85" t="s">
        <v>160</v>
      </c>
      <c r="P62" s="20" t="s">
        <v>161</v>
      </c>
      <c r="Q62" s="89"/>
      <c r="R62" s="80"/>
      <c r="S62" s="81"/>
      <c r="T62" s="81"/>
      <c r="U62" s="81"/>
      <c r="V62" s="81"/>
      <c r="W62" s="81"/>
      <c r="X62" s="81"/>
      <c r="Y62" s="81"/>
    </row>
    <row r="63">
      <c r="A63" s="41">
        <v>44296.0</v>
      </c>
      <c r="B63" s="15" t="s">
        <v>162</v>
      </c>
      <c r="C63" s="15" t="s">
        <v>163</v>
      </c>
      <c r="D63" s="15" t="s">
        <v>98</v>
      </c>
      <c r="E63" s="44">
        <v>20.0</v>
      </c>
      <c r="F63" s="17">
        <f t="shared" si="1"/>
        <v>4.4</v>
      </c>
      <c r="G63" s="45">
        <f t="shared" si="2"/>
        <v>24.4</v>
      </c>
      <c r="H63" s="46" t="s">
        <v>21</v>
      </c>
      <c r="I63" s="121" t="s">
        <v>164</v>
      </c>
      <c r="J63" s="104" t="s">
        <v>22</v>
      </c>
      <c r="K63" s="48" t="s">
        <v>63</v>
      </c>
      <c r="L63" s="49"/>
      <c r="M63" s="37">
        <v>44287.0</v>
      </c>
      <c r="N63" s="51" t="s">
        <v>165</v>
      </c>
      <c r="O63" s="51" t="s">
        <v>166</v>
      </c>
      <c r="P63" s="49"/>
      <c r="Q63" s="51"/>
      <c r="R63" s="27"/>
      <c r="S63" s="52"/>
      <c r="T63" s="52"/>
      <c r="U63" s="52"/>
      <c r="V63" s="52"/>
      <c r="W63" s="52"/>
      <c r="X63" s="52"/>
      <c r="Y63" s="52"/>
    </row>
    <row r="64" hidden="1">
      <c r="A64" s="59">
        <v>44296.0</v>
      </c>
      <c r="B64" s="87" t="s">
        <v>167</v>
      </c>
      <c r="C64" s="117" t="s">
        <v>168</v>
      </c>
      <c r="D64" s="31" t="s">
        <v>98</v>
      </c>
      <c r="E64" s="32">
        <v>20.0</v>
      </c>
      <c r="F64" s="32">
        <f t="shared" si="1"/>
        <v>4.4</v>
      </c>
      <c r="G64" s="61">
        <f t="shared" si="2"/>
        <v>24.4</v>
      </c>
      <c r="H64" s="60" t="s">
        <v>21</v>
      </c>
      <c r="I64" s="55" t="s">
        <v>169</v>
      </c>
      <c r="J64" s="10" t="s">
        <v>22</v>
      </c>
      <c r="K64" s="10" t="s">
        <v>63</v>
      </c>
      <c r="L64" s="63"/>
      <c r="M64" s="109">
        <v>44287.0</v>
      </c>
      <c r="N64" s="65"/>
      <c r="O64" s="66"/>
      <c r="P64" s="88"/>
      <c r="Q64" s="89"/>
      <c r="R64" s="27"/>
      <c r="S64" s="28"/>
      <c r="T64" s="28"/>
      <c r="U64" s="28"/>
      <c r="V64" s="28"/>
      <c r="W64" s="28"/>
      <c r="X64" s="28"/>
      <c r="Y64" s="28"/>
    </row>
    <row r="65" hidden="1">
      <c r="A65" s="59">
        <v>44296.0</v>
      </c>
      <c r="B65" s="54" t="s">
        <v>89</v>
      </c>
      <c r="C65" s="54" t="s">
        <v>90</v>
      </c>
      <c r="D65" s="31" t="s">
        <v>54</v>
      </c>
      <c r="E65" s="32">
        <v>50.0</v>
      </c>
      <c r="F65" s="32">
        <v>2.0</v>
      </c>
      <c r="G65" s="61">
        <v>52.0</v>
      </c>
      <c r="H65" s="60" t="s">
        <v>91</v>
      </c>
      <c r="I65" s="103" t="s">
        <v>170</v>
      </c>
      <c r="J65" s="104" t="s">
        <v>22</v>
      </c>
      <c r="K65" s="104" t="s">
        <v>77</v>
      </c>
      <c r="L65" s="105"/>
      <c r="M65" s="64">
        <v>44287.0</v>
      </c>
      <c r="N65" s="84" t="s">
        <v>93</v>
      </c>
      <c r="O65" s="106" t="s">
        <v>94</v>
      </c>
      <c r="P65" s="107"/>
      <c r="Q65" s="19" t="s">
        <v>95</v>
      </c>
      <c r="R65" s="27"/>
      <c r="S65" s="28"/>
      <c r="T65" s="28"/>
      <c r="U65" s="28"/>
      <c r="V65" s="28"/>
      <c r="W65" s="28"/>
      <c r="X65" s="28"/>
      <c r="Y65" s="28"/>
    </row>
    <row r="66">
      <c r="A66" s="67">
        <v>44296.0</v>
      </c>
      <c r="B66" s="111" t="s">
        <v>96</v>
      </c>
      <c r="C66" s="112" t="s">
        <v>97</v>
      </c>
      <c r="D66" s="70" t="s">
        <v>98</v>
      </c>
      <c r="E66" s="71">
        <v>120.0</v>
      </c>
      <c r="F66" s="71">
        <v>26.4</v>
      </c>
      <c r="G66" s="72">
        <v>146.4</v>
      </c>
      <c r="H66" s="69" t="s">
        <v>21</v>
      </c>
      <c r="I66" s="73" t="s">
        <v>171</v>
      </c>
      <c r="J66" s="74" t="s">
        <v>45</v>
      </c>
      <c r="K66" s="75"/>
      <c r="L66" s="75"/>
      <c r="M66" s="113">
        <v>44287.0</v>
      </c>
      <c r="N66" s="114" t="s">
        <v>101</v>
      </c>
      <c r="O66" s="114" t="s">
        <v>102</v>
      </c>
      <c r="P66" s="115"/>
      <c r="Q66" s="116" t="s">
        <v>103</v>
      </c>
      <c r="R66" s="27"/>
      <c r="S66" s="28"/>
      <c r="T66" s="28"/>
      <c r="U66" s="28"/>
      <c r="V66" s="28"/>
      <c r="W66" s="28"/>
      <c r="X66" s="28"/>
      <c r="Y66" s="28"/>
    </row>
    <row r="67" hidden="1">
      <c r="A67" s="59">
        <v>44296.0</v>
      </c>
      <c r="B67" s="87" t="s">
        <v>117</v>
      </c>
      <c r="C67" s="117" t="s">
        <v>118</v>
      </c>
      <c r="D67" s="31" t="s">
        <v>119</v>
      </c>
      <c r="E67" s="32">
        <v>50.0</v>
      </c>
      <c r="F67" s="32">
        <v>11.0</v>
      </c>
      <c r="G67" s="61">
        <v>61.0</v>
      </c>
      <c r="H67" s="60" t="s">
        <v>21</v>
      </c>
      <c r="I67" s="55" t="s">
        <v>172</v>
      </c>
      <c r="J67" s="10" t="s">
        <v>22</v>
      </c>
      <c r="K67" s="10" t="s">
        <v>29</v>
      </c>
      <c r="L67" s="63"/>
      <c r="M67" s="109">
        <v>44287.0</v>
      </c>
      <c r="N67" s="84" t="s">
        <v>121</v>
      </c>
      <c r="O67" s="118" t="s">
        <v>122</v>
      </c>
      <c r="P67" s="88"/>
      <c r="Q67" s="89"/>
      <c r="R67" s="27"/>
      <c r="S67" s="28"/>
      <c r="T67" s="28"/>
      <c r="U67" s="28"/>
      <c r="V67" s="28"/>
      <c r="W67" s="28"/>
      <c r="X67" s="28"/>
      <c r="Y67" s="28"/>
    </row>
    <row r="68" hidden="1">
      <c r="A68" s="59">
        <v>44296.0</v>
      </c>
      <c r="B68" s="54" t="s">
        <v>173</v>
      </c>
      <c r="C68" s="122" t="s">
        <v>17</v>
      </c>
      <c r="D68" s="31" t="s">
        <v>54</v>
      </c>
      <c r="E68" s="123">
        <v>25.0</v>
      </c>
      <c r="F68" s="123">
        <v>5.5</v>
      </c>
      <c r="G68" s="61">
        <v>30.5</v>
      </c>
      <c r="H68" s="60" t="s">
        <v>21</v>
      </c>
      <c r="I68" s="62" t="s">
        <v>174</v>
      </c>
      <c r="J68" s="10" t="s">
        <v>22</v>
      </c>
      <c r="K68" s="10" t="s">
        <v>59</v>
      </c>
      <c r="L68" s="102">
        <v>44297.0</v>
      </c>
      <c r="M68" s="109">
        <v>44287.0</v>
      </c>
      <c r="N68" s="85" t="s">
        <v>175</v>
      </c>
      <c r="O68" s="85" t="s">
        <v>176</v>
      </c>
      <c r="P68" s="88"/>
      <c r="Q68" s="120"/>
      <c r="R68" s="11"/>
      <c r="S68" s="12"/>
      <c r="T68" s="12"/>
      <c r="U68" s="12"/>
      <c r="V68" s="12"/>
      <c r="W68" s="12"/>
      <c r="X68" s="12"/>
      <c r="Y68" s="12"/>
    </row>
    <row r="69">
      <c r="A69" s="59">
        <v>44296.0</v>
      </c>
      <c r="B69" s="54" t="s">
        <v>177</v>
      </c>
      <c r="C69" s="122" t="s">
        <v>17</v>
      </c>
      <c r="D69" s="31" t="s">
        <v>54</v>
      </c>
      <c r="E69" s="123">
        <v>25.0</v>
      </c>
      <c r="F69" s="123">
        <v>5.5</v>
      </c>
      <c r="G69" s="61">
        <v>30.5</v>
      </c>
      <c r="H69" s="60" t="s">
        <v>21</v>
      </c>
      <c r="I69" s="62" t="s">
        <v>178</v>
      </c>
      <c r="J69" s="10" t="s">
        <v>22</v>
      </c>
      <c r="K69" s="10" t="s">
        <v>59</v>
      </c>
      <c r="L69" s="102"/>
      <c r="M69" s="109">
        <v>44287.0</v>
      </c>
      <c r="N69" s="85" t="s">
        <v>179</v>
      </c>
      <c r="O69" s="85" t="s">
        <v>180</v>
      </c>
      <c r="P69" s="88"/>
      <c r="Q69" s="120"/>
      <c r="R69" s="11"/>
      <c r="S69" s="12"/>
      <c r="T69" s="12"/>
      <c r="U69" s="12"/>
      <c r="V69" s="12"/>
      <c r="W69" s="12"/>
      <c r="X69" s="12"/>
      <c r="Y69" s="12"/>
    </row>
    <row r="70" hidden="1">
      <c r="A70" s="41">
        <v>44296.0</v>
      </c>
      <c r="B70" s="54" t="s">
        <v>181</v>
      </c>
      <c r="C70" s="124" t="s">
        <v>182</v>
      </c>
      <c r="D70" s="31" t="s">
        <v>183</v>
      </c>
      <c r="E70" s="32">
        <v>20.0</v>
      </c>
      <c r="F70" s="32">
        <v>4.4</v>
      </c>
      <c r="G70" s="33">
        <v>24.4</v>
      </c>
      <c r="H70" s="30" t="s">
        <v>21</v>
      </c>
      <c r="I70" s="55" t="s">
        <v>184</v>
      </c>
      <c r="J70" s="35" t="s">
        <v>22</v>
      </c>
      <c r="K70" s="35" t="s">
        <v>29</v>
      </c>
      <c r="L70" s="36"/>
      <c r="M70" s="37">
        <v>44287.0</v>
      </c>
      <c r="N70" s="38" t="s">
        <v>185</v>
      </c>
      <c r="O70" s="34" t="s">
        <v>186</v>
      </c>
      <c r="P70" s="82"/>
      <c r="Q70" s="49"/>
      <c r="R70" s="27"/>
      <c r="S70" s="52"/>
      <c r="T70" s="52"/>
      <c r="U70" s="52"/>
      <c r="V70" s="52"/>
      <c r="W70" s="52"/>
      <c r="X70" s="52"/>
      <c r="Y70" s="52"/>
    </row>
    <row r="71" hidden="1">
      <c r="A71" s="59">
        <v>44296.0</v>
      </c>
      <c r="B71" s="87" t="s">
        <v>187</v>
      </c>
      <c r="C71" s="60" t="s">
        <v>188</v>
      </c>
      <c r="D71" s="31" t="s">
        <v>20</v>
      </c>
      <c r="E71" s="32">
        <v>60.0</v>
      </c>
      <c r="F71" s="32">
        <f t="shared" ref="F71:F72" si="3">SUM(E71*0.22)</f>
        <v>13.2</v>
      </c>
      <c r="G71" s="61">
        <f t="shared" ref="G71:G72" si="4">SUM(E71:F71)</f>
        <v>73.2</v>
      </c>
      <c r="H71" s="60" t="s">
        <v>21</v>
      </c>
      <c r="I71" s="62" t="s">
        <v>189</v>
      </c>
      <c r="J71" s="10" t="s">
        <v>22</v>
      </c>
      <c r="K71" s="10" t="s">
        <v>63</v>
      </c>
      <c r="L71" s="125">
        <v>44510.0</v>
      </c>
      <c r="M71" s="109">
        <v>44287.0</v>
      </c>
      <c r="N71" s="84" t="s">
        <v>190</v>
      </c>
      <c r="O71" s="85" t="s">
        <v>191</v>
      </c>
      <c r="P71" s="126"/>
      <c r="Q71" s="19" t="s">
        <v>192</v>
      </c>
      <c r="R71" s="27"/>
      <c r="S71" s="28"/>
      <c r="T71" s="28"/>
      <c r="U71" s="28"/>
      <c r="V71" s="28"/>
      <c r="W71" s="28"/>
      <c r="X71" s="28"/>
      <c r="Y71" s="28"/>
    </row>
    <row r="72" hidden="1">
      <c r="A72" s="59">
        <v>44296.0</v>
      </c>
      <c r="B72" s="60" t="s">
        <v>193</v>
      </c>
      <c r="C72" s="60" t="s">
        <v>194</v>
      </c>
      <c r="D72" s="31" t="s">
        <v>20</v>
      </c>
      <c r="E72" s="32">
        <v>16.4</v>
      </c>
      <c r="F72" s="32">
        <f t="shared" si="3"/>
        <v>3.608</v>
      </c>
      <c r="G72" s="61">
        <f t="shared" si="4"/>
        <v>20.008</v>
      </c>
      <c r="H72" s="60" t="s">
        <v>21</v>
      </c>
      <c r="I72" s="62" t="s">
        <v>195</v>
      </c>
      <c r="J72" s="10" t="s">
        <v>22</v>
      </c>
      <c r="K72" s="10" t="s">
        <v>63</v>
      </c>
      <c r="L72" s="63"/>
      <c r="M72" s="109">
        <v>44287.0</v>
      </c>
      <c r="N72" s="84" t="s">
        <v>196</v>
      </c>
      <c r="O72" s="85" t="s">
        <v>17</v>
      </c>
      <c r="P72" s="88"/>
      <c r="Q72" s="89"/>
      <c r="R72" s="80"/>
      <c r="S72" s="81"/>
      <c r="T72" s="81"/>
      <c r="U72" s="81"/>
      <c r="V72" s="81"/>
      <c r="W72" s="81"/>
      <c r="X72" s="81"/>
      <c r="Y72" s="81"/>
    </row>
    <row r="73">
      <c r="A73" s="41">
        <v>44321.0</v>
      </c>
      <c r="B73" s="15" t="s">
        <v>26</v>
      </c>
      <c r="C73" s="15" t="s">
        <v>27</v>
      </c>
      <c r="D73" s="15" t="s">
        <v>20</v>
      </c>
      <c r="E73" s="44">
        <v>35.0</v>
      </c>
      <c r="F73" s="17">
        <v>7.7</v>
      </c>
      <c r="G73" s="45">
        <v>42.7</v>
      </c>
      <c r="H73" s="46" t="s">
        <v>21</v>
      </c>
      <c r="I73" s="121" t="s">
        <v>197</v>
      </c>
      <c r="J73" s="104" t="s">
        <v>22</v>
      </c>
      <c r="K73" s="48" t="s">
        <v>29</v>
      </c>
      <c r="L73" s="49"/>
      <c r="M73" s="37">
        <v>44317.0</v>
      </c>
      <c r="N73" s="51"/>
      <c r="O73" s="51"/>
      <c r="P73" s="49"/>
      <c r="Q73" s="51"/>
      <c r="R73" s="27"/>
      <c r="S73" s="52"/>
      <c r="T73" s="52"/>
      <c r="U73" s="52"/>
      <c r="V73" s="52"/>
      <c r="W73" s="52"/>
      <c r="X73" s="52"/>
      <c r="Y73" s="52"/>
    </row>
    <row r="74" hidden="1">
      <c r="A74" s="41">
        <v>44321.0</v>
      </c>
      <c r="B74" s="15" t="s">
        <v>30</v>
      </c>
      <c r="C74" s="15" t="s">
        <v>31</v>
      </c>
      <c r="D74" s="15" t="s">
        <v>20</v>
      </c>
      <c r="E74" s="44">
        <v>40.0</v>
      </c>
      <c r="F74" s="17">
        <v>8.8</v>
      </c>
      <c r="G74" s="45">
        <v>48.8</v>
      </c>
      <c r="H74" s="46" t="s">
        <v>21</v>
      </c>
      <c r="I74" s="47" t="s">
        <v>198</v>
      </c>
      <c r="J74" s="35" t="s">
        <v>22</v>
      </c>
      <c r="K74" s="35" t="s">
        <v>23</v>
      </c>
      <c r="L74" s="49"/>
      <c r="M74" s="37">
        <v>44317.0</v>
      </c>
      <c r="N74" s="51"/>
      <c r="O74" s="51"/>
      <c r="P74" s="49"/>
      <c r="Q74" s="51"/>
      <c r="R74" s="27"/>
      <c r="S74" s="52"/>
      <c r="T74" s="52"/>
      <c r="U74" s="52"/>
      <c r="V74" s="52"/>
      <c r="W74" s="52"/>
      <c r="X74" s="52"/>
      <c r="Y74" s="52"/>
    </row>
    <row r="75" hidden="1">
      <c r="A75" s="41">
        <v>44321.0</v>
      </c>
      <c r="B75" s="127" t="s">
        <v>33</v>
      </c>
      <c r="C75" s="46" t="s">
        <v>34</v>
      </c>
      <c r="D75" s="15" t="s">
        <v>20</v>
      </c>
      <c r="E75" s="44">
        <v>40.0</v>
      </c>
      <c r="F75" s="17">
        <v>8.8</v>
      </c>
      <c r="G75" s="45">
        <v>48.8</v>
      </c>
      <c r="H75" s="46" t="s">
        <v>21</v>
      </c>
      <c r="I75" s="121" t="s">
        <v>199</v>
      </c>
      <c r="J75" s="104" t="s">
        <v>22</v>
      </c>
      <c r="K75" s="48" t="s">
        <v>29</v>
      </c>
      <c r="L75" s="49"/>
      <c r="M75" s="37">
        <v>44317.0</v>
      </c>
      <c r="N75" s="51"/>
      <c r="O75" s="51"/>
      <c r="P75" s="49"/>
      <c r="Q75" s="51"/>
      <c r="R75" s="27"/>
      <c r="S75" s="52"/>
      <c r="T75" s="52"/>
      <c r="U75" s="52"/>
      <c r="V75" s="52"/>
      <c r="W75" s="52"/>
      <c r="X75" s="52"/>
      <c r="Y75" s="52"/>
    </row>
    <row r="76">
      <c r="A76" s="41">
        <v>44321.0</v>
      </c>
      <c r="B76" s="127" t="s">
        <v>39</v>
      </c>
      <c r="C76" s="46" t="s">
        <v>40</v>
      </c>
      <c r="D76" s="15" t="s">
        <v>20</v>
      </c>
      <c r="E76" s="44">
        <v>40.0</v>
      </c>
      <c r="F76" s="17">
        <v>8.8</v>
      </c>
      <c r="G76" s="45">
        <v>48.8</v>
      </c>
      <c r="H76" s="46" t="s">
        <v>21</v>
      </c>
      <c r="I76" s="121" t="s">
        <v>200</v>
      </c>
      <c r="J76" s="104" t="s">
        <v>22</v>
      </c>
      <c r="K76" s="48" t="s">
        <v>29</v>
      </c>
      <c r="L76" s="49"/>
      <c r="M76" s="37">
        <v>44317.0</v>
      </c>
      <c r="N76" s="51"/>
      <c r="O76" s="51"/>
      <c r="P76" s="49"/>
      <c r="Q76" s="51"/>
      <c r="R76" s="27"/>
      <c r="S76" s="52"/>
      <c r="T76" s="52"/>
      <c r="U76" s="52"/>
      <c r="V76" s="52"/>
      <c r="W76" s="52"/>
      <c r="X76" s="52"/>
      <c r="Y76" s="52"/>
    </row>
    <row r="77">
      <c r="A77" s="67">
        <v>44321.0</v>
      </c>
      <c r="B77" s="128" t="s">
        <v>46</v>
      </c>
      <c r="C77" s="116" t="s">
        <v>47</v>
      </c>
      <c r="D77" s="129" t="s">
        <v>20</v>
      </c>
      <c r="E77" s="130">
        <v>75.0</v>
      </c>
      <c r="F77" s="131">
        <v>16.5</v>
      </c>
      <c r="G77" s="132">
        <v>91.5</v>
      </c>
      <c r="H77" s="116" t="s">
        <v>21</v>
      </c>
      <c r="I77" s="133" t="s">
        <v>201</v>
      </c>
      <c r="J77" s="134" t="s">
        <v>45</v>
      </c>
      <c r="K77" s="135"/>
      <c r="L77" s="135"/>
      <c r="M77" s="113">
        <v>44317.0</v>
      </c>
      <c r="N77" s="136"/>
      <c r="O77" s="136"/>
      <c r="P77" s="135"/>
      <c r="Q77" s="136"/>
      <c r="R77" s="80"/>
      <c r="S77" s="81"/>
      <c r="T77" s="81"/>
      <c r="U77" s="81"/>
      <c r="V77" s="81"/>
      <c r="W77" s="81"/>
      <c r="X77" s="81"/>
      <c r="Y77" s="81"/>
    </row>
    <row r="78" hidden="1">
      <c r="A78" s="41">
        <v>44321.0</v>
      </c>
      <c r="B78" s="53" t="s">
        <v>49</v>
      </c>
      <c r="C78" s="30" t="s">
        <v>50</v>
      </c>
      <c r="D78" s="31" t="s">
        <v>20</v>
      </c>
      <c r="E78" s="32">
        <v>40.0</v>
      </c>
      <c r="F78" s="32">
        <v>8.8</v>
      </c>
      <c r="G78" s="33">
        <v>48.8</v>
      </c>
      <c r="H78" s="30" t="s">
        <v>21</v>
      </c>
      <c r="I78" s="55" t="s">
        <v>202</v>
      </c>
      <c r="J78" s="35" t="s">
        <v>22</v>
      </c>
      <c r="K78" s="35" t="s">
        <v>29</v>
      </c>
      <c r="L78" s="36"/>
      <c r="M78" s="37">
        <v>44317.0</v>
      </c>
      <c r="N78" s="57"/>
      <c r="O78" s="57"/>
      <c r="P78" s="82"/>
      <c r="Q78" s="51"/>
      <c r="R78" s="27"/>
      <c r="S78" s="28"/>
      <c r="T78" s="28"/>
      <c r="U78" s="28"/>
      <c r="V78" s="28"/>
      <c r="W78" s="28"/>
      <c r="X78" s="28"/>
      <c r="Y78" s="28"/>
    </row>
    <row r="79">
      <c r="A79" s="41">
        <v>44321.0</v>
      </c>
      <c r="B79" s="53" t="s">
        <v>52</v>
      </c>
      <c r="C79" s="30" t="s">
        <v>53</v>
      </c>
      <c r="D79" s="31" t="s">
        <v>54</v>
      </c>
      <c r="E79" s="32">
        <v>120.0</v>
      </c>
      <c r="F79" s="32">
        <v>26.4</v>
      </c>
      <c r="G79" s="33">
        <v>146.4</v>
      </c>
      <c r="H79" s="30" t="s">
        <v>21</v>
      </c>
      <c r="I79" s="55" t="s">
        <v>203</v>
      </c>
      <c r="J79" s="35" t="s">
        <v>22</v>
      </c>
      <c r="K79" s="35"/>
      <c r="L79" s="36"/>
      <c r="M79" s="37">
        <v>44317.0</v>
      </c>
      <c r="N79" s="57"/>
      <c r="O79" s="57"/>
      <c r="P79" s="82"/>
      <c r="Q79" s="51"/>
      <c r="R79" s="27"/>
      <c r="S79" s="28"/>
      <c r="T79" s="28"/>
      <c r="U79" s="28"/>
      <c r="V79" s="28"/>
      <c r="W79" s="28"/>
      <c r="X79" s="28"/>
      <c r="Y79" s="28"/>
    </row>
    <row r="80" hidden="1">
      <c r="A80" s="59">
        <v>44321.0</v>
      </c>
      <c r="B80" s="60" t="s">
        <v>69</v>
      </c>
      <c r="C80" s="60" t="s">
        <v>70</v>
      </c>
      <c r="D80" s="31" t="s">
        <v>20</v>
      </c>
      <c r="E80" s="61">
        <v>80.0</v>
      </c>
      <c r="F80" s="32">
        <v>17.6</v>
      </c>
      <c r="G80" s="61">
        <v>97.6</v>
      </c>
      <c r="H80" s="60" t="s">
        <v>21</v>
      </c>
      <c r="I80" s="55" t="s">
        <v>204</v>
      </c>
      <c r="J80" s="10" t="s">
        <v>22</v>
      </c>
      <c r="K80" s="10" t="s">
        <v>29</v>
      </c>
      <c r="L80" s="63"/>
      <c r="M80" s="109">
        <v>44317.0</v>
      </c>
      <c r="N80" s="65"/>
      <c r="O80" s="65"/>
      <c r="P80" s="88"/>
      <c r="Q80" s="89"/>
      <c r="R80" s="27"/>
      <c r="S80" s="28"/>
      <c r="T80" s="28"/>
      <c r="U80" s="28"/>
      <c r="V80" s="28"/>
      <c r="W80" s="28"/>
      <c r="X80" s="28"/>
      <c r="Y80" s="28"/>
    </row>
    <row r="81">
      <c r="A81" s="67">
        <v>44321.0</v>
      </c>
      <c r="B81" s="137" t="s">
        <v>117</v>
      </c>
      <c r="C81" s="138" t="s">
        <v>118</v>
      </c>
      <c r="D81" s="129" t="s">
        <v>119</v>
      </c>
      <c r="E81" s="130">
        <v>50.0</v>
      </c>
      <c r="F81" s="131">
        <v>11.0</v>
      </c>
      <c r="G81" s="132">
        <v>61.0</v>
      </c>
      <c r="H81" s="116" t="s">
        <v>21</v>
      </c>
      <c r="I81" s="133" t="s">
        <v>205</v>
      </c>
      <c r="J81" s="134" t="s">
        <v>45</v>
      </c>
      <c r="K81" s="135"/>
      <c r="L81" s="135"/>
      <c r="M81" s="113">
        <v>44317.0</v>
      </c>
      <c r="N81" s="116" t="s">
        <v>121</v>
      </c>
      <c r="O81" s="139" t="s">
        <v>122</v>
      </c>
      <c r="P81" s="135"/>
      <c r="Q81" s="136"/>
      <c r="R81" s="80"/>
      <c r="S81" s="81"/>
      <c r="T81" s="81"/>
      <c r="U81" s="81"/>
      <c r="V81" s="81"/>
      <c r="W81" s="81"/>
      <c r="X81" s="81"/>
      <c r="Y81" s="81"/>
    </row>
    <row r="82">
      <c r="A82" s="67">
        <v>44321.0</v>
      </c>
      <c r="B82" s="137" t="s">
        <v>206</v>
      </c>
      <c r="C82" s="138" t="s">
        <v>17</v>
      </c>
      <c r="D82" s="129" t="s">
        <v>54</v>
      </c>
      <c r="E82" s="130">
        <v>25.0</v>
      </c>
      <c r="F82" s="131">
        <v>5.5</v>
      </c>
      <c r="G82" s="132">
        <v>30.5</v>
      </c>
      <c r="H82" s="116" t="s">
        <v>21</v>
      </c>
      <c r="I82" s="133" t="s">
        <v>207</v>
      </c>
      <c r="J82" s="134" t="s">
        <v>45</v>
      </c>
      <c r="K82" s="135"/>
      <c r="L82" s="135"/>
      <c r="M82" s="113">
        <v>44317.0</v>
      </c>
      <c r="N82" s="116" t="s">
        <v>175</v>
      </c>
      <c r="O82" s="139" t="s">
        <v>176</v>
      </c>
      <c r="P82" s="135"/>
      <c r="Q82" s="136"/>
      <c r="R82" s="80"/>
      <c r="S82" s="81"/>
      <c r="T82" s="81"/>
      <c r="U82" s="81"/>
      <c r="V82" s="81"/>
      <c r="W82" s="81"/>
      <c r="X82" s="81"/>
      <c r="Y82" s="81"/>
    </row>
    <row r="83" hidden="1">
      <c r="A83" s="41">
        <v>44321.0</v>
      </c>
      <c r="B83" s="42" t="s">
        <v>177</v>
      </c>
      <c r="C83" s="43" t="s">
        <v>17</v>
      </c>
      <c r="D83" s="15" t="s">
        <v>54</v>
      </c>
      <c r="E83" s="44">
        <v>25.0</v>
      </c>
      <c r="F83" s="17">
        <v>5.5</v>
      </c>
      <c r="G83" s="45">
        <v>30.5</v>
      </c>
      <c r="H83" s="46" t="s">
        <v>21</v>
      </c>
      <c r="I83" s="47" t="s">
        <v>208</v>
      </c>
      <c r="J83" s="10" t="s">
        <v>22</v>
      </c>
      <c r="K83" s="48" t="s">
        <v>59</v>
      </c>
      <c r="L83" s="49"/>
      <c r="M83" s="37">
        <v>44317.0</v>
      </c>
      <c r="N83" s="46" t="s">
        <v>179</v>
      </c>
      <c r="O83" s="140" t="s">
        <v>180</v>
      </c>
      <c r="P83" s="49"/>
      <c r="Q83" s="51"/>
      <c r="R83" s="27"/>
      <c r="S83" s="52"/>
      <c r="T83" s="52"/>
      <c r="U83" s="52"/>
      <c r="V83" s="52"/>
      <c r="W83" s="52"/>
      <c r="X83" s="52"/>
      <c r="Y83" s="52"/>
    </row>
    <row r="84" hidden="1">
      <c r="A84" s="41">
        <v>44321.0</v>
      </c>
      <c r="B84" s="42" t="s">
        <v>209</v>
      </c>
      <c r="C84" s="43" t="s">
        <v>210</v>
      </c>
      <c r="D84" s="15" t="s">
        <v>54</v>
      </c>
      <c r="E84" s="44">
        <v>25.0</v>
      </c>
      <c r="F84" s="17">
        <v>5.5</v>
      </c>
      <c r="G84" s="45">
        <v>30.5</v>
      </c>
      <c r="H84" s="46" t="s">
        <v>21</v>
      </c>
      <c r="I84" s="47" t="s">
        <v>211</v>
      </c>
      <c r="J84" s="10" t="s">
        <v>22</v>
      </c>
      <c r="K84" s="48" t="s">
        <v>59</v>
      </c>
      <c r="L84" s="49"/>
      <c r="M84" s="37">
        <v>44317.0</v>
      </c>
      <c r="N84" s="46" t="s">
        <v>212</v>
      </c>
      <c r="O84" s="140" t="s">
        <v>65</v>
      </c>
      <c r="P84" s="49"/>
      <c r="Q84" s="51"/>
      <c r="R84" s="27"/>
      <c r="S84" s="52"/>
      <c r="T84" s="52"/>
      <c r="U84" s="52"/>
      <c r="V84" s="52"/>
      <c r="W84" s="52"/>
      <c r="X84" s="52"/>
      <c r="Y84" s="52"/>
    </row>
    <row r="85">
      <c r="A85" s="67">
        <v>44348.0</v>
      </c>
      <c r="B85" s="137" t="s">
        <v>52</v>
      </c>
      <c r="C85" s="138" t="s">
        <v>53</v>
      </c>
      <c r="D85" s="129" t="s">
        <v>54</v>
      </c>
      <c r="E85" s="130">
        <v>120.0</v>
      </c>
      <c r="F85" s="131">
        <v>26.4</v>
      </c>
      <c r="G85" s="132">
        <v>146.4</v>
      </c>
      <c r="H85" s="116" t="s">
        <v>213</v>
      </c>
      <c r="I85" s="133" t="s">
        <v>214</v>
      </c>
      <c r="J85" s="134" t="s">
        <v>45</v>
      </c>
      <c r="K85" s="135"/>
      <c r="L85" s="135"/>
      <c r="M85" s="113">
        <v>44317.0</v>
      </c>
      <c r="N85" s="116"/>
      <c r="O85" s="139"/>
      <c r="P85" s="135"/>
      <c r="Q85" s="136"/>
      <c r="R85" s="80"/>
      <c r="S85" s="81"/>
      <c r="T85" s="81"/>
      <c r="U85" s="81"/>
      <c r="V85" s="81"/>
      <c r="W85" s="81"/>
      <c r="X85" s="81"/>
      <c r="Y85" s="81"/>
    </row>
    <row r="86">
      <c r="A86" s="67">
        <v>44348.0</v>
      </c>
      <c r="B86" s="137" t="s">
        <v>26</v>
      </c>
      <c r="C86" s="138" t="s">
        <v>27</v>
      </c>
      <c r="D86" s="129" t="s">
        <v>20</v>
      </c>
      <c r="E86" s="130">
        <v>35.0</v>
      </c>
      <c r="F86" s="131">
        <v>7.7</v>
      </c>
      <c r="G86" s="132">
        <v>42.7</v>
      </c>
      <c r="H86" s="116" t="s">
        <v>213</v>
      </c>
      <c r="I86" s="133" t="s">
        <v>215</v>
      </c>
      <c r="J86" s="134" t="s">
        <v>45</v>
      </c>
      <c r="K86" s="135"/>
      <c r="L86" s="135"/>
      <c r="M86" s="113">
        <v>44317.0</v>
      </c>
      <c r="N86" s="116"/>
      <c r="O86" s="139"/>
      <c r="P86" s="135"/>
      <c r="Q86" s="136"/>
      <c r="R86" s="80"/>
      <c r="S86" s="81"/>
      <c r="T86" s="81"/>
      <c r="U86" s="81"/>
      <c r="V86" s="81"/>
      <c r="W86" s="81"/>
      <c r="X86" s="81"/>
      <c r="Y86" s="81"/>
    </row>
    <row r="87">
      <c r="A87" s="67">
        <v>44348.0</v>
      </c>
      <c r="B87" s="137" t="s">
        <v>33</v>
      </c>
      <c r="C87" s="138" t="s">
        <v>34</v>
      </c>
      <c r="D87" s="129" t="s">
        <v>20</v>
      </c>
      <c r="E87" s="130">
        <v>40.0</v>
      </c>
      <c r="F87" s="131">
        <v>8.8</v>
      </c>
      <c r="G87" s="132">
        <v>48.8</v>
      </c>
      <c r="H87" s="116" t="s">
        <v>213</v>
      </c>
      <c r="I87" s="133" t="s">
        <v>216</v>
      </c>
      <c r="J87" s="134" t="s">
        <v>45</v>
      </c>
      <c r="K87" s="135"/>
      <c r="L87" s="135"/>
      <c r="M87" s="113">
        <v>44317.0</v>
      </c>
      <c r="N87" s="116"/>
      <c r="O87" s="139"/>
      <c r="P87" s="135"/>
      <c r="Q87" s="136"/>
      <c r="R87" s="80"/>
      <c r="S87" s="81"/>
      <c r="T87" s="81"/>
      <c r="U87" s="81"/>
      <c r="V87" s="81"/>
      <c r="W87" s="81"/>
      <c r="X87" s="81"/>
      <c r="Y87" s="81"/>
    </row>
    <row r="88">
      <c r="A88" s="67">
        <v>44348.0</v>
      </c>
      <c r="B88" s="137" t="s">
        <v>30</v>
      </c>
      <c r="C88" s="138" t="s">
        <v>31</v>
      </c>
      <c r="D88" s="129" t="s">
        <v>20</v>
      </c>
      <c r="E88" s="130">
        <v>40.0</v>
      </c>
      <c r="F88" s="131">
        <v>8.8</v>
      </c>
      <c r="G88" s="132">
        <v>48.8</v>
      </c>
      <c r="H88" s="116" t="s">
        <v>213</v>
      </c>
      <c r="I88" s="133" t="s">
        <v>217</v>
      </c>
      <c r="J88" s="134" t="s">
        <v>45</v>
      </c>
      <c r="K88" s="135"/>
      <c r="L88" s="135"/>
      <c r="M88" s="113">
        <v>44317.0</v>
      </c>
      <c r="N88" s="116"/>
      <c r="O88" s="139"/>
      <c r="P88" s="135"/>
      <c r="Q88" s="136"/>
      <c r="R88" s="80"/>
      <c r="S88" s="81"/>
      <c r="T88" s="81"/>
      <c r="U88" s="81"/>
      <c r="V88" s="81"/>
      <c r="W88" s="81"/>
      <c r="X88" s="81"/>
      <c r="Y88" s="81"/>
    </row>
    <row r="89">
      <c r="A89" s="41">
        <v>44348.0</v>
      </c>
      <c r="B89" s="127" t="s">
        <v>39</v>
      </c>
      <c r="C89" s="46" t="s">
        <v>40</v>
      </c>
      <c r="D89" s="15" t="s">
        <v>20</v>
      </c>
      <c r="E89" s="44">
        <v>40.0</v>
      </c>
      <c r="F89" s="17">
        <v>8.8</v>
      </c>
      <c r="G89" s="45">
        <v>48.8</v>
      </c>
      <c r="H89" s="46" t="s">
        <v>213</v>
      </c>
      <c r="I89" s="121" t="s">
        <v>218</v>
      </c>
      <c r="J89" s="104" t="s">
        <v>22</v>
      </c>
      <c r="K89" s="48" t="s">
        <v>29</v>
      </c>
      <c r="L89" s="49"/>
      <c r="M89" s="37">
        <v>44317.0</v>
      </c>
      <c r="N89" s="51"/>
      <c r="O89" s="51"/>
      <c r="P89" s="49"/>
      <c r="Q89" s="51"/>
      <c r="R89" s="27"/>
      <c r="S89" s="52"/>
      <c r="T89" s="52"/>
      <c r="U89" s="52"/>
      <c r="V89" s="52"/>
      <c r="W89" s="52"/>
      <c r="X89" s="52"/>
      <c r="Y89" s="52"/>
    </row>
    <row r="90">
      <c r="A90" s="67">
        <v>44348.0</v>
      </c>
      <c r="B90" s="137" t="s">
        <v>33</v>
      </c>
      <c r="C90" s="138" t="s">
        <v>34</v>
      </c>
      <c r="D90" s="129" t="s">
        <v>20</v>
      </c>
      <c r="E90" s="130">
        <v>40.0</v>
      </c>
      <c r="F90" s="131">
        <v>8.8</v>
      </c>
      <c r="G90" s="132">
        <v>48.8</v>
      </c>
      <c r="H90" s="116" t="s">
        <v>213</v>
      </c>
      <c r="I90" s="133" t="s">
        <v>216</v>
      </c>
      <c r="J90" s="134" t="s">
        <v>45</v>
      </c>
      <c r="K90" s="135"/>
      <c r="L90" s="135"/>
      <c r="M90" s="113">
        <v>44317.0</v>
      </c>
      <c r="N90" s="116"/>
      <c r="O90" s="139"/>
      <c r="P90" s="135"/>
      <c r="Q90" s="136"/>
      <c r="R90" s="80"/>
      <c r="S90" s="81"/>
      <c r="T90" s="81"/>
      <c r="U90" s="81"/>
      <c r="V90" s="81"/>
      <c r="W90" s="81"/>
      <c r="X90" s="81"/>
      <c r="Y90" s="81"/>
    </row>
    <row r="91">
      <c r="A91" s="67">
        <v>44348.0</v>
      </c>
      <c r="B91" s="128" t="s">
        <v>46</v>
      </c>
      <c r="C91" s="116" t="s">
        <v>47</v>
      </c>
      <c r="D91" s="129" t="s">
        <v>20</v>
      </c>
      <c r="E91" s="130">
        <v>75.0</v>
      </c>
      <c r="F91" s="131">
        <v>16.5</v>
      </c>
      <c r="G91" s="132">
        <v>91.5</v>
      </c>
      <c r="H91" s="116" t="s">
        <v>213</v>
      </c>
      <c r="I91" s="133" t="s">
        <v>219</v>
      </c>
      <c r="J91" s="134" t="s">
        <v>45</v>
      </c>
      <c r="K91" s="135"/>
      <c r="L91" s="135"/>
      <c r="M91" s="113">
        <v>44317.0</v>
      </c>
      <c r="N91" s="136"/>
      <c r="O91" s="136"/>
      <c r="P91" s="135"/>
      <c r="Q91" s="136"/>
      <c r="R91" s="80"/>
      <c r="S91" s="81"/>
      <c r="T91" s="81"/>
      <c r="U91" s="81"/>
      <c r="V91" s="81"/>
      <c r="W91" s="81"/>
      <c r="X91" s="81"/>
      <c r="Y91" s="81"/>
    </row>
    <row r="92">
      <c r="A92" s="67">
        <v>44348.0</v>
      </c>
      <c r="B92" s="128" t="s">
        <v>49</v>
      </c>
      <c r="C92" s="116" t="s">
        <v>50</v>
      </c>
      <c r="D92" s="129" t="s">
        <v>20</v>
      </c>
      <c r="E92" s="130">
        <v>40.0</v>
      </c>
      <c r="F92" s="131">
        <v>8.8</v>
      </c>
      <c r="G92" s="132">
        <v>48.8</v>
      </c>
      <c r="H92" s="116" t="s">
        <v>213</v>
      </c>
      <c r="I92" s="133" t="s">
        <v>220</v>
      </c>
      <c r="J92" s="134" t="s">
        <v>45</v>
      </c>
      <c r="K92" s="135"/>
      <c r="L92" s="135"/>
      <c r="M92" s="113">
        <v>44317.0</v>
      </c>
      <c r="N92" s="136"/>
      <c r="O92" s="136"/>
      <c r="P92" s="135"/>
      <c r="Q92" s="136"/>
      <c r="R92" s="80"/>
      <c r="S92" s="81"/>
      <c r="T92" s="81"/>
      <c r="U92" s="81"/>
      <c r="V92" s="81"/>
      <c r="W92" s="81"/>
      <c r="X92" s="81"/>
      <c r="Y92" s="81"/>
    </row>
    <row r="93">
      <c r="A93" s="67">
        <v>44348.0</v>
      </c>
      <c r="B93" s="128" t="s">
        <v>69</v>
      </c>
      <c r="C93" s="116" t="s">
        <v>70</v>
      </c>
      <c r="D93" s="129" t="s">
        <v>20</v>
      </c>
      <c r="E93" s="130">
        <v>80.0</v>
      </c>
      <c r="F93" s="131">
        <v>17.6</v>
      </c>
      <c r="G93" s="132">
        <v>97.6</v>
      </c>
      <c r="H93" s="116" t="s">
        <v>213</v>
      </c>
      <c r="I93" s="133" t="s">
        <v>221</v>
      </c>
      <c r="J93" s="134" t="s">
        <v>45</v>
      </c>
      <c r="K93" s="135"/>
      <c r="L93" s="135"/>
      <c r="M93" s="113">
        <v>44317.0</v>
      </c>
      <c r="N93" s="136"/>
      <c r="O93" s="136"/>
      <c r="P93" s="135"/>
      <c r="Q93" s="136"/>
      <c r="R93" s="80"/>
      <c r="S93" s="81"/>
      <c r="T93" s="81"/>
      <c r="U93" s="81"/>
      <c r="V93" s="81"/>
      <c r="W93" s="81"/>
      <c r="X93" s="81"/>
      <c r="Y93" s="81"/>
    </row>
    <row r="94">
      <c r="A94" s="41">
        <v>44348.0</v>
      </c>
      <c r="B94" s="127" t="s">
        <v>89</v>
      </c>
      <c r="C94" s="46" t="s">
        <v>90</v>
      </c>
      <c r="D94" s="15" t="s">
        <v>222</v>
      </c>
      <c r="E94" s="44">
        <v>50.0</v>
      </c>
      <c r="F94" s="17">
        <v>2.0</v>
      </c>
      <c r="G94" s="45">
        <v>52.0</v>
      </c>
      <c r="H94" s="46" t="s">
        <v>223</v>
      </c>
      <c r="I94" s="121" t="s">
        <v>224</v>
      </c>
      <c r="J94" s="104" t="s">
        <v>22</v>
      </c>
      <c r="K94" s="48" t="s">
        <v>77</v>
      </c>
      <c r="L94" s="49"/>
      <c r="M94" s="37">
        <v>44287.0</v>
      </c>
      <c r="N94" s="51" t="s">
        <v>93</v>
      </c>
      <c r="O94" s="141" t="s">
        <v>94</v>
      </c>
      <c r="P94" s="49"/>
      <c r="Q94" s="51" t="s">
        <v>95</v>
      </c>
      <c r="R94" s="27"/>
      <c r="S94" s="52"/>
      <c r="T94" s="52"/>
      <c r="U94" s="52"/>
      <c r="V94" s="52"/>
      <c r="W94" s="52"/>
      <c r="X94" s="52"/>
      <c r="Y94" s="52"/>
    </row>
    <row r="95">
      <c r="A95" s="67">
        <v>44348.0</v>
      </c>
      <c r="B95" s="137" t="s">
        <v>117</v>
      </c>
      <c r="C95" s="138" t="s">
        <v>118</v>
      </c>
      <c r="D95" s="129" t="s">
        <v>119</v>
      </c>
      <c r="E95" s="130">
        <v>50.0</v>
      </c>
      <c r="F95" s="131">
        <v>11.0</v>
      </c>
      <c r="G95" s="132">
        <v>61.0</v>
      </c>
      <c r="H95" s="116" t="s">
        <v>213</v>
      </c>
      <c r="I95" s="133" t="s">
        <v>225</v>
      </c>
      <c r="J95" s="134" t="s">
        <v>45</v>
      </c>
      <c r="K95" s="135"/>
      <c r="L95" s="135"/>
      <c r="M95" s="113">
        <v>44317.0</v>
      </c>
      <c r="N95" s="116" t="s">
        <v>121</v>
      </c>
      <c r="O95" s="139" t="s">
        <v>122</v>
      </c>
      <c r="P95" s="135"/>
      <c r="Q95" s="136"/>
      <c r="R95" s="80"/>
      <c r="S95" s="81"/>
      <c r="T95" s="81"/>
      <c r="U95" s="81"/>
      <c r="V95" s="81"/>
      <c r="W95" s="81"/>
      <c r="X95" s="81"/>
      <c r="Y95" s="81"/>
    </row>
    <row r="96">
      <c r="A96" s="67">
        <v>44348.0</v>
      </c>
      <c r="B96" s="137" t="s">
        <v>206</v>
      </c>
      <c r="C96" s="138" t="s">
        <v>17</v>
      </c>
      <c r="D96" s="129" t="s">
        <v>222</v>
      </c>
      <c r="E96" s="130">
        <v>25.0</v>
      </c>
      <c r="F96" s="131">
        <v>5.5</v>
      </c>
      <c r="G96" s="132">
        <v>30.5</v>
      </c>
      <c r="H96" s="116" t="s">
        <v>213</v>
      </c>
      <c r="I96" s="133" t="s">
        <v>226</v>
      </c>
      <c r="J96" s="134" t="s">
        <v>45</v>
      </c>
      <c r="K96" s="135"/>
      <c r="L96" s="135"/>
      <c r="M96" s="113">
        <v>44317.0</v>
      </c>
      <c r="N96" s="116" t="s">
        <v>175</v>
      </c>
      <c r="O96" s="139" t="s">
        <v>176</v>
      </c>
      <c r="P96" s="135"/>
      <c r="Q96" s="136"/>
      <c r="R96" s="80"/>
      <c r="S96" s="81"/>
      <c r="T96" s="81"/>
      <c r="U96" s="81"/>
      <c r="V96" s="81"/>
      <c r="W96" s="81"/>
      <c r="X96" s="81"/>
      <c r="Y96" s="81"/>
    </row>
    <row r="97">
      <c r="A97" s="67">
        <v>44348.0</v>
      </c>
      <c r="B97" s="137" t="s">
        <v>177</v>
      </c>
      <c r="C97" s="138" t="s">
        <v>17</v>
      </c>
      <c r="D97" s="129" t="s">
        <v>54</v>
      </c>
      <c r="E97" s="130">
        <v>25.0</v>
      </c>
      <c r="F97" s="131">
        <v>5.5</v>
      </c>
      <c r="G97" s="132">
        <v>30.5</v>
      </c>
      <c r="H97" s="116" t="s">
        <v>213</v>
      </c>
      <c r="I97" s="133" t="s">
        <v>227</v>
      </c>
      <c r="J97" s="134" t="s">
        <v>45</v>
      </c>
      <c r="K97" s="135"/>
      <c r="L97" s="135"/>
      <c r="M97" s="113">
        <v>44317.0</v>
      </c>
      <c r="N97" s="116" t="s">
        <v>179</v>
      </c>
      <c r="O97" s="139" t="s">
        <v>180</v>
      </c>
      <c r="P97" s="135"/>
      <c r="Q97" s="136"/>
      <c r="R97" s="80"/>
      <c r="S97" s="81"/>
      <c r="T97" s="81"/>
      <c r="U97" s="81"/>
      <c r="V97" s="81"/>
      <c r="W97" s="81"/>
      <c r="X97" s="81"/>
      <c r="Y97" s="81"/>
    </row>
    <row r="98">
      <c r="A98" s="67">
        <v>44348.0</v>
      </c>
      <c r="B98" s="137" t="s">
        <v>209</v>
      </c>
      <c r="C98" s="138" t="s">
        <v>210</v>
      </c>
      <c r="D98" s="129" t="s">
        <v>54</v>
      </c>
      <c r="E98" s="130">
        <v>25.0</v>
      </c>
      <c r="F98" s="131">
        <v>5.5</v>
      </c>
      <c r="G98" s="132">
        <v>30.5</v>
      </c>
      <c r="H98" s="116" t="s">
        <v>21</v>
      </c>
      <c r="I98" s="133" t="s">
        <v>228</v>
      </c>
      <c r="J98" s="134" t="s">
        <v>45</v>
      </c>
      <c r="K98" s="135"/>
      <c r="L98" s="135"/>
      <c r="M98" s="113">
        <v>44317.0</v>
      </c>
      <c r="N98" s="116" t="s">
        <v>212</v>
      </c>
      <c r="O98" s="139" t="s">
        <v>65</v>
      </c>
      <c r="P98" s="135"/>
      <c r="Q98" s="136"/>
      <c r="R98" s="80"/>
      <c r="S98" s="81"/>
      <c r="T98" s="81"/>
      <c r="U98" s="81"/>
      <c r="V98" s="81"/>
      <c r="W98" s="81"/>
      <c r="X98" s="81"/>
      <c r="Y98" s="81"/>
    </row>
    <row r="99">
      <c r="A99" s="142"/>
      <c r="B99" s="143"/>
      <c r="C99" s="144"/>
      <c r="D99" s="108"/>
      <c r="E99" s="145"/>
      <c r="F99" s="145"/>
      <c r="G99" s="120"/>
      <c r="H99" s="89"/>
      <c r="I99" s="88"/>
      <c r="J99" s="120"/>
      <c r="K99" s="120"/>
      <c r="L99" s="120"/>
      <c r="M99" s="120"/>
      <c r="N99" s="24"/>
      <c r="O99" s="24"/>
      <c r="P99" s="88"/>
      <c r="Q99" s="120"/>
      <c r="R99" s="27"/>
      <c r="S99" s="28"/>
      <c r="T99" s="28"/>
      <c r="U99" s="28"/>
      <c r="V99" s="28"/>
      <c r="W99" s="28"/>
      <c r="X99" s="28"/>
      <c r="Y99" s="28"/>
    </row>
    <row r="100">
      <c r="A100" s="142"/>
      <c r="B100" s="143"/>
      <c r="C100" s="144"/>
      <c r="D100" s="108"/>
      <c r="E100" s="145"/>
      <c r="F100" s="145"/>
      <c r="G100" s="120"/>
      <c r="H100" s="89"/>
      <c r="I100" s="88"/>
      <c r="J100" s="120"/>
      <c r="K100" s="120"/>
      <c r="L100" s="120"/>
      <c r="M100" s="120"/>
      <c r="N100" s="24"/>
      <c r="O100" s="24"/>
      <c r="P100" s="88"/>
      <c r="Q100" s="120"/>
      <c r="R100" s="27"/>
      <c r="S100" s="28"/>
      <c r="T100" s="28"/>
      <c r="U100" s="28"/>
      <c r="V100" s="28"/>
      <c r="W100" s="28"/>
      <c r="X100" s="28"/>
      <c r="Y100" s="28"/>
    </row>
    <row r="101">
      <c r="A101" s="142"/>
      <c r="B101" s="143"/>
      <c r="C101" s="144"/>
      <c r="D101" s="108"/>
      <c r="E101" s="145"/>
      <c r="F101" s="145"/>
      <c r="G101" s="120"/>
      <c r="H101" s="89"/>
      <c r="I101" s="88"/>
      <c r="J101" s="120"/>
      <c r="K101" s="120"/>
      <c r="L101" s="120"/>
      <c r="M101" s="120"/>
      <c r="N101" s="24"/>
      <c r="O101" s="24"/>
      <c r="P101" s="88"/>
      <c r="Q101" s="120"/>
      <c r="R101" s="27"/>
      <c r="S101" s="28"/>
      <c r="T101" s="28"/>
      <c r="U101" s="28"/>
      <c r="V101" s="28"/>
      <c r="W101" s="28"/>
      <c r="X101" s="28"/>
      <c r="Y101" s="28"/>
    </row>
    <row r="102">
      <c r="A102" s="142"/>
      <c r="B102" s="143"/>
      <c r="C102" s="144"/>
      <c r="D102" s="108"/>
      <c r="E102" s="145"/>
      <c r="F102" s="145"/>
      <c r="G102" s="120"/>
      <c r="H102" s="89"/>
      <c r="I102" s="88"/>
      <c r="J102" s="120"/>
      <c r="K102" s="120"/>
      <c r="L102" s="120"/>
      <c r="M102" s="120"/>
      <c r="N102" s="24"/>
      <c r="O102" s="24"/>
      <c r="P102" s="88"/>
      <c r="Q102" s="120"/>
      <c r="R102" s="27"/>
      <c r="S102" s="28"/>
      <c r="T102" s="28"/>
      <c r="U102" s="28"/>
      <c r="V102" s="28"/>
      <c r="W102" s="28"/>
      <c r="X102" s="28"/>
      <c r="Y102" s="28"/>
    </row>
    <row r="103">
      <c r="A103" s="142"/>
      <c r="B103" s="143"/>
      <c r="C103" s="144"/>
      <c r="D103" s="108"/>
      <c r="E103" s="145"/>
      <c r="F103" s="145"/>
      <c r="G103" s="120"/>
      <c r="H103" s="89"/>
      <c r="I103" s="88"/>
      <c r="J103" s="120"/>
      <c r="K103" s="120"/>
      <c r="L103" s="120"/>
      <c r="M103" s="120"/>
      <c r="N103" s="24"/>
      <c r="O103" s="24"/>
      <c r="P103" s="88"/>
      <c r="Q103" s="120"/>
      <c r="R103" s="27"/>
      <c r="S103" s="28"/>
      <c r="T103" s="28"/>
      <c r="U103" s="28"/>
      <c r="V103" s="28"/>
      <c r="W103" s="28"/>
      <c r="X103" s="28"/>
      <c r="Y103" s="28"/>
    </row>
    <row r="104">
      <c r="A104" s="142"/>
      <c r="B104" s="143"/>
      <c r="C104" s="144"/>
      <c r="D104" s="108"/>
      <c r="E104" s="145"/>
      <c r="F104" s="145"/>
      <c r="G104" s="120"/>
      <c r="H104" s="89"/>
      <c r="I104" s="88"/>
      <c r="J104" s="120"/>
      <c r="K104" s="120"/>
      <c r="L104" s="120"/>
      <c r="M104" s="120"/>
      <c r="N104" s="24"/>
      <c r="O104" s="24"/>
      <c r="P104" s="88"/>
      <c r="Q104" s="120"/>
      <c r="R104" s="27"/>
      <c r="S104" s="28"/>
      <c r="T104" s="28"/>
      <c r="U104" s="28"/>
      <c r="V104" s="28"/>
      <c r="W104" s="28"/>
      <c r="X104" s="28"/>
      <c r="Y104" s="28"/>
    </row>
    <row r="105">
      <c r="A105" s="142"/>
      <c r="B105" s="143"/>
      <c r="C105" s="144"/>
      <c r="D105" s="108"/>
      <c r="E105" s="145"/>
      <c r="F105" s="145"/>
      <c r="G105" s="120"/>
      <c r="H105" s="89"/>
      <c r="I105" s="88"/>
      <c r="J105" s="120"/>
      <c r="K105" s="120"/>
      <c r="L105" s="120"/>
      <c r="M105" s="120"/>
      <c r="N105" s="24"/>
      <c r="O105" s="24"/>
      <c r="P105" s="88"/>
      <c r="Q105" s="120"/>
      <c r="R105" s="27"/>
      <c r="S105" s="28"/>
      <c r="T105" s="28"/>
      <c r="U105" s="28"/>
      <c r="V105" s="28"/>
      <c r="W105" s="28"/>
      <c r="X105" s="28"/>
      <c r="Y105" s="28"/>
    </row>
    <row r="106">
      <c r="A106" s="142"/>
      <c r="B106" s="143"/>
      <c r="C106" s="144"/>
      <c r="D106" s="108"/>
      <c r="E106" s="145"/>
      <c r="F106" s="145"/>
      <c r="G106" s="120"/>
      <c r="H106" s="89"/>
      <c r="I106" s="88"/>
      <c r="J106" s="120"/>
      <c r="K106" s="120"/>
      <c r="L106" s="120"/>
      <c r="M106" s="120"/>
      <c r="N106" s="24"/>
      <c r="O106" s="24"/>
      <c r="P106" s="88"/>
      <c r="Q106" s="120"/>
      <c r="R106" s="27"/>
      <c r="S106" s="28"/>
      <c r="T106" s="28"/>
      <c r="U106" s="28"/>
      <c r="V106" s="28"/>
      <c r="W106" s="28"/>
      <c r="X106" s="28"/>
      <c r="Y106" s="28"/>
    </row>
    <row r="107">
      <c r="A107" s="142"/>
      <c r="B107" s="143"/>
      <c r="C107" s="144"/>
      <c r="D107" s="108"/>
      <c r="E107" s="145"/>
      <c r="F107" s="145"/>
      <c r="G107" s="120"/>
      <c r="H107" s="89"/>
      <c r="I107" s="88"/>
      <c r="J107" s="120"/>
      <c r="K107" s="120"/>
      <c r="L107" s="120"/>
      <c r="M107" s="120"/>
      <c r="N107" s="24"/>
      <c r="O107" s="24"/>
      <c r="P107" s="88"/>
      <c r="Q107" s="120"/>
      <c r="R107" s="27"/>
      <c r="S107" s="28"/>
      <c r="T107" s="28"/>
      <c r="U107" s="28"/>
      <c r="V107" s="28"/>
      <c r="W107" s="28"/>
      <c r="X107" s="28"/>
      <c r="Y107" s="28"/>
    </row>
    <row r="108">
      <c r="A108" s="142"/>
      <c r="B108" s="143"/>
      <c r="C108" s="144"/>
      <c r="D108" s="108"/>
      <c r="E108" s="145"/>
      <c r="F108" s="145"/>
      <c r="G108" s="120"/>
      <c r="H108" s="89"/>
      <c r="I108" s="88"/>
      <c r="J108" s="120"/>
      <c r="K108" s="120"/>
      <c r="L108" s="120"/>
      <c r="M108" s="120"/>
      <c r="N108" s="24"/>
      <c r="O108" s="24"/>
      <c r="P108" s="88"/>
      <c r="Q108" s="120"/>
      <c r="R108" s="27"/>
      <c r="S108" s="28"/>
      <c r="T108" s="28"/>
      <c r="U108" s="28"/>
      <c r="V108" s="28"/>
      <c r="W108" s="28"/>
      <c r="X108" s="28"/>
      <c r="Y108" s="28"/>
    </row>
    <row r="109">
      <c r="A109" s="142"/>
      <c r="B109" s="143"/>
      <c r="C109" s="144"/>
      <c r="D109" s="108"/>
      <c r="E109" s="145"/>
      <c r="F109" s="145"/>
      <c r="G109" s="120"/>
      <c r="H109" s="89"/>
      <c r="I109" s="88"/>
      <c r="J109" s="120"/>
      <c r="K109" s="120"/>
      <c r="L109" s="120"/>
      <c r="M109" s="120"/>
      <c r="N109" s="24"/>
      <c r="O109" s="24"/>
      <c r="P109" s="88"/>
      <c r="Q109" s="120"/>
      <c r="R109" s="27"/>
      <c r="S109" s="28"/>
      <c r="T109" s="28"/>
      <c r="U109" s="28"/>
      <c r="V109" s="28"/>
      <c r="W109" s="28"/>
      <c r="X109" s="28"/>
      <c r="Y109" s="28"/>
    </row>
    <row r="110">
      <c r="A110" s="142"/>
      <c r="B110" s="143"/>
      <c r="C110" s="144"/>
      <c r="D110" s="108"/>
      <c r="E110" s="145"/>
      <c r="F110" s="145"/>
      <c r="G110" s="120"/>
      <c r="H110" s="89"/>
      <c r="I110" s="88"/>
      <c r="J110" s="120"/>
      <c r="K110" s="120"/>
      <c r="L110" s="120"/>
      <c r="M110" s="120"/>
      <c r="N110" s="24"/>
      <c r="O110" s="24"/>
      <c r="P110" s="88"/>
      <c r="Q110" s="120"/>
      <c r="R110" s="27"/>
      <c r="S110" s="28"/>
      <c r="T110" s="28"/>
      <c r="U110" s="28"/>
      <c r="V110" s="28"/>
      <c r="W110" s="28"/>
      <c r="X110" s="28"/>
      <c r="Y110" s="28"/>
    </row>
    <row r="111">
      <c r="A111" s="142"/>
      <c r="B111" s="143"/>
      <c r="C111" s="144"/>
      <c r="D111" s="108"/>
      <c r="E111" s="145"/>
      <c r="F111" s="145"/>
      <c r="G111" s="120"/>
      <c r="H111" s="89"/>
      <c r="I111" s="88"/>
      <c r="J111" s="120"/>
      <c r="K111" s="120"/>
      <c r="L111" s="120"/>
      <c r="M111" s="120"/>
      <c r="N111" s="24"/>
      <c r="O111" s="24"/>
      <c r="P111" s="88"/>
      <c r="Q111" s="120"/>
      <c r="R111" s="27"/>
      <c r="S111" s="28"/>
      <c r="T111" s="28"/>
      <c r="U111" s="28"/>
      <c r="V111" s="28"/>
      <c r="W111" s="28"/>
      <c r="X111" s="28"/>
      <c r="Y111" s="28"/>
    </row>
    <row r="112">
      <c r="A112" s="142"/>
      <c r="B112" s="143"/>
      <c r="C112" s="144"/>
      <c r="D112" s="108"/>
      <c r="E112" s="145"/>
      <c r="F112" s="145"/>
      <c r="G112" s="120"/>
      <c r="H112" s="89"/>
      <c r="I112" s="88"/>
      <c r="J112" s="120"/>
      <c r="K112" s="120"/>
      <c r="L112" s="120"/>
      <c r="M112" s="120"/>
      <c r="N112" s="24"/>
      <c r="O112" s="24"/>
      <c r="P112" s="88"/>
      <c r="Q112" s="120"/>
      <c r="R112" s="27"/>
      <c r="S112" s="28"/>
      <c r="T112" s="28"/>
      <c r="U112" s="28"/>
      <c r="V112" s="28"/>
      <c r="W112" s="28"/>
      <c r="X112" s="28"/>
      <c r="Y112" s="28"/>
    </row>
    <row r="113">
      <c r="A113" s="142"/>
      <c r="B113" s="143"/>
      <c r="C113" s="144"/>
      <c r="D113" s="108"/>
      <c r="E113" s="145"/>
      <c r="F113" s="145"/>
      <c r="G113" s="120"/>
      <c r="H113" s="89"/>
      <c r="I113" s="88"/>
      <c r="J113" s="120"/>
      <c r="K113" s="120"/>
      <c r="L113" s="120"/>
      <c r="M113" s="120"/>
      <c r="N113" s="24"/>
      <c r="O113" s="24"/>
      <c r="P113" s="88"/>
      <c r="Q113" s="120"/>
      <c r="R113" s="27"/>
      <c r="S113" s="28"/>
      <c r="T113" s="28"/>
      <c r="U113" s="28"/>
      <c r="V113" s="28"/>
      <c r="W113" s="28"/>
      <c r="X113" s="28"/>
      <c r="Y113" s="28"/>
    </row>
    <row r="114">
      <c r="A114" s="142"/>
      <c r="B114" s="143"/>
      <c r="C114" s="144"/>
      <c r="D114" s="108"/>
      <c r="E114" s="145"/>
      <c r="F114" s="145"/>
      <c r="G114" s="120"/>
      <c r="H114" s="89"/>
      <c r="I114" s="88"/>
      <c r="J114" s="120"/>
      <c r="K114" s="120"/>
      <c r="L114" s="120"/>
      <c r="M114" s="120"/>
      <c r="N114" s="24"/>
      <c r="O114" s="24"/>
      <c r="P114" s="88"/>
      <c r="Q114" s="120"/>
      <c r="R114" s="27"/>
      <c r="S114" s="28"/>
      <c r="T114" s="28"/>
      <c r="U114" s="28"/>
      <c r="V114" s="28"/>
      <c r="W114" s="28"/>
      <c r="X114" s="28"/>
      <c r="Y114" s="28"/>
    </row>
    <row r="115">
      <c r="A115" s="142"/>
      <c r="B115" s="143"/>
      <c r="C115" s="144"/>
      <c r="D115" s="108"/>
      <c r="E115" s="145"/>
      <c r="F115" s="145"/>
      <c r="G115" s="120"/>
      <c r="H115" s="89"/>
      <c r="I115" s="88"/>
      <c r="J115" s="120"/>
      <c r="K115" s="120"/>
      <c r="L115" s="120"/>
      <c r="M115" s="120"/>
      <c r="N115" s="24"/>
      <c r="O115" s="24"/>
      <c r="P115" s="88"/>
      <c r="Q115" s="120"/>
      <c r="R115" s="27"/>
      <c r="S115" s="28"/>
      <c r="T115" s="28"/>
      <c r="U115" s="28"/>
      <c r="V115" s="28"/>
      <c r="W115" s="28"/>
      <c r="X115" s="28"/>
      <c r="Y115" s="28"/>
    </row>
    <row r="116">
      <c r="A116" s="142"/>
      <c r="B116" s="143"/>
      <c r="C116" s="144"/>
      <c r="D116" s="108"/>
      <c r="E116" s="145"/>
      <c r="F116" s="145"/>
      <c r="G116" s="120"/>
      <c r="H116" s="89"/>
      <c r="I116" s="88"/>
      <c r="J116" s="120"/>
      <c r="K116" s="120"/>
      <c r="L116" s="120"/>
      <c r="M116" s="120"/>
      <c r="N116" s="24"/>
      <c r="O116" s="24"/>
      <c r="P116" s="88"/>
      <c r="Q116" s="120"/>
      <c r="R116" s="27"/>
      <c r="S116" s="28"/>
      <c r="T116" s="28"/>
      <c r="U116" s="28"/>
      <c r="V116" s="28"/>
      <c r="W116" s="28"/>
      <c r="X116" s="28"/>
      <c r="Y116" s="28"/>
    </row>
    <row r="117">
      <c r="A117" s="142"/>
      <c r="B117" s="143"/>
      <c r="C117" s="144"/>
      <c r="D117" s="108"/>
      <c r="E117" s="145"/>
      <c r="F117" s="145"/>
      <c r="G117" s="120"/>
      <c r="H117" s="89"/>
      <c r="I117" s="88"/>
      <c r="J117" s="120"/>
      <c r="K117" s="120"/>
      <c r="L117" s="120"/>
      <c r="M117" s="120"/>
      <c r="N117" s="24"/>
      <c r="O117" s="24"/>
      <c r="P117" s="88"/>
      <c r="Q117" s="120"/>
      <c r="R117" s="27"/>
      <c r="S117" s="28"/>
      <c r="T117" s="28"/>
      <c r="U117" s="28"/>
      <c r="V117" s="28"/>
      <c r="W117" s="28"/>
      <c r="X117" s="28"/>
      <c r="Y117" s="28"/>
    </row>
    <row r="118">
      <c r="A118" s="142"/>
      <c r="B118" s="143"/>
      <c r="C118" s="144"/>
      <c r="D118" s="108"/>
      <c r="E118" s="145"/>
      <c r="F118" s="145"/>
      <c r="G118" s="120"/>
      <c r="H118" s="89"/>
      <c r="I118" s="88"/>
      <c r="J118" s="120"/>
      <c r="K118" s="120"/>
      <c r="L118" s="120"/>
      <c r="M118" s="120"/>
      <c r="N118" s="24"/>
      <c r="O118" s="24"/>
      <c r="P118" s="88"/>
      <c r="Q118" s="120"/>
      <c r="R118" s="27"/>
      <c r="S118" s="28"/>
      <c r="T118" s="28"/>
      <c r="U118" s="28"/>
      <c r="V118" s="28"/>
      <c r="W118" s="28"/>
      <c r="X118" s="28"/>
      <c r="Y118" s="28"/>
    </row>
    <row r="119">
      <c r="A119" s="142"/>
      <c r="B119" s="143"/>
      <c r="C119" s="144"/>
      <c r="D119" s="108"/>
      <c r="E119" s="145"/>
      <c r="F119" s="145"/>
      <c r="G119" s="120"/>
      <c r="H119" s="89"/>
      <c r="I119" s="88"/>
      <c r="J119" s="120"/>
      <c r="K119" s="120"/>
      <c r="L119" s="120"/>
      <c r="M119" s="120"/>
      <c r="N119" s="24"/>
      <c r="O119" s="24"/>
      <c r="P119" s="88"/>
      <c r="Q119" s="120"/>
      <c r="R119" s="27"/>
      <c r="S119" s="28"/>
      <c r="T119" s="28"/>
      <c r="U119" s="28"/>
      <c r="V119" s="28"/>
      <c r="W119" s="28"/>
      <c r="X119" s="28"/>
      <c r="Y119" s="28"/>
    </row>
    <row r="120">
      <c r="A120" s="142"/>
      <c r="B120" s="143"/>
      <c r="C120" s="144"/>
      <c r="D120" s="108"/>
      <c r="E120" s="145"/>
      <c r="F120" s="145"/>
      <c r="G120" s="120"/>
      <c r="H120" s="89"/>
      <c r="I120" s="88"/>
      <c r="J120" s="120"/>
      <c r="K120" s="120"/>
      <c r="L120" s="120"/>
      <c r="M120" s="120"/>
      <c r="N120" s="24"/>
      <c r="O120" s="24"/>
      <c r="P120" s="88"/>
      <c r="Q120" s="120"/>
      <c r="R120" s="27"/>
      <c r="S120" s="28"/>
      <c r="T120" s="28"/>
      <c r="U120" s="28"/>
      <c r="V120" s="28"/>
      <c r="W120" s="28"/>
      <c r="X120" s="28"/>
      <c r="Y120" s="28"/>
    </row>
    <row r="121">
      <c r="A121" s="142"/>
      <c r="B121" s="143"/>
      <c r="C121" s="144"/>
      <c r="D121" s="108"/>
      <c r="E121" s="145"/>
      <c r="F121" s="145"/>
      <c r="G121" s="120"/>
      <c r="H121" s="89"/>
      <c r="I121" s="88"/>
      <c r="J121" s="120"/>
      <c r="K121" s="120"/>
      <c r="L121" s="120"/>
      <c r="M121" s="120"/>
      <c r="N121" s="24"/>
      <c r="O121" s="24"/>
      <c r="P121" s="88"/>
      <c r="Q121" s="120"/>
      <c r="R121" s="27"/>
      <c r="S121" s="28"/>
      <c r="T121" s="28"/>
      <c r="U121" s="28"/>
      <c r="V121" s="28"/>
      <c r="W121" s="28"/>
      <c r="X121" s="28"/>
      <c r="Y121" s="28"/>
    </row>
    <row r="122">
      <c r="A122" s="142"/>
      <c r="B122" s="143"/>
      <c r="C122" s="144"/>
      <c r="D122" s="108"/>
      <c r="E122" s="145"/>
      <c r="F122" s="145"/>
      <c r="G122" s="120"/>
      <c r="H122" s="89"/>
      <c r="I122" s="88"/>
      <c r="J122" s="120"/>
      <c r="K122" s="120"/>
      <c r="L122" s="120"/>
      <c r="M122" s="120"/>
      <c r="N122" s="24"/>
      <c r="O122" s="24"/>
      <c r="P122" s="88"/>
      <c r="Q122" s="120"/>
      <c r="R122" s="27"/>
      <c r="S122" s="28"/>
      <c r="T122" s="28"/>
      <c r="U122" s="28"/>
      <c r="V122" s="28"/>
      <c r="W122" s="28"/>
      <c r="X122" s="28"/>
      <c r="Y122" s="28"/>
    </row>
    <row r="123">
      <c r="A123" s="142"/>
      <c r="B123" s="143"/>
      <c r="C123" s="144"/>
      <c r="D123" s="108"/>
      <c r="E123" s="145"/>
      <c r="F123" s="145"/>
      <c r="G123" s="120"/>
      <c r="H123" s="89"/>
      <c r="I123" s="88"/>
      <c r="J123" s="120"/>
      <c r="K123" s="120"/>
      <c r="L123" s="120"/>
      <c r="M123" s="120"/>
      <c r="N123" s="24"/>
      <c r="O123" s="24"/>
      <c r="P123" s="88"/>
      <c r="Q123" s="120"/>
      <c r="R123" s="27"/>
      <c r="S123" s="28"/>
      <c r="T123" s="28"/>
      <c r="U123" s="28"/>
      <c r="V123" s="28"/>
      <c r="W123" s="28"/>
      <c r="X123" s="28"/>
      <c r="Y123" s="28"/>
    </row>
    <row r="124">
      <c r="A124" s="142"/>
      <c r="B124" s="143"/>
      <c r="C124" s="144"/>
      <c r="D124" s="108"/>
      <c r="E124" s="145"/>
      <c r="F124" s="145"/>
      <c r="G124" s="120"/>
      <c r="H124" s="89"/>
      <c r="I124" s="88"/>
      <c r="J124" s="120"/>
      <c r="K124" s="120"/>
      <c r="L124" s="120"/>
      <c r="M124" s="120"/>
      <c r="N124" s="24"/>
      <c r="O124" s="24"/>
      <c r="P124" s="88"/>
      <c r="Q124" s="120"/>
      <c r="R124" s="27"/>
      <c r="S124" s="28"/>
      <c r="T124" s="28"/>
      <c r="U124" s="28"/>
      <c r="V124" s="28"/>
      <c r="W124" s="28"/>
      <c r="X124" s="28"/>
      <c r="Y124" s="28"/>
    </row>
    <row r="125">
      <c r="A125" s="142"/>
      <c r="B125" s="143"/>
      <c r="C125" s="144"/>
      <c r="D125" s="108"/>
      <c r="E125" s="145"/>
      <c r="F125" s="145"/>
      <c r="G125" s="120"/>
      <c r="H125" s="89"/>
      <c r="I125" s="88"/>
      <c r="J125" s="120"/>
      <c r="K125" s="120"/>
      <c r="L125" s="120"/>
      <c r="M125" s="120"/>
      <c r="N125" s="24"/>
      <c r="O125" s="24"/>
      <c r="P125" s="88"/>
      <c r="Q125" s="120"/>
      <c r="R125" s="27"/>
      <c r="S125" s="28"/>
      <c r="T125" s="28"/>
      <c r="U125" s="28"/>
      <c r="V125" s="28"/>
      <c r="W125" s="28"/>
      <c r="X125" s="28"/>
      <c r="Y125" s="28"/>
    </row>
    <row r="126">
      <c r="A126" s="142"/>
      <c r="B126" s="143"/>
      <c r="C126" s="144"/>
      <c r="D126" s="108"/>
      <c r="E126" s="145"/>
      <c r="F126" s="145"/>
      <c r="G126" s="120"/>
      <c r="H126" s="89"/>
      <c r="I126" s="88"/>
      <c r="J126" s="120"/>
      <c r="K126" s="120"/>
      <c r="L126" s="120"/>
      <c r="M126" s="120"/>
      <c r="N126" s="24"/>
      <c r="O126" s="24"/>
      <c r="P126" s="88"/>
      <c r="Q126" s="120"/>
      <c r="R126" s="27"/>
      <c r="S126" s="28"/>
      <c r="T126" s="28"/>
      <c r="U126" s="28"/>
      <c r="V126" s="28"/>
      <c r="W126" s="28"/>
      <c r="X126" s="28"/>
      <c r="Y126" s="28"/>
    </row>
    <row r="127">
      <c r="A127" s="142"/>
      <c r="B127" s="143"/>
      <c r="C127" s="144"/>
      <c r="D127" s="108"/>
      <c r="E127" s="145"/>
      <c r="F127" s="145"/>
      <c r="G127" s="120"/>
      <c r="H127" s="89"/>
      <c r="I127" s="88"/>
      <c r="J127" s="120"/>
      <c r="K127" s="120"/>
      <c r="L127" s="120"/>
      <c r="M127" s="120"/>
      <c r="N127" s="24"/>
      <c r="O127" s="24"/>
      <c r="P127" s="88"/>
      <c r="Q127" s="120"/>
      <c r="R127" s="27"/>
      <c r="S127" s="28"/>
      <c r="T127" s="28"/>
      <c r="U127" s="28"/>
      <c r="V127" s="28"/>
      <c r="W127" s="28"/>
      <c r="X127" s="28"/>
      <c r="Y127" s="28"/>
    </row>
    <row r="128">
      <c r="A128" s="142"/>
      <c r="B128" s="143"/>
      <c r="C128" s="144"/>
      <c r="D128" s="108"/>
      <c r="E128" s="145"/>
      <c r="F128" s="145"/>
      <c r="G128" s="120"/>
      <c r="H128" s="89"/>
      <c r="I128" s="88"/>
      <c r="J128" s="120"/>
      <c r="K128" s="120"/>
      <c r="L128" s="120"/>
      <c r="M128" s="120"/>
      <c r="N128" s="24"/>
      <c r="O128" s="24"/>
      <c r="P128" s="88"/>
      <c r="Q128" s="120"/>
      <c r="R128" s="27"/>
      <c r="S128" s="28"/>
      <c r="T128" s="28"/>
      <c r="U128" s="28"/>
      <c r="V128" s="28"/>
      <c r="W128" s="28"/>
      <c r="X128" s="28"/>
      <c r="Y128" s="28"/>
    </row>
    <row r="129">
      <c r="A129" s="142"/>
      <c r="B129" s="143"/>
      <c r="C129" s="144"/>
      <c r="D129" s="108"/>
      <c r="E129" s="145"/>
      <c r="F129" s="145"/>
      <c r="G129" s="120"/>
      <c r="H129" s="89"/>
      <c r="I129" s="88"/>
      <c r="J129" s="120"/>
      <c r="K129" s="120"/>
      <c r="L129" s="120"/>
      <c r="M129" s="120"/>
      <c r="N129" s="24"/>
      <c r="O129" s="24"/>
      <c r="P129" s="88"/>
      <c r="Q129" s="120"/>
      <c r="R129" s="27"/>
      <c r="S129" s="28"/>
      <c r="T129" s="28"/>
      <c r="U129" s="28"/>
      <c r="V129" s="28"/>
      <c r="W129" s="28"/>
      <c r="X129" s="28"/>
      <c r="Y129" s="28"/>
    </row>
    <row r="130">
      <c r="A130" s="142"/>
      <c r="B130" s="143"/>
      <c r="C130" s="144"/>
      <c r="D130" s="108"/>
      <c r="E130" s="145"/>
      <c r="F130" s="145"/>
      <c r="G130" s="120"/>
      <c r="H130" s="89"/>
      <c r="I130" s="88"/>
      <c r="J130" s="120"/>
      <c r="K130" s="120"/>
      <c r="L130" s="120"/>
      <c r="M130" s="120"/>
      <c r="N130" s="24"/>
      <c r="O130" s="24"/>
      <c r="P130" s="88"/>
      <c r="Q130" s="120"/>
      <c r="R130" s="27"/>
      <c r="S130" s="28"/>
      <c r="T130" s="28"/>
      <c r="U130" s="28"/>
      <c r="V130" s="28"/>
      <c r="W130" s="28"/>
      <c r="X130" s="28"/>
      <c r="Y130" s="28"/>
    </row>
    <row r="131">
      <c r="A131" s="142"/>
      <c r="B131" s="143"/>
      <c r="C131" s="144"/>
      <c r="D131" s="108"/>
      <c r="E131" s="145"/>
      <c r="F131" s="145"/>
      <c r="G131" s="120"/>
      <c r="H131" s="89"/>
      <c r="I131" s="88"/>
      <c r="J131" s="120"/>
      <c r="K131" s="120"/>
      <c r="L131" s="120"/>
      <c r="M131" s="120"/>
      <c r="N131" s="24"/>
      <c r="O131" s="24"/>
      <c r="P131" s="88"/>
      <c r="Q131" s="120"/>
      <c r="R131" s="27"/>
      <c r="S131" s="28"/>
      <c r="T131" s="28"/>
      <c r="U131" s="28"/>
      <c r="V131" s="28"/>
      <c r="W131" s="28"/>
      <c r="X131" s="28"/>
      <c r="Y131" s="28"/>
    </row>
    <row r="132">
      <c r="A132" s="142"/>
      <c r="B132" s="143"/>
      <c r="C132" s="144"/>
      <c r="D132" s="108"/>
      <c r="E132" s="145"/>
      <c r="F132" s="145"/>
      <c r="G132" s="120"/>
      <c r="H132" s="89"/>
      <c r="I132" s="88"/>
      <c r="J132" s="120"/>
      <c r="K132" s="120"/>
      <c r="L132" s="120"/>
      <c r="M132" s="120"/>
      <c r="N132" s="24"/>
      <c r="O132" s="24"/>
      <c r="P132" s="88"/>
      <c r="Q132" s="120"/>
      <c r="R132" s="27"/>
      <c r="S132" s="28"/>
      <c r="T132" s="28"/>
      <c r="U132" s="28"/>
      <c r="V132" s="28"/>
      <c r="W132" s="28"/>
      <c r="X132" s="28"/>
      <c r="Y132" s="28"/>
    </row>
    <row r="133">
      <c r="A133" s="142"/>
      <c r="B133" s="143"/>
      <c r="C133" s="144"/>
      <c r="D133" s="108"/>
      <c r="E133" s="145"/>
      <c r="F133" s="145"/>
      <c r="G133" s="120"/>
      <c r="H133" s="89"/>
      <c r="I133" s="88"/>
      <c r="J133" s="120"/>
      <c r="K133" s="120"/>
      <c r="L133" s="120"/>
      <c r="M133" s="120"/>
      <c r="N133" s="24"/>
      <c r="O133" s="24"/>
      <c r="P133" s="88"/>
      <c r="Q133" s="120"/>
      <c r="R133" s="27"/>
      <c r="S133" s="28"/>
      <c r="T133" s="28"/>
      <c r="U133" s="28"/>
      <c r="V133" s="28"/>
      <c r="W133" s="28"/>
      <c r="X133" s="28"/>
      <c r="Y133" s="28"/>
    </row>
    <row r="134">
      <c r="A134" s="142"/>
      <c r="B134" s="143"/>
      <c r="C134" s="144"/>
      <c r="D134" s="108"/>
      <c r="E134" s="145"/>
      <c r="F134" s="145"/>
      <c r="G134" s="120"/>
      <c r="H134" s="89"/>
      <c r="I134" s="88"/>
      <c r="J134" s="120"/>
      <c r="K134" s="120"/>
      <c r="L134" s="120"/>
      <c r="M134" s="120"/>
      <c r="N134" s="24"/>
      <c r="O134" s="24"/>
      <c r="P134" s="88"/>
      <c r="Q134" s="120"/>
      <c r="R134" s="27"/>
      <c r="S134" s="28"/>
      <c r="T134" s="28"/>
      <c r="U134" s="28"/>
      <c r="V134" s="28"/>
      <c r="W134" s="28"/>
      <c r="X134" s="28"/>
      <c r="Y134" s="28"/>
    </row>
    <row r="135">
      <c r="A135" s="142"/>
      <c r="B135" s="143"/>
      <c r="C135" s="144"/>
      <c r="D135" s="108"/>
      <c r="E135" s="145"/>
      <c r="F135" s="145"/>
      <c r="G135" s="120"/>
      <c r="H135" s="89"/>
      <c r="I135" s="88"/>
      <c r="J135" s="120"/>
      <c r="K135" s="120"/>
      <c r="L135" s="120"/>
      <c r="M135" s="120"/>
      <c r="N135" s="24"/>
      <c r="O135" s="24"/>
      <c r="P135" s="88"/>
      <c r="Q135" s="120"/>
      <c r="R135" s="27"/>
      <c r="S135" s="28"/>
      <c r="T135" s="28"/>
      <c r="U135" s="28"/>
      <c r="V135" s="28"/>
      <c r="W135" s="28"/>
      <c r="X135" s="28"/>
      <c r="Y135" s="28"/>
    </row>
    <row r="136">
      <c r="A136" s="142"/>
      <c r="B136" s="143"/>
      <c r="C136" s="144"/>
      <c r="D136" s="108"/>
      <c r="E136" s="145"/>
      <c r="F136" s="145"/>
      <c r="G136" s="120"/>
      <c r="H136" s="89"/>
      <c r="I136" s="88"/>
      <c r="J136" s="120"/>
      <c r="K136" s="120"/>
      <c r="L136" s="120"/>
      <c r="M136" s="120"/>
      <c r="N136" s="24"/>
      <c r="O136" s="24"/>
      <c r="P136" s="88"/>
      <c r="Q136" s="120"/>
      <c r="R136" s="27"/>
      <c r="S136" s="28"/>
      <c r="T136" s="28"/>
      <c r="U136" s="28"/>
      <c r="V136" s="28"/>
      <c r="W136" s="28"/>
      <c r="X136" s="28"/>
      <c r="Y136" s="28"/>
    </row>
    <row r="137">
      <c r="A137" s="142"/>
      <c r="B137" s="143"/>
      <c r="C137" s="144"/>
      <c r="D137" s="108"/>
      <c r="E137" s="145"/>
      <c r="F137" s="145"/>
      <c r="G137" s="120"/>
      <c r="H137" s="89"/>
      <c r="I137" s="88"/>
      <c r="J137" s="120"/>
      <c r="K137" s="120"/>
      <c r="L137" s="120"/>
      <c r="M137" s="120"/>
      <c r="N137" s="24"/>
      <c r="O137" s="24"/>
      <c r="P137" s="88"/>
      <c r="Q137" s="120"/>
      <c r="R137" s="27"/>
      <c r="S137" s="28"/>
      <c r="T137" s="28"/>
      <c r="U137" s="28"/>
      <c r="V137" s="28"/>
      <c r="W137" s="28"/>
      <c r="X137" s="28"/>
      <c r="Y137" s="28"/>
    </row>
    <row r="138">
      <c r="A138" s="142"/>
      <c r="B138" s="143"/>
      <c r="C138" s="144"/>
      <c r="D138" s="108"/>
      <c r="E138" s="145"/>
      <c r="F138" s="145"/>
      <c r="G138" s="120"/>
      <c r="H138" s="89"/>
      <c r="I138" s="88"/>
      <c r="J138" s="120"/>
      <c r="K138" s="120"/>
      <c r="L138" s="120"/>
      <c r="M138" s="120"/>
      <c r="N138" s="24"/>
      <c r="O138" s="24"/>
      <c r="P138" s="88"/>
      <c r="Q138" s="120"/>
      <c r="R138" s="27"/>
      <c r="S138" s="28"/>
      <c r="T138" s="28"/>
      <c r="U138" s="28"/>
      <c r="V138" s="28"/>
      <c r="W138" s="28"/>
      <c r="X138" s="28"/>
      <c r="Y138" s="28"/>
    </row>
    <row r="139">
      <c r="A139" s="142"/>
      <c r="B139" s="143"/>
      <c r="C139" s="144"/>
      <c r="D139" s="108"/>
      <c r="E139" s="145"/>
      <c r="F139" s="145"/>
      <c r="G139" s="120"/>
      <c r="H139" s="89"/>
      <c r="I139" s="88"/>
      <c r="J139" s="120"/>
      <c r="K139" s="120"/>
      <c r="L139" s="120"/>
      <c r="M139" s="120"/>
      <c r="N139" s="24"/>
      <c r="O139" s="24"/>
      <c r="P139" s="88"/>
      <c r="Q139" s="120"/>
      <c r="R139" s="27"/>
      <c r="S139" s="28"/>
      <c r="T139" s="28"/>
      <c r="U139" s="28"/>
      <c r="V139" s="28"/>
      <c r="W139" s="28"/>
      <c r="X139" s="28"/>
      <c r="Y139" s="28"/>
    </row>
    <row r="140">
      <c r="A140" s="142"/>
      <c r="B140" s="143"/>
      <c r="C140" s="144"/>
      <c r="D140" s="108"/>
      <c r="E140" s="145"/>
      <c r="F140" s="145"/>
      <c r="G140" s="120"/>
      <c r="H140" s="89"/>
      <c r="I140" s="88"/>
      <c r="J140" s="120"/>
      <c r="K140" s="120"/>
      <c r="L140" s="120"/>
      <c r="M140" s="120"/>
      <c r="N140" s="24"/>
      <c r="O140" s="24"/>
      <c r="P140" s="88"/>
      <c r="Q140" s="120"/>
      <c r="R140" s="27"/>
      <c r="S140" s="28"/>
      <c r="T140" s="28"/>
      <c r="U140" s="28"/>
      <c r="V140" s="28"/>
      <c r="W140" s="28"/>
      <c r="X140" s="28"/>
      <c r="Y140" s="28"/>
    </row>
    <row r="141">
      <c r="A141" s="142"/>
      <c r="B141" s="143"/>
      <c r="C141" s="144"/>
      <c r="D141" s="108"/>
      <c r="E141" s="145"/>
      <c r="F141" s="145"/>
      <c r="G141" s="120"/>
      <c r="H141" s="89"/>
      <c r="I141" s="88"/>
      <c r="J141" s="120"/>
      <c r="K141" s="120"/>
      <c r="L141" s="120"/>
      <c r="M141" s="120"/>
      <c r="N141" s="24"/>
      <c r="O141" s="24"/>
      <c r="P141" s="88"/>
      <c r="Q141" s="120"/>
      <c r="R141" s="27"/>
      <c r="S141" s="28"/>
      <c r="T141" s="28"/>
      <c r="U141" s="28"/>
      <c r="V141" s="28"/>
      <c r="W141" s="28"/>
      <c r="X141" s="28"/>
      <c r="Y141" s="28"/>
    </row>
    <row r="142">
      <c r="A142" s="142"/>
      <c r="B142" s="143"/>
      <c r="C142" s="144"/>
      <c r="D142" s="108"/>
      <c r="E142" s="145"/>
      <c r="F142" s="145"/>
      <c r="G142" s="120"/>
      <c r="H142" s="89"/>
      <c r="I142" s="88"/>
      <c r="J142" s="120"/>
      <c r="K142" s="120"/>
      <c r="L142" s="120"/>
      <c r="M142" s="120"/>
      <c r="N142" s="24"/>
      <c r="O142" s="24"/>
      <c r="P142" s="88"/>
      <c r="Q142" s="120"/>
      <c r="R142" s="27"/>
      <c r="S142" s="28"/>
      <c r="T142" s="28"/>
      <c r="U142" s="28"/>
      <c r="V142" s="28"/>
      <c r="W142" s="28"/>
      <c r="X142" s="28"/>
      <c r="Y142" s="28"/>
    </row>
    <row r="143">
      <c r="A143" s="142"/>
      <c r="B143" s="143"/>
      <c r="C143" s="144"/>
      <c r="D143" s="108"/>
      <c r="E143" s="145"/>
      <c r="F143" s="145"/>
      <c r="G143" s="120"/>
      <c r="H143" s="89"/>
      <c r="I143" s="88"/>
      <c r="J143" s="120"/>
      <c r="K143" s="120"/>
      <c r="L143" s="120"/>
      <c r="M143" s="120"/>
      <c r="N143" s="24"/>
      <c r="O143" s="24"/>
      <c r="P143" s="88"/>
      <c r="Q143" s="120"/>
      <c r="R143" s="27"/>
      <c r="S143" s="28"/>
      <c r="T143" s="28"/>
      <c r="U143" s="28"/>
      <c r="V143" s="28"/>
      <c r="W143" s="28"/>
      <c r="X143" s="28"/>
      <c r="Y143" s="28"/>
    </row>
    <row r="144">
      <c r="A144" s="142"/>
      <c r="B144" s="143"/>
      <c r="C144" s="144"/>
      <c r="D144" s="108"/>
      <c r="E144" s="145"/>
      <c r="F144" s="145"/>
      <c r="G144" s="120"/>
      <c r="H144" s="89"/>
      <c r="I144" s="88"/>
      <c r="J144" s="120"/>
      <c r="K144" s="120"/>
      <c r="L144" s="120"/>
      <c r="M144" s="120"/>
      <c r="N144" s="24"/>
      <c r="O144" s="24"/>
      <c r="P144" s="88"/>
      <c r="Q144" s="120"/>
      <c r="R144" s="27"/>
      <c r="S144" s="28"/>
      <c r="T144" s="28"/>
      <c r="U144" s="28"/>
      <c r="V144" s="28"/>
      <c r="W144" s="28"/>
      <c r="X144" s="28"/>
      <c r="Y144" s="28"/>
    </row>
    <row r="145">
      <c r="A145" s="142"/>
      <c r="B145" s="143"/>
      <c r="C145" s="144"/>
      <c r="D145" s="108"/>
      <c r="E145" s="145"/>
      <c r="F145" s="145"/>
      <c r="G145" s="120"/>
      <c r="H145" s="89"/>
      <c r="I145" s="88"/>
      <c r="J145" s="120"/>
      <c r="K145" s="120"/>
      <c r="L145" s="120"/>
      <c r="M145" s="120"/>
      <c r="N145" s="24"/>
      <c r="O145" s="24"/>
      <c r="P145" s="88"/>
      <c r="Q145" s="120"/>
      <c r="R145" s="27"/>
      <c r="S145" s="28"/>
      <c r="T145" s="28"/>
      <c r="U145" s="28"/>
      <c r="V145" s="28"/>
      <c r="W145" s="28"/>
      <c r="X145" s="28"/>
      <c r="Y145" s="28"/>
    </row>
    <row r="146">
      <c r="A146" s="142"/>
      <c r="B146" s="143"/>
      <c r="C146" s="144"/>
      <c r="D146" s="108"/>
      <c r="E146" s="145"/>
      <c r="F146" s="145"/>
      <c r="G146" s="120"/>
      <c r="H146" s="89"/>
      <c r="I146" s="88"/>
      <c r="J146" s="120"/>
      <c r="K146" s="120"/>
      <c r="L146" s="120"/>
      <c r="M146" s="120"/>
      <c r="N146" s="24"/>
      <c r="O146" s="24"/>
      <c r="P146" s="88"/>
      <c r="Q146" s="120"/>
      <c r="R146" s="27"/>
      <c r="S146" s="28"/>
      <c r="T146" s="28"/>
      <c r="U146" s="28"/>
      <c r="V146" s="28"/>
      <c r="W146" s="28"/>
      <c r="X146" s="28"/>
      <c r="Y146" s="28"/>
    </row>
    <row r="147">
      <c r="A147" s="142"/>
      <c r="B147" s="143"/>
      <c r="C147" s="144"/>
      <c r="D147" s="108"/>
      <c r="E147" s="145"/>
      <c r="F147" s="145"/>
      <c r="G147" s="120"/>
      <c r="H147" s="89"/>
      <c r="I147" s="88"/>
      <c r="J147" s="120"/>
      <c r="K147" s="120"/>
      <c r="L147" s="120"/>
      <c r="M147" s="120"/>
      <c r="N147" s="24"/>
      <c r="O147" s="24"/>
      <c r="P147" s="88"/>
      <c r="Q147" s="120"/>
      <c r="R147" s="27"/>
      <c r="S147" s="28"/>
      <c r="T147" s="28"/>
      <c r="U147" s="28"/>
      <c r="V147" s="28"/>
      <c r="W147" s="28"/>
      <c r="X147" s="28"/>
      <c r="Y147" s="28"/>
    </row>
    <row r="148">
      <c r="A148" s="142"/>
      <c r="B148" s="143"/>
      <c r="C148" s="144"/>
      <c r="D148" s="108"/>
      <c r="E148" s="145"/>
      <c r="F148" s="145"/>
      <c r="G148" s="120"/>
      <c r="H148" s="89"/>
      <c r="I148" s="88"/>
      <c r="J148" s="120"/>
      <c r="K148" s="120"/>
      <c r="L148" s="120"/>
      <c r="M148" s="120"/>
      <c r="N148" s="24"/>
      <c r="O148" s="24"/>
      <c r="P148" s="88"/>
      <c r="Q148" s="120"/>
      <c r="R148" s="27"/>
      <c r="S148" s="28"/>
      <c r="T148" s="28"/>
      <c r="U148" s="28"/>
      <c r="V148" s="28"/>
      <c r="W148" s="28"/>
      <c r="X148" s="28"/>
      <c r="Y148" s="28"/>
    </row>
    <row r="149">
      <c r="A149" s="142"/>
      <c r="B149" s="143"/>
      <c r="C149" s="144"/>
      <c r="D149" s="108"/>
      <c r="E149" s="145"/>
      <c r="F149" s="145"/>
      <c r="G149" s="120"/>
      <c r="H149" s="89"/>
      <c r="I149" s="88"/>
      <c r="J149" s="120"/>
      <c r="K149" s="120"/>
      <c r="L149" s="120"/>
      <c r="M149" s="120"/>
      <c r="N149" s="24"/>
      <c r="O149" s="24"/>
      <c r="P149" s="88"/>
      <c r="Q149" s="120"/>
      <c r="R149" s="27"/>
      <c r="S149" s="28"/>
      <c r="T149" s="28"/>
      <c r="U149" s="28"/>
      <c r="V149" s="28"/>
      <c r="W149" s="28"/>
      <c r="X149" s="28"/>
      <c r="Y149" s="28"/>
    </row>
    <row r="150">
      <c r="A150" s="142"/>
      <c r="B150" s="143"/>
      <c r="C150" s="144"/>
      <c r="D150" s="108"/>
      <c r="E150" s="145"/>
      <c r="F150" s="145"/>
      <c r="G150" s="120"/>
      <c r="H150" s="89"/>
      <c r="I150" s="88"/>
      <c r="J150" s="120"/>
      <c r="K150" s="120"/>
      <c r="L150" s="120"/>
      <c r="M150" s="120"/>
      <c r="N150" s="24"/>
      <c r="O150" s="24"/>
      <c r="P150" s="88"/>
      <c r="Q150" s="120"/>
      <c r="R150" s="27"/>
      <c r="S150" s="28"/>
      <c r="T150" s="28"/>
      <c r="U150" s="28"/>
      <c r="V150" s="28"/>
      <c r="W150" s="28"/>
      <c r="X150" s="28"/>
      <c r="Y150" s="28"/>
    </row>
    <row r="151">
      <c r="A151" s="142"/>
      <c r="B151" s="143"/>
      <c r="C151" s="144"/>
      <c r="D151" s="108"/>
      <c r="E151" s="145"/>
      <c r="F151" s="145"/>
      <c r="G151" s="120"/>
      <c r="H151" s="89"/>
      <c r="I151" s="88"/>
      <c r="J151" s="120"/>
      <c r="K151" s="120"/>
      <c r="L151" s="120"/>
      <c r="M151" s="120"/>
      <c r="N151" s="24"/>
      <c r="O151" s="24"/>
      <c r="P151" s="88"/>
      <c r="Q151" s="120"/>
      <c r="R151" s="27"/>
      <c r="S151" s="28"/>
      <c r="T151" s="28"/>
      <c r="U151" s="28"/>
      <c r="V151" s="28"/>
      <c r="W151" s="28"/>
      <c r="X151" s="28"/>
      <c r="Y151" s="28"/>
    </row>
    <row r="152">
      <c r="A152" s="142"/>
      <c r="B152" s="143"/>
      <c r="C152" s="144"/>
      <c r="D152" s="108"/>
      <c r="E152" s="145"/>
      <c r="F152" s="145"/>
      <c r="G152" s="120"/>
      <c r="H152" s="89"/>
      <c r="I152" s="88"/>
      <c r="J152" s="120"/>
      <c r="K152" s="120"/>
      <c r="L152" s="120"/>
      <c r="M152" s="120"/>
      <c r="N152" s="24"/>
      <c r="O152" s="24"/>
      <c r="P152" s="88"/>
      <c r="Q152" s="120"/>
      <c r="R152" s="27"/>
      <c r="S152" s="28"/>
      <c r="T152" s="28"/>
      <c r="U152" s="28"/>
      <c r="V152" s="28"/>
      <c r="W152" s="28"/>
      <c r="X152" s="28"/>
      <c r="Y152" s="28"/>
    </row>
    <row r="153">
      <c r="A153" s="142"/>
      <c r="B153" s="143"/>
      <c r="C153" s="144"/>
      <c r="D153" s="108"/>
      <c r="E153" s="145"/>
      <c r="F153" s="145"/>
      <c r="G153" s="120"/>
      <c r="H153" s="89"/>
      <c r="I153" s="88"/>
      <c r="J153" s="120"/>
      <c r="K153" s="120"/>
      <c r="L153" s="120"/>
      <c r="M153" s="120"/>
      <c r="N153" s="24"/>
      <c r="O153" s="24"/>
      <c r="P153" s="88"/>
      <c r="Q153" s="120"/>
      <c r="R153" s="27"/>
      <c r="S153" s="28"/>
      <c r="T153" s="28"/>
      <c r="U153" s="28"/>
      <c r="V153" s="28"/>
      <c r="W153" s="28"/>
      <c r="X153" s="28"/>
      <c r="Y153" s="28"/>
    </row>
    <row r="154">
      <c r="A154" s="142"/>
      <c r="B154" s="143"/>
      <c r="C154" s="144"/>
      <c r="D154" s="108"/>
      <c r="E154" s="145"/>
      <c r="F154" s="145"/>
      <c r="G154" s="120"/>
      <c r="H154" s="89"/>
      <c r="I154" s="88"/>
      <c r="J154" s="120"/>
      <c r="K154" s="120"/>
      <c r="L154" s="120"/>
      <c r="M154" s="120"/>
      <c r="N154" s="24"/>
      <c r="O154" s="24"/>
      <c r="P154" s="88"/>
      <c r="Q154" s="120"/>
      <c r="R154" s="27"/>
      <c r="S154" s="28"/>
      <c r="T154" s="28"/>
      <c r="U154" s="28"/>
      <c r="V154" s="28"/>
      <c r="W154" s="28"/>
      <c r="X154" s="28"/>
      <c r="Y154" s="28"/>
    </row>
    <row r="155">
      <c r="A155" s="142"/>
      <c r="B155" s="143"/>
      <c r="C155" s="144"/>
      <c r="D155" s="108"/>
      <c r="E155" s="145"/>
      <c r="F155" s="145"/>
      <c r="G155" s="120"/>
      <c r="H155" s="89"/>
      <c r="I155" s="88"/>
      <c r="J155" s="120"/>
      <c r="K155" s="120"/>
      <c r="L155" s="120"/>
      <c r="M155" s="120"/>
      <c r="N155" s="24"/>
      <c r="O155" s="24"/>
      <c r="P155" s="88"/>
      <c r="Q155" s="120"/>
      <c r="R155" s="27"/>
      <c r="S155" s="28"/>
      <c r="T155" s="28"/>
      <c r="U155" s="28"/>
      <c r="V155" s="28"/>
      <c r="W155" s="28"/>
      <c r="X155" s="28"/>
      <c r="Y155" s="28"/>
    </row>
    <row r="156">
      <c r="A156" s="142"/>
      <c r="B156" s="143"/>
      <c r="C156" s="144"/>
      <c r="D156" s="108"/>
      <c r="E156" s="145"/>
      <c r="F156" s="145"/>
      <c r="G156" s="120"/>
      <c r="H156" s="89"/>
      <c r="I156" s="88"/>
      <c r="J156" s="120"/>
      <c r="K156" s="120"/>
      <c r="L156" s="120"/>
      <c r="M156" s="120"/>
      <c r="N156" s="24"/>
      <c r="O156" s="24"/>
      <c r="P156" s="88"/>
      <c r="Q156" s="120"/>
      <c r="R156" s="27"/>
      <c r="S156" s="28"/>
      <c r="T156" s="28"/>
      <c r="U156" s="28"/>
      <c r="V156" s="28"/>
      <c r="W156" s="28"/>
      <c r="X156" s="28"/>
      <c r="Y156" s="28"/>
    </row>
    <row r="157">
      <c r="A157" s="142"/>
      <c r="B157" s="143"/>
      <c r="C157" s="144"/>
      <c r="D157" s="108"/>
      <c r="E157" s="145"/>
      <c r="F157" s="145"/>
      <c r="G157" s="120"/>
      <c r="H157" s="89"/>
      <c r="I157" s="88"/>
      <c r="J157" s="120"/>
      <c r="K157" s="120"/>
      <c r="L157" s="120"/>
      <c r="M157" s="120"/>
      <c r="N157" s="24"/>
      <c r="O157" s="24"/>
      <c r="P157" s="88"/>
      <c r="Q157" s="120"/>
      <c r="R157" s="27"/>
      <c r="S157" s="28"/>
      <c r="T157" s="28"/>
      <c r="U157" s="28"/>
      <c r="V157" s="28"/>
      <c r="W157" s="28"/>
      <c r="X157" s="28"/>
      <c r="Y157" s="28"/>
    </row>
    <row r="158">
      <c r="A158" s="142"/>
      <c r="B158" s="143"/>
      <c r="C158" s="144"/>
      <c r="D158" s="108"/>
      <c r="E158" s="145"/>
      <c r="F158" s="145"/>
      <c r="G158" s="120"/>
      <c r="H158" s="89"/>
      <c r="I158" s="88"/>
      <c r="J158" s="120"/>
      <c r="K158" s="120"/>
      <c r="L158" s="120"/>
      <c r="M158" s="120"/>
      <c r="N158" s="24"/>
      <c r="O158" s="24"/>
      <c r="P158" s="88"/>
      <c r="Q158" s="120"/>
      <c r="R158" s="27"/>
      <c r="S158" s="28"/>
      <c r="T158" s="28"/>
      <c r="U158" s="28"/>
      <c r="V158" s="28"/>
      <c r="W158" s="28"/>
      <c r="X158" s="28"/>
      <c r="Y158" s="28"/>
    </row>
    <row r="159">
      <c r="A159" s="142"/>
      <c r="B159" s="143"/>
      <c r="C159" s="144"/>
      <c r="D159" s="108"/>
      <c r="E159" s="145"/>
      <c r="F159" s="145"/>
      <c r="G159" s="120"/>
      <c r="H159" s="89"/>
      <c r="I159" s="88"/>
      <c r="J159" s="120"/>
      <c r="K159" s="120"/>
      <c r="L159" s="120"/>
      <c r="M159" s="120"/>
      <c r="N159" s="24"/>
      <c r="O159" s="24"/>
      <c r="P159" s="88"/>
      <c r="Q159" s="120"/>
      <c r="R159" s="27"/>
      <c r="S159" s="28"/>
      <c r="T159" s="28"/>
      <c r="U159" s="28"/>
      <c r="V159" s="28"/>
      <c r="W159" s="28"/>
      <c r="X159" s="28"/>
      <c r="Y159" s="28"/>
    </row>
    <row r="160">
      <c r="A160" s="142"/>
      <c r="B160" s="143"/>
      <c r="C160" s="144"/>
      <c r="D160" s="108"/>
      <c r="E160" s="145"/>
      <c r="F160" s="145"/>
      <c r="G160" s="120"/>
      <c r="H160" s="89"/>
      <c r="I160" s="88"/>
      <c r="J160" s="120"/>
      <c r="K160" s="120"/>
      <c r="L160" s="120"/>
      <c r="M160" s="120"/>
      <c r="N160" s="24"/>
      <c r="O160" s="24"/>
      <c r="P160" s="88"/>
      <c r="Q160" s="120"/>
      <c r="R160" s="27"/>
      <c r="S160" s="28"/>
      <c r="T160" s="28"/>
      <c r="U160" s="28"/>
      <c r="V160" s="28"/>
      <c r="W160" s="28"/>
      <c r="X160" s="28"/>
      <c r="Y160" s="28"/>
    </row>
    <row r="161">
      <c r="A161" s="142"/>
      <c r="B161" s="143"/>
      <c r="C161" s="144"/>
      <c r="D161" s="108"/>
      <c r="E161" s="145"/>
      <c r="F161" s="145"/>
      <c r="G161" s="120"/>
      <c r="H161" s="89"/>
      <c r="I161" s="88"/>
      <c r="J161" s="120"/>
      <c r="K161" s="120"/>
      <c r="L161" s="120"/>
      <c r="M161" s="120"/>
      <c r="N161" s="24"/>
      <c r="O161" s="24"/>
      <c r="P161" s="88"/>
      <c r="Q161" s="120"/>
      <c r="R161" s="27"/>
      <c r="S161" s="28"/>
      <c r="T161" s="28"/>
      <c r="U161" s="28"/>
      <c r="V161" s="28"/>
      <c r="W161" s="28"/>
      <c r="X161" s="28"/>
      <c r="Y161" s="28"/>
    </row>
    <row r="162">
      <c r="A162" s="142"/>
      <c r="B162" s="143"/>
      <c r="C162" s="144"/>
      <c r="D162" s="108"/>
      <c r="E162" s="145"/>
      <c r="F162" s="145"/>
      <c r="G162" s="120"/>
      <c r="H162" s="89"/>
      <c r="I162" s="88"/>
      <c r="J162" s="120"/>
      <c r="K162" s="120"/>
      <c r="L162" s="120"/>
      <c r="M162" s="120"/>
      <c r="N162" s="24"/>
      <c r="O162" s="24"/>
      <c r="P162" s="88"/>
      <c r="Q162" s="120"/>
      <c r="R162" s="27"/>
      <c r="S162" s="28"/>
      <c r="T162" s="28"/>
      <c r="U162" s="28"/>
      <c r="V162" s="28"/>
      <c r="W162" s="28"/>
      <c r="X162" s="28"/>
      <c r="Y162" s="28"/>
    </row>
    <row r="163">
      <c r="A163" s="142"/>
      <c r="B163" s="143"/>
      <c r="C163" s="144"/>
      <c r="D163" s="108"/>
      <c r="E163" s="145"/>
      <c r="F163" s="145"/>
      <c r="G163" s="120"/>
      <c r="H163" s="89"/>
      <c r="I163" s="88"/>
      <c r="J163" s="120"/>
      <c r="K163" s="120"/>
      <c r="L163" s="120"/>
      <c r="M163" s="120"/>
      <c r="N163" s="24"/>
      <c r="O163" s="24"/>
      <c r="P163" s="88"/>
      <c r="Q163" s="120"/>
      <c r="R163" s="27"/>
      <c r="S163" s="28"/>
      <c r="T163" s="28"/>
      <c r="U163" s="28"/>
      <c r="V163" s="28"/>
      <c r="W163" s="28"/>
      <c r="X163" s="28"/>
      <c r="Y163" s="28"/>
    </row>
    <row r="164">
      <c r="A164" s="142"/>
      <c r="B164" s="143"/>
      <c r="C164" s="144"/>
      <c r="D164" s="108"/>
      <c r="E164" s="145"/>
      <c r="F164" s="145"/>
      <c r="G164" s="120"/>
      <c r="H164" s="89"/>
      <c r="I164" s="88"/>
      <c r="J164" s="120"/>
      <c r="K164" s="120"/>
      <c r="L164" s="120"/>
      <c r="M164" s="120"/>
      <c r="N164" s="24"/>
      <c r="O164" s="24"/>
      <c r="P164" s="88"/>
      <c r="Q164" s="120"/>
      <c r="R164" s="27"/>
      <c r="S164" s="28"/>
      <c r="T164" s="28"/>
      <c r="U164" s="28"/>
      <c r="V164" s="28"/>
      <c r="W164" s="28"/>
      <c r="X164" s="28"/>
      <c r="Y164" s="28"/>
    </row>
    <row r="165">
      <c r="A165" s="142"/>
      <c r="B165" s="143"/>
      <c r="C165" s="144"/>
      <c r="D165" s="108"/>
      <c r="E165" s="145"/>
      <c r="F165" s="145"/>
      <c r="G165" s="120"/>
      <c r="H165" s="89"/>
      <c r="I165" s="88"/>
      <c r="J165" s="120"/>
      <c r="K165" s="120"/>
      <c r="L165" s="120"/>
      <c r="M165" s="120"/>
      <c r="N165" s="24"/>
      <c r="O165" s="24"/>
      <c r="P165" s="88"/>
      <c r="Q165" s="120"/>
      <c r="R165" s="27"/>
      <c r="S165" s="28"/>
      <c r="T165" s="28"/>
      <c r="U165" s="28"/>
      <c r="V165" s="28"/>
      <c r="W165" s="28"/>
      <c r="X165" s="28"/>
      <c r="Y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12"/>
      <c r="L166" s="28"/>
      <c r="M166" s="28"/>
      <c r="N166" s="28"/>
      <c r="O166" s="146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12"/>
      <c r="L167" s="28"/>
      <c r="M167" s="28"/>
      <c r="N167" s="28"/>
      <c r="O167" s="146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12"/>
      <c r="L168" s="28"/>
      <c r="M168" s="28"/>
      <c r="N168" s="28"/>
      <c r="O168" s="146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12"/>
      <c r="L169" s="28"/>
      <c r="M169" s="28"/>
      <c r="N169" s="28"/>
      <c r="O169" s="146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12"/>
      <c r="L170" s="28"/>
      <c r="M170" s="28"/>
      <c r="N170" s="28"/>
      <c r="O170" s="146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12"/>
      <c r="L171" s="28"/>
      <c r="M171" s="28"/>
      <c r="N171" s="28"/>
      <c r="O171" s="146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12"/>
      <c r="L172" s="28"/>
      <c r="M172" s="28"/>
      <c r="N172" s="28"/>
      <c r="O172" s="146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12"/>
      <c r="L173" s="28"/>
      <c r="M173" s="28"/>
      <c r="N173" s="28"/>
      <c r="O173" s="146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12"/>
      <c r="L174" s="28"/>
      <c r="M174" s="28"/>
      <c r="N174" s="28"/>
      <c r="O174" s="146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12"/>
      <c r="L175" s="28"/>
      <c r="M175" s="28"/>
      <c r="N175" s="28"/>
      <c r="O175" s="146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12"/>
      <c r="L176" s="28"/>
      <c r="M176" s="28"/>
      <c r="N176" s="28"/>
      <c r="O176" s="146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12"/>
      <c r="L177" s="28"/>
      <c r="M177" s="28"/>
      <c r="N177" s="28"/>
      <c r="O177" s="146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12"/>
      <c r="L178" s="28"/>
      <c r="M178" s="28"/>
      <c r="N178" s="28"/>
      <c r="O178" s="146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12"/>
      <c r="L179" s="28"/>
      <c r="M179" s="28"/>
      <c r="N179" s="28"/>
      <c r="O179" s="146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12"/>
      <c r="L180" s="28"/>
      <c r="M180" s="28"/>
      <c r="N180" s="28"/>
      <c r="O180" s="146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12"/>
      <c r="L181" s="28"/>
      <c r="M181" s="28"/>
      <c r="N181" s="28"/>
      <c r="O181" s="146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12"/>
      <c r="L182" s="28"/>
      <c r="M182" s="28"/>
      <c r="N182" s="28"/>
      <c r="O182" s="146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12"/>
      <c r="L183" s="28"/>
      <c r="M183" s="28"/>
      <c r="N183" s="28"/>
      <c r="O183" s="146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12"/>
      <c r="L184" s="28"/>
      <c r="M184" s="28"/>
      <c r="N184" s="28"/>
      <c r="O184" s="146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12"/>
      <c r="L185" s="28"/>
      <c r="M185" s="28"/>
      <c r="N185" s="28"/>
      <c r="O185" s="146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12"/>
      <c r="L186" s="28"/>
      <c r="M186" s="28"/>
      <c r="N186" s="28"/>
      <c r="O186" s="146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12"/>
      <c r="L187" s="28"/>
      <c r="M187" s="28"/>
      <c r="N187" s="28"/>
      <c r="O187" s="146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12"/>
      <c r="L188" s="28"/>
      <c r="M188" s="28"/>
      <c r="N188" s="28"/>
      <c r="O188" s="146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12"/>
      <c r="L189" s="28"/>
      <c r="M189" s="28"/>
      <c r="N189" s="28"/>
      <c r="O189" s="146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12"/>
      <c r="L190" s="28"/>
      <c r="M190" s="28"/>
      <c r="N190" s="28"/>
      <c r="O190" s="146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12"/>
      <c r="L191" s="28"/>
      <c r="M191" s="28"/>
      <c r="N191" s="28"/>
      <c r="O191" s="146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12"/>
      <c r="L192" s="28"/>
      <c r="M192" s="28"/>
      <c r="N192" s="28"/>
      <c r="O192" s="146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12"/>
      <c r="L193" s="28"/>
      <c r="M193" s="28"/>
      <c r="N193" s="28"/>
      <c r="O193" s="146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12"/>
      <c r="L194" s="28"/>
      <c r="M194" s="28"/>
      <c r="N194" s="28"/>
      <c r="O194" s="146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12"/>
      <c r="L195" s="28"/>
      <c r="M195" s="28"/>
      <c r="N195" s="28"/>
      <c r="O195" s="146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12"/>
      <c r="L196" s="28"/>
      <c r="M196" s="28"/>
      <c r="N196" s="28"/>
      <c r="O196" s="146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12"/>
      <c r="L197" s="28"/>
      <c r="M197" s="28"/>
      <c r="N197" s="28"/>
      <c r="O197" s="146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12"/>
      <c r="L198" s="28"/>
      <c r="M198" s="28"/>
      <c r="N198" s="28"/>
      <c r="O198" s="146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12"/>
      <c r="L199" s="28"/>
      <c r="M199" s="28"/>
      <c r="N199" s="28"/>
      <c r="O199" s="146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12"/>
      <c r="L200" s="28"/>
      <c r="M200" s="28"/>
      <c r="N200" s="28"/>
      <c r="O200" s="146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12"/>
      <c r="L201" s="28"/>
      <c r="M201" s="28"/>
      <c r="N201" s="28"/>
      <c r="O201" s="146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12"/>
      <c r="L202" s="28"/>
      <c r="M202" s="28"/>
      <c r="N202" s="28"/>
      <c r="O202" s="146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12"/>
      <c r="L203" s="28"/>
      <c r="M203" s="28"/>
      <c r="N203" s="28"/>
      <c r="O203" s="146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12"/>
      <c r="L204" s="28"/>
      <c r="M204" s="28"/>
      <c r="N204" s="28"/>
      <c r="O204" s="146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12"/>
      <c r="L205" s="28"/>
      <c r="M205" s="28"/>
      <c r="N205" s="28"/>
      <c r="O205" s="146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12"/>
      <c r="L206" s="28"/>
      <c r="M206" s="28"/>
      <c r="N206" s="28"/>
      <c r="O206" s="146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12"/>
      <c r="L207" s="28"/>
      <c r="M207" s="28"/>
      <c r="N207" s="28"/>
      <c r="O207" s="146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12"/>
      <c r="L208" s="28"/>
      <c r="M208" s="28"/>
      <c r="N208" s="28"/>
      <c r="O208" s="146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12"/>
      <c r="L209" s="28"/>
      <c r="M209" s="28"/>
      <c r="N209" s="28"/>
      <c r="O209" s="146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12"/>
      <c r="L210" s="28"/>
      <c r="M210" s="28"/>
      <c r="N210" s="28"/>
      <c r="O210" s="146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12"/>
      <c r="L211" s="28"/>
      <c r="M211" s="28"/>
      <c r="N211" s="28"/>
      <c r="O211" s="146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12"/>
      <c r="L212" s="28"/>
      <c r="M212" s="28"/>
      <c r="N212" s="28"/>
      <c r="O212" s="146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12"/>
      <c r="L213" s="28"/>
      <c r="M213" s="28"/>
      <c r="N213" s="28"/>
      <c r="O213" s="146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12"/>
      <c r="L214" s="28"/>
      <c r="M214" s="28"/>
      <c r="N214" s="28"/>
      <c r="O214" s="146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12"/>
      <c r="L215" s="28"/>
      <c r="M215" s="28"/>
      <c r="N215" s="28"/>
      <c r="O215" s="146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12"/>
      <c r="L216" s="28"/>
      <c r="M216" s="28"/>
      <c r="N216" s="28"/>
      <c r="O216" s="146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12"/>
      <c r="L217" s="28"/>
      <c r="M217" s="28"/>
      <c r="N217" s="28"/>
      <c r="O217" s="146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12"/>
      <c r="L218" s="28"/>
      <c r="M218" s="28"/>
      <c r="N218" s="28"/>
      <c r="O218" s="146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12"/>
      <c r="L219" s="28"/>
      <c r="M219" s="28"/>
      <c r="N219" s="28"/>
      <c r="O219" s="146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12"/>
      <c r="L220" s="28"/>
      <c r="M220" s="28"/>
      <c r="N220" s="28"/>
      <c r="O220" s="146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12"/>
      <c r="L221" s="28"/>
      <c r="M221" s="28"/>
      <c r="N221" s="28"/>
      <c r="O221" s="146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12"/>
      <c r="L222" s="28"/>
      <c r="M222" s="28"/>
      <c r="N222" s="28"/>
      <c r="O222" s="146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12"/>
      <c r="L223" s="28"/>
      <c r="M223" s="28"/>
      <c r="N223" s="28"/>
      <c r="O223" s="146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12"/>
      <c r="L224" s="28"/>
      <c r="M224" s="28"/>
      <c r="N224" s="28"/>
      <c r="O224" s="146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12"/>
      <c r="L225" s="28"/>
      <c r="M225" s="28"/>
      <c r="N225" s="28"/>
      <c r="O225" s="146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12"/>
      <c r="L226" s="28"/>
      <c r="M226" s="28"/>
      <c r="N226" s="28"/>
      <c r="O226" s="146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12"/>
      <c r="L227" s="28"/>
      <c r="M227" s="28"/>
      <c r="N227" s="28"/>
      <c r="O227" s="146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12"/>
      <c r="L228" s="28"/>
      <c r="M228" s="28"/>
      <c r="N228" s="28"/>
      <c r="O228" s="146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12"/>
      <c r="L229" s="28"/>
      <c r="M229" s="28"/>
      <c r="N229" s="28"/>
      <c r="O229" s="146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12"/>
      <c r="L230" s="28"/>
      <c r="M230" s="28"/>
      <c r="N230" s="28"/>
      <c r="O230" s="146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12"/>
      <c r="L231" s="28"/>
      <c r="M231" s="28"/>
      <c r="N231" s="28"/>
      <c r="O231" s="146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12"/>
      <c r="L232" s="28"/>
      <c r="M232" s="28"/>
      <c r="N232" s="28"/>
      <c r="O232" s="146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12"/>
      <c r="L233" s="28"/>
      <c r="M233" s="28"/>
      <c r="N233" s="28"/>
      <c r="O233" s="146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12"/>
      <c r="L234" s="28"/>
      <c r="M234" s="28"/>
      <c r="N234" s="28"/>
      <c r="O234" s="146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12"/>
      <c r="L235" s="28"/>
      <c r="M235" s="28"/>
      <c r="N235" s="28"/>
      <c r="O235" s="146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12"/>
      <c r="L236" s="28"/>
      <c r="M236" s="28"/>
      <c r="N236" s="28"/>
      <c r="O236" s="146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12"/>
      <c r="L237" s="28"/>
      <c r="M237" s="28"/>
      <c r="N237" s="28"/>
      <c r="O237" s="146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12"/>
      <c r="L238" s="28"/>
      <c r="M238" s="28"/>
      <c r="N238" s="28"/>
      <c r="O238" s="146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12"/>
      <c r="L239" s="28"/>
      <c r="M239" s="28"/>
      <c r="N239" s="28"/>
      <c r="O239" s="146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12"/>
      <c r="L240" s="28"/>
      <c r="M240" s="28"/>
      <c r="N240" s="28"/>
      <c r="O240" s="146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12"/>
      <c r="L241" s="28"/>
      <c r="M241" s="28"/>
      <c r="N241" s="28"/>
      <c r="O241" s="146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12"/>
      <c r="L242" s="28"/>
      <c r="M242" s="28"/>
      <c r="N242" s="28"/>
      <c r="O242" s="146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12"/>
      <c r="L243" s="28"/>
      <c r="M243" s="28"/>
      <c r="N243" s="28"/>
      <c r="O243" s="146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12"/>
      <c r="L244" s="28"/>
      <c r="M244" s="28"/>
      <c r="N244" s="28"/>
      <c r="O244" s="146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12"/>
      <c r="L245" s="28"/>
      <c r="M245" s="28"/>
      <c r="N245" s="28"/>
      <c r="O245" s="146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12"/>
      <c r="L246" s="28"/>
      <c r="M246" s="28"/>
      <c r="N246" s="28"/>
      <c r="O246" s="146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12"/>
      <c r="L247" s="28"/>
      <c r="M247" s="28"/>
      <c r="N247" s="28"/>
      <c r="O247" s="146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12"/>
      <c r="L248" s="28"/>
      <c r="M248" s="28"/>
      <c r="N248" s="28"/>
      <c r="O248" s="146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12"/>
      <c r="L249" s="28"/>
      <c r="M249" s="28"/>
      <c r="N249" s="28"/>
      <c r="O249" s="146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12"/>
      <c r="L250" s="28"/>
      <c r="M250" s="28"/>
      <c r="N250" s="28"/>
      <c r="O250" s="146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12"/>
      <c r="L251" s="28"/>
      <c r="M251" s="28"/>
      <c r="N251" s="28"/>
      <c r="O251" s="146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12"/>
      <c r="L252" s="28"/>
      <c r="M252" s="28"/>
      <c r="N252" s="28"/>
      <c r="O252" s="146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12"/>
      <c r="L253" s="28"/>
      <c r="M253" s="28"/>
      <c r="N253" s="28"/>
      <c r="O253" s="146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12"/>
      <c r="L254" s="28"/>
      <c r="M254" s="28"/>
      <c r="N254" s="28"/>
      <c r="O254" s="146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12"/>
      <c r="L255" s="28"/>
      <c r="M255" s="28"/>
      <c r="N255" s="28"/>
      <c r="O255" s="146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12"/>
      <c r="L256" s="28"/>
      <c r="M256" s="28"/>
      <c r="N256" s="28"/>
      <c r="O256" s="146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12"/>
      <c r="L257" s="28"/>
      <c r="M257" s="28"/>
      <c r="N257" s="28"/>
      <c r="O257" s="146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12"/>
      <c r="L258" s="28"/>
      <c r="M258" s="28"/>
      <c r="N258" s="28"/>
      <c r="O258" s="146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12"/>
      <c r="L259" s="28"/>
      <c r="M259" s="28"/>
      <c r="N259" s="28"/>
      <c r="O259" s="146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12"/>
      <c r="L260" s="28"/>
      <c r="M260" s="28"/>
      <c r="N260" s="28"/>
      <c r="O260" s="146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12"/>
      <c r="L261" s="28"/>
      <c r="M261" s="28"/>
      <c r="N261" s="28"/>
      <c r="O261" s="146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12"/>
      <c r="L262" s="28"/>
      <c r="M262" s="28"/>
      <c r="N262" s="28"/>
      <c r="O262" s="146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12"/>
      <c r="L263" s="28"/>
      <c r="M263" s="28"/>
      <c r="N263" s="28"/>
      <c r="O263" s="146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12"/>
      <c r="L264" s="28"/>
      <c r="M264" s="28"/>
      <c r="N264" s="28"/>
      <c r="O264" s="146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12"/>
      <c r="L265" s="28"/>
      <c r="M265" s="28"/>
      <c r="N265" s="28"/>
      <c r="O265" s="146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12"/>
      <c r="L266" s="28"/>
      <c r="M266" s="28"/>
      <c r="N266" s="28"/>
      <c r="O266" s="146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12"/>
      <c r="L267" s="28"/>
      <c r="M267" s="28"/>
      <c r="N267" s="28"/>
      <c r="O267" s="146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12"/>
      <c r="L268" s="28"/>
      <c r="M268" s="28"/>
      <c r="N268" s="28"/>
      <c r="O268" s="146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12"/>
      <c r="L269" s="28"/>
      <c r="M269" s="28"/>
      <c r="N269" s="28"/>
      <c r="O269" s="146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12"/>
      <c r="L270" s="28"/>
      <c r="M270" s="28"/>
      <c r="N270" s="28"/>
      <c r="O270" s="146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12"/>
      <c r="L271" s="28"/>
      <c r="M271" s="28"/>
      <c r="N271" s="28"/>
      <c r="O271" s="146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12"/>
      <c r="L272" s="28"/>
      <c r="M272" s="28"/>
      <c r="N272" s="28"/>
      <c r="O272" s="146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12"/>
      <c r="L273" s="28"/>
      <c r="M273" s="28"/>
      <c r="N273" s="28"/>
      <c r="O273" s="146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12"/>
      <c r="L274" s="28"/>
      <c r="M274" s="28"/>
      <c r="N274" s="28"/>
      <c r="O274" s="146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12"/>
      <c r="L275" s="28"/>
      <c r="M275" s="28"/>
      <c r="N275" s="28"/>
      <c r="O275" s="146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12"/>
      <c r="L276" s="28"/>
      <c r="M276" s="28"/>
      <c r="N276" s="28"/>
      <c r="O276" s="146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12"/>
      <c r="L277" s="28"/>
      <c r="M277" s="28"/>
      <c r="N277" s="28"/>
      <c r="O277" s="146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12"/>
      <c r="L278" s="28"/>
      <c r="M278" s="28"/>
      <c r="N278" s="28"/>
      <c r="O278" s="146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12"/>
      <c r="L279" s="28"/>
      <c r="M279" s="28"/>
      <c r="N279" s="28"/>
      <c r="O279" s="146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12"/>
      <c r="L280" s="28"/>
      <c r="M280" s="28"/>
      <c r="N280" s="28"/>
      <c r="O280" s="146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12"/>
      <c r="L281" s="28"/>
      <c r="M281" s="28"/>
      <c r="N281" s="28"/>
      <c r="O281" s="146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12"/>
      <c r="L282" s="28"/>
      <c r="M282" s="28"/>
      <c r="N282" s="28"/>
      <c r="O282" s="146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12"/>
      <c r="L283" s="28"/>
      <c r="M283" s="28"/>
      <c r="N283" s="28"/>
      <c r="O283" s="146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12"/>
      <c r="L284" s="28"/>
      <c r="M284" s="28"/>
      <c r="N284" s="28"/>
      <c r="O284" s="146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12"/>
      <c r="L285" s="28"/>
      <c r="M285" s="28"/>
      <c r="N285" s="28"/>
      <c r="O285" s="146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12"/>
      <c r="L286" s="28"/>
      <c r="M286" s="28"/>
      <c r="N286" s="28"/>
      <c r="O286" s="146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12"/>
      <c r="L287" s="28"/>
      <c r="M287" s="28"/>
      <c r="N287" s="28"/>
      <c r="O287" s="146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12"/>
      <c r="L288" s="28"/>
      <c r="M288" s="28"/>
      <c r="N288" s="28"/>
      <c r="O288" s="146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12"/>
      <c r="L289" s="28"/>
      <c r="M289" s="28"/>
      <c r="N289" s="28"/>
      <c r="O289" s="146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12"/>
      <c r="L290" s="28"/>
      <c r="M290" s="28"/>
      <c r="N290" s="28"/>
      <c r="O290" s="146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12"/>
      <c r="L291" s="28"/>
      <c r="M291" s="28"/>
      <c r="N291" s="28"/>
      <c r="O291" s="146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12"/>
      <c r="L292" s="28"/>
      <c r="M292" s="28"/>
      <c r="N292" s="28"/>
      <c r="O292" s="146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12"/>
      <c r="L293" s="28"/>
      <c r="M293" s="28"/>
      <c r="N293" s="28"/>
      <c r="O293" s="146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12"/>
      <c r="L294" s="28"/>
      <c r="M294" s="28"/>
      <c r="N294" s="28"/>
      <c r="O294" s="146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12"/>
      <c r="L295" s="28"/>
      <c r="M295" s="28"/>
      <c r="N295" s="28"/>
      <c r="O295" s="146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12"/>
      <c r="L296" s="28"/>
      <c r="M296" s="28"/>
      <c r="N296" s="28"/>
      <c r="O296" s="146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12"/>
      <c r="L297" s="28"/>
      <c r="M297" s="28"/>
      <c r="N297" s="28"/>
      <c r="O297" s="146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12"/>
      <c r="L298" s="28"/>
      <c r="M298" s="28"/>
      <c r="N298" s="28"/>
      <c r="O298" s="146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12"/>
      <c r="L299" s="28"/>
      <c r="M299" s="28"/>
      <c r="N299" s="28"/>
      <c r="O299" s="146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12"/>
      <c r="L300" s="28"/>
      <c r="M300" s="28"/>
      <c r="N300" s="28"/>
      <c r="O300" s="146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12"/>
      <c r="L301" s="28"/>
      <c r="M301" s="28"/>
      <c r="N301" s="28"/>
      <c r="O301" s="146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12"/>
      <c r="L302" s="28"/>
      <c r="M302" s="28"/>
      <c r="N302" s="28"/>
      <c r="O302" s="146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12"/>
      <c r="L303" s="28"/>
      <c r="M303" s="28"/>
      <c r="N303" s="28"/>
      <c r="O303" s="146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12"/>
      <c r="L304" s="28"/>
      <c r="M304" s="28"/>
      <c r="N304" s="28"/>
      <c r="O304" s="146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12"/>
      <c r="L305" s="28"/>
      <c r="M305" s="28"/>
      <c r="N305" s="28"/>
      <c r="O305" s="146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12"/>
      <c r="L306" s="28"/>
      <c r="M306" s="28"/>
      <c r="N306" s="28"/>
      <c r="O306" s="146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12"/>
      <c r="L307" s="28"/>
      <c r="M307" s="28"/>
      <c r="N307" s="28"/>
      <c r="O307" s="146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12"/>
      <c r="L308" s="28"/>
      <c r="M308" s="28"/>
      <c r="N308" s="28"/>
      <c r="O308" s="146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12"/>
      <c r="L309" s="28"/>
      <c r="M309" s="28"/>
      <c r="N309" s="28"/>
      <c r="O309" s="146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12"/>
      <c r="L310" s="28"/>
      <c r="M310" s="28"/>
      <c r="N310" s="28"/>
      <c r="O310" s="146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12"/>
      <c r="L311" s="28"/>
      <c r="M311" s="28"/>
      <c r="N311" s="28"/>
      <c r="O311" s="146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12"/>
      <c r="L312" s="28"/>
      <c r="M312" s="28"/>
      <c r="N312" s="28"/>
      <c r="O312" s="146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12"/>
      <c r="L313" s="28"/>
      <c r="M313" s="28"/>
      <c r="N313" s="28"/>
      <c r="O313" s="146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12"/>
      <c r="L314" s="28"/>
      <c r="M314" s="28"/>
      <c r="N314" s="28"/>
      <c r="O314" s="146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12"/>
      <c r="L315" s="28"/>
      <c r="M315" s="28"/>
      <c r="N315" s="28"/>
      <c r="O315" s="146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12"/>
      <c r="L316" s="28"/>
      <c r="M316" s="28"/>
      <c r="N316" s="28"/>
      <c r="O316" s="146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12"/>
      <c r="L317" s="28"/>
      <c r="M317" s="28"/>
      <c r="N317" s="28"/>
      <c r="O317" s="146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12"/>
      <c r="L318" s="28"/>
      <c r="M318" s="28"/>
      <c r="N318" s="28"/>
      <c r="O318" s="146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12"/>
      <c r="L319" s="28"/>
      <c r="M319" s="28"/>
      <c r="N319" s="28"/>
      <c r="O319" s="146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12"/>
      <c r="L320" s="28"/>
      <c r="M320" s="28"/>
      <c r="N320" s="28"/>
      <c r="O320" s="146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12"/>
      <c r="L321" s="28"/>
      <c r="M321" s="28"/>
      <c r="N321" s="28"/>
      <c r="O321" s="146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12"/>
      <c r="L322" s="28"/>
      <c r="M322" s="28"/>
      <c r="N322" s="28"/>
      <c r="O322" s="146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12"/>
      <c r="L323" s="28"/>
      <c r="M323" s="28"/>
      <c r="N323" s="28"/>
      <c r="O323" s="146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12"/>
      <c r="L324" s="28"/>
      <c r="M324" s="28"/>
      <c r="N324" s="28"/>
      <c r="O324" s="146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12"/>
      <c r="L325" s="28"/>
      <c r="M325" s="28"/>
      <c r="N325" s="28"/>
      <c r="O325" s="146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12"/>
      <c r="L326" s="28"/>
      <c r="M326" s="28"/>
      <c r="N326" s="28"/>
      <c r="O326" s="146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12"/>
      <c r="L327" s="28"/>
      <c r="M327" s="28"/>
      <c r="N327" s="28"/>
      <c r="O327" s="146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12"/>
      <c r="L328" s="28"/>
      <c r="M328" s="28"/>
      <c r="N328" s="28"/>
      <c r="O328" s="146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12"/>
      <c r="L329" s="28"/>
      <c r="M329" s="28"/>
      <c r="N329" s="28"/>
      <c r="O329" s="146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12"/>
      <c r="L330" s="28"/>
      <c r="M330" s="28"/>
      <c r="N330" s="28"/>
      <c r="O330" s="146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12"/>
      <c r="L331" s="28"/>
      <c r="M331" s="28"/>
      <c r="N331" s="28"/>
      <c r="O331" s="146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12"/>
      <c r="L332" s="28"/>
      <c r="M332" s="28"/>
      <c r="N332" s="28"/>
      <c r="O332" s="146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12"/>
      <c r="L333" s="28"/>
      <c r="M333" s="28"/>
      <c r="N333" s="28"/>
      <c r="O333" s="146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12"/>
      <c r="L334" s="28"/>
      <c r="M334" s="28"/>
      <c r="N334" s="28"/>
      <c r="O334" s="146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12"/>
      <c r="L335" s="28"/>
      <c r="M335" s="28"/>
      <c r="N335" s="28"/>
      <c r="O335" s="146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12"/>
      <c r="L336" s="28"/>
      <c r="M336" s="28"/>
      <c r="N336" s="28"/>
      <c r="O336" s="146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12"/>
      <c r="L337" s="28"/>
      <c r="M337" s="28"/>
      <c r="N337" s="28"/>
      <c r="O337" s="146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12"/>
      <c r="L338" s="28"/>
      <c r="M338" s="28"/>
      <c r="N338" s="28"/>
      <c r="O338" s="146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12"/>
      <c r="L339" s="28"/>
      <c r="M339" s="28"/>
      <c r="N339" s="28"/>
      <c r="O339" s="146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12"/>
      <c r="L340" s="28"/>
      <c r="M340" s="28"/>
      <c r="N340" s="28"/>
      <c r="O340" s="146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12"/>
      <c r="L341" s="28"/>
      <c r="M341" s="28"/>
      <c r="N341" s="28"/>
      <c r="O341" s="146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12"/>
      <c r="L342" s="28"/>
      <c r="M342" s="28"/>
      <c r="N342" s="28"/>
      <c r="O342" s="146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12"/>
      <c r="L343" s="28"/>
      <c r="M343" s="28"/>
      <c r="N343" s="28"/>
      <c r="O343" s="146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12"/>
      <c r="L344" s="28"/>
      <c r="M344" s="28"/>
      <c r="N344" s="28"/>
      <c r="O344" s="146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12"/>
      <c r="L345" s="28"/>
      <c r="M345" s="28"/>
      <c r="N345" s="28"/>
      <c r="O345" s="146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12"/>
      <c r="L346" s="28"/>
      <c r="M346" s="28"/>
      <c r="N346" s="28"/>
      <c r="O346" s="146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12"/>
      <c r="L347" s="28"/>
      <c r="M347" s="28"/>
      <c r="N347" s="28"/>
      <c r="O347" s="146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12"/>
      <c r="L348" s="28"/>
      <c r="M348" s="28"/>
      <c r="N348" s="28"/>
      <c r="O348" s="146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12"/>
      <c r="L349" s="28"/>
      <c r="M349" s="28"/>
      <c r="N349" s="28"/>
      <c r="O349" s="146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12"/>
      <c r="L350" s="28"/>
      <c r="M350" s="28"/>
      <c r="N350" s="28"/>
      <c r="O350" s="146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12"/>
      <c r="L351" s="28"/>
      <c r="M351" s="28"/>
      <c r="N351" s="28"/>
      <c r="O351" s="146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12"/>
      <c r="L352" s="28"/>
      <c r="M352" s="28"/>
      <c r="N352" s="28"/>
      <c r="O352" s="146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12"/>
      <c r="L353" s="28"/>
      <c r="M353" s="28"/>
      <c r="N353" s="28"/>
      <c r="O353" s="146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12"/>
      <c r="L354" s="28"/>
      <c r="M354" s="28"/>
      <c r="N354" s="28"/>
      <c r="O354" s="146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12"/>
      <c r="L355" s="28"/>
      <c r="M355" s="28"/>
      <c r="N355" s="28"/>
      <c r="O355" s="146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12"/>
      <c r="L356" s="28"/>
      <c r="M356" s="28"/>
      <c r="N356" s="28"/>
      <c r="O356" s="146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12"/>
      <c r="L357" s="28"/>
      <c r="M357" s="28"/>
      <c r="N357" s="28"/>
      <c r="O357" s="146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12"/>
      <c r="L358" s="28"/>
      <c r="M358" s="28"/>
      <c r="N358" s="28"/>
      <c r="O358" s="146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12"/>
      <c r="L359" s="28"/>
      <c r="M359" s="28"/>
      <c r="N359" s="28"/>
      <c r="O359" s="146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12"/>
      <c r="L360" s="28"/>
      <c r="M360" s="28"/>
      <c r="N360" s="28"/>
      <c r="O360" s="146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12"/>
      <c r="L361" s="28"/>
      <c r="M361" s="28"/>
      <c r="N361" s="28"/>
      <c r="O361" s="146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12"/>
      <c r="L362" s="28"/>
      <c r="M362" s="28"/>
      <c r="N362" s="28"/>
      <c r="O362" s="146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12"/>
      <c r="L363" s="28"/>
      <c r="M363" s="28"/>
      <c r="N363" s="28"/>
      <c r="O363" s="146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12"/>
      <c r="L364" s="28"/>
      <c r="M364" s="28"/>
      <c r="N364" s="28"/>
      <c r="O364" s="146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12"/>
      <c r="L365" s="28"/>
      <c r="M365" s="28"/>
      <c r="N365" s="28"/>
      <c r="O365" s="146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12"/>
      <c r="L366" s="28"/>
      <c r="M366" s="28"/>
      <c r="N366" s="28"/>
      <c r="O366" s="146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12"/>
      <c r="L367" s="28"/>
      <c r="M367" s="28"/>
      <c r="N367" s="28"/>
      <c r="O367" s="146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12"/>
      <c r="L368" s="28"/>
      <c r="M368" s="28"/>
      <c r="N368" s="28"/>
      <c r="O368" s="146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12"/>
      <c r="L369" s="28"/>
      <c r="M369" s="28"/>
      <c r="N369" s="28"/>
      <c r="O369" s="146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12"/>
      <c r="L370" s="28"/>
      <c r="M370" s="28"/>
      <c r="N370" s="28"/>
      <c r="O370" s="146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12"/>
      <c r="L371" s="28"/>
      <c r="M371" s="28"/>
      <c r="N371" s="28"/>
      <c r="O371" s="146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12"/>
      <c r="L372" s="28"/>
      <c r="M372" s="28"/>
      <c r="N372" s="28"/>
      <c r="O372" s="146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12"/>
      <c r="L373" s="28"/>
      <c r="M373" s="28"/>
      <c r="N373" s="28"/>
      <c r="O373" s="146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12"/>
      <c r="L374" s="28"/>
      <c r="M374" s="28"/>
      <c r="N374" s="28"/>
      <c r="O374" s="146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12"/>
      <c r="L375" s="28"/>
      <c r="M375" s="28"/>
      <c r="N375" s="28"/>
      <c r="O375" s="146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12"/>
      <c r="L376" s="28"/>
      <c r="M376" s="28"/>
      <c r="N376" s="28"/>
      <c r="O376" s="146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12"/>
      <c r="L377" s="28"/>
      <c r="M377" s="28"/>
      <c r="N377" s="28"/>
      <c r="O377" s="146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12"/>
      <c r="L378" s="28"/>
      <c r="M378" s="28"/>
      <c r="N378" s="28"/>
      <c r="O378" s="146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12"/>
      <c r="L379" s="28"/>
      <c r="M379" s="28"/>
      <c r="N379" s="28"/>
      <c r="O379" s="146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12"/>
      <c r="L380" s="28"/>
      <c r="M380" s="28"/>
      <c r="N380" s="28"/>
      <c r="O380" s="146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12"/>
      <c r="L381" s="28"/>
      <c r="M381" s="28"/>
      <c r="N381" s="28"/>
      <c r="O381" s="146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12"/>
      <c r="L382" s="28"/>
      <c r="M382" s="28"/>
      <c r="N382" s="28"/>
      <c r="O382" s="146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12"/>
      <c r="L383" s="28"/>
      <c r="M383" s="28"/>
      <c r="N383" s="28"/>
      <c r="O383" s="146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12"/>
      <c r="L384" s="28"/>
      <c r="M384" s="28"/>
      <c r="N384" s="28"/>
      <c r="O384" s="146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12"/>
      <c r="L385" s="28"/>
      <c r="M385" s="28"/>
      <c r="N385" s="28"/>
      <c r="O385" s="146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12"/>
      <c r="L386" s="28"/>
      <c r="M386" s="28"/>
      <c r="N386" s="28"/>
      <c r="O386" s="146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12"/>
      <c r="L387" s="28"/>
      <c r="M387" s="28"/>
      <c r="N387" s="28"/>
      <c r="O387" s="146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12"/>
      <c r="L388" s="28"/>
      <c r="M388" s="28"/>
      <c r="N388" s="28"/>
      <c r="O388" s="146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12"/>
      <c r="L389" s="28"/>
      <c r="M389" s="28"/>
      <c r="N389" s="28"/>
      <c r="O389" s="146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12"/>
      <c r="L390" s="28"/>
      <c r="M390" s="28"/>
      <c r="N390" s="28"/>
      <c r="O390" s="146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12"/>
      <c r="L391" s="28"/>
      <c r="M391" s="28"/>
      <c r="N391" s="28"/>
      <c r="O391" s="146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12"/>
      <c r="L392" s="28"/>
      <c r="M392" s="28"/>
      <c r="N392" s="28"/>
      <c r="O392" s="146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12"/>
      <c r="L393" s="28"/>
      <c r="M393" s="28"/>
      <c r="N393" s="28"/>
      <c r="O393" s="146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12"/>
      <c r="L394" s="28"/>
      <c r="M394" s="28"/>
      <c r="N394" s="28"/>
      <c r="O394" s="146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12"/>
      <c r="L395" s="28"/>
      <c r="M395" s="28"/>
      <c r="N395" s="28"/>
      <c r="O395" s="146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12"/>
      <c r="L396" s="28"/>
      <c r="M396" s="28"/>
      <c r="N396" s="28"/>
      <c r="O396" s="146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12"/>
      <c r="L397" s="28"/>
      <c r="M397" s="28"/>
      <c r="N397" s="28"/>
      <c r="O397" s="146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12"/>
      <c r="L398" s="28"/>
      <c r="M398" s="28"/>
      <c r="N398" s="28"/>
      <c r="O398" s="146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12"/>
      <c r="L399" s="28"/>
      <c r="M399" s="28"/>
      <c r="N399" s="28"/>
      <c r="O399" s="146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12"/>
      <c r="L400" s="28"/>
      <c r="M400" s="28"/>
      <c r="N400" s="28"/>
      <c r="O400" s="146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12"/>
      <c r="L401" s="28"/>
      <c r="M401" s="28"/>
      <c r="N401" s="28"/>
      <c r="O401" s="146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12"/>
      <c r="L402" s="28"/>
      <c r="M402" s="28"/>
      <c r="N402" s="28"/>
      <c r="O402" s="146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12"/>
      <c r="L403" s="28"/>
      <c r="M403" s="28"/>
      <c r="N403" s="28"/>
      <c r="O403" s="146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12"/>
      <c r="L404" s="28"/>
      <c r="M404" s="28"/>
      <c r="N404" s="28"/>
      <c r="O404" s="146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12"/>
      <c r="L405" s="28"/>
      <c r="M405" s="28"/>
      <c r="N405" s="28"/>
      <c r="O405" s="146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12"/>
      <c r="L406" s="28"/>
      <c r="M406" s="28"/>
      <c r="N406" s="28"/>
      <c r="O406" s="146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12"/>
      <c r="L407" s="28"/>
      <c r="M407" s="28"/>
      <c r="N407" s="28"/>
      <c r="O407" s="146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12"/>
      <c r="L408" s="28"/>
      <c r="M408" s="28"/>
      <c r="N408" s="28"/>
      <c r="O408" s="146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12"/>
      <c r="L409" s="28"/>
      <c r="M409" s="28"/>
      <c r="N409" s="28"/>
      <c r="O409" s="146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12"/>
      <c r="L410" s="28"/>
      <c r="M410" s="28"/>
      <c r="N410" s="28"/>
      <c r="O410" s="146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12"/>
      <c r="L411" s="28"/>
      <c r="M411" s="28"/>
      <c r="N411" s="28"/>
      <c r="O411" s="146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12"/>
      <c r="L412" s="28"/>
      <c r="M412" s="28"/>
      <c r="N412" s="28"/>
      <c r="O412" s="146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12"/>
      <c r="L413" s="28"/>
      <c r="M413" s="28"/>
      <c r="N413" s="28"/>
      <c r="O413" s="146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12"/>
      <c r="L414" s="28"/>
      <c r="M414" s="28"/>
      <c r="N414" s="28"/>
      <c r="O414" s="146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12"/>
      <c r="L415" s="28"/>
      <c r="M415" s="28"/>
      <c r="N415" s="28"/>
      <c r="O415" s="146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12"/>
      <c r="L416" s="28"/>
      <c r="M416" s="28"/>
      <c r="N416" s="28"/>
      <c r="O416" s="146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12"/>
      <c r="L417" s="28"/>
      <c r="M417" s="28"/>
      <c r="N417" s="28"/>
      <c r="O417" s="146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12"/>
      <c r="L418" s="28"/>
      <c r="M418" s="28"/>
      <c r="N418" s="28"/>
      <c r="O418" s="146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12"/>
      <c r="L419" s="28"/>
      <c r="M419" s="28"/>
      <c r="N419" s="28"/>
      <c r="O419" s="146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12"/>
      <c r="L420" s="28"/>
      <c r="M420" s="28"/>
      <c r="N420" s="28"/>
      <c r="O420" s="146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12"/>
      <c r="L421" s="28"/>
      <c r="M421" s="28"/>
      <c r="N421" s="28"/>
      <c r="O421" s="146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12"/>
      <c r="L422" s="28"/>
      <c r="M422" s="28"/>
      <c r="N422" s="28"/>
      <c r="O422" s="146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12"/>
      <c r="L423" s="28"/>
      <c r="M423" s="28"/>
      <c r="N423" s="28"/>
      <c r="O423" s="146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12"/>
      <c r="L424" s="28"/>
      <c r="M424" s="28"/>
      <c r="N424" s="28"/>
      <c r="O424" s="146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12"/>
      <c r="L425" s="28"/>
      <c r="M425" s="28"/>
      <c r="N425" s="28"/>
      <c r="O425" s="146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12"/>
      <c r="L426" s="28"/>
      <c r="M426" s="28"/>
      <c r="N426" s="28"/>
      <c r="O426" s="146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12"/>
      <c r="L427" s="28"/>
      <c r="M427" s="28"/>
      <c r="N427" s="28"/>
      <c r="O427" s="146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12"/>
      <c r="L428" s="28"/>
      <c r="M428" s="28"/>
      <c r="N428" s="28"/>
      <c r="O428" s="146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12"/>
      <c r="L429" s="28"/>
      <c r="M429" s="28"/>
      <c r="N429" s="28"/>
      <c r="O429" s="146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12"/>
      <c r="L430" s="28"/>
      <c r="M430" s="28"/>
      <c r="N430" s="28"/>
      <c r="O430" s="146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12"/>
      <c r="L431" s="28"/>
      <c r="M431" s="28"/>
      <c r="N431" s="28"/>
      <c r="O431" s="146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12"/>
      <c r="L432" s="28"/>
      <c r="M432" s="28"/>
      <c r="N432" s="28"/>
      <c r="O432" s="146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12"/>
      <c r="L433" s="28"/>
      <c r="M433" s="28"/>
      <c r="N433" s="28"/>
      <c r="O433" s="146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12"/>
      <c r="L434" s="28"/>
      <c r="M434" s="28"/>
      <c r="N434" s="28"/>
      <c r="O434" s="146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12"/>
      <c r="L435" s="28"/>
      <c r="M435" s="28"/>
      <c r="N435" s="28"/>
      <c r="O435" s="146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12"/>
      <c r="L436" s="28"/>
      <c r="M436" s="28"/>
      <c r="N436" s="28"/>
      <c r="O436" s="146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12"/>
      <c r="L437" s="28"/>
      <c r="M437" s="28"/>
      <c r="N437" s="28"/>
      <c r="O437" s="146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12"/>
      <c r="L438" s="28"/>
      <c r="M438" s="28"/>
      <c r="N438" s="28"/>
      <c r="O438" s="146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12"/>
      <c r="L439" s="28"/>
      <c r="M439" s="28"/>
      <c r="N439" s="28"/>
      <c r="O439" s="146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12"/>
      <c r="L440" s="28"/>
      <c r="M440" s="28"/>
      <c r="N440" s="28"/>
      <c r="O440" s="146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12"/>
      <c r="L441" s="28"/>
      <c r="M441" s="28"/>
      <c r="N441" s="28"/>
      <c r="O441" s="146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12"/>
      <c r="L442" s="28"/>
      <c r="M442" s="28"/>
      <c r="N442" s="28"/>
      <c r="O442" s="146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12"/>
      <c r="L443" s="28"/>
      <c r="M443" s="28"/>
      <c r="N443" s="28"/>
      <c r="O443" s="146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12"/>
      <c r="L444" s="28"/>
      <c r="M444" s="28"/>
      <c r="N444" s="28"/>
      <c r="O444" s="146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12"/>
      <c r="L445" s="28"/>
      <c r="M445" s="28"/>
      <c r="N445" s="28"/>
      <c r="O445" s="146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12"/>
      <c r="L446" s="28"/>
      <c r="M446" s="28"/>
      <c r="N446" s="28"/>
      <c r="O446" s="146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12"/>
      <c r="L447" s="28"/>
      <c r="M447" s="28"/>
      <c r="N447" s="28"/>
      <c r="O447" s="146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12"/>
      <c r="L448" s="28"/>
      <c r="M448" s="28"/>
      <c r="N448" s="28"/>
      <c r="O448" s="146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12"/>
      <c r="L449" s="28"/>
      <c r="M449" s="28"/>
      <c r="N449" s="28"/>
      <c r="O449" s="146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12"/>
      <c r="L450" s="28"/>
      <c r="M450" s="28"/>
      <c r="N450" s="28"/>
      <c r="O450" s="146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12"/>
      <c r="L451" s="28"/>
      <c r="M451" s="28"/>
      <c r="N451" s="28"/>
      <c r="O451" s="146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12"/>
      <c r="L452" s="28"/>
      <c r="M452" s="28"/>
      <c r="N452" s="28"/>
      <c r="O452" s="146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12"/>
      <c r="L453" s="28"/>
      <c r="M453" s="28"/>
      <c r="N453" s="28"/>
      <c r="O453" s="146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12"/>
      <c r="L454" s="28"/>
      <c r="M454" s="28"/>
      <c r="N454" s="28"/>
      <c r="O454" s="146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12"/>
      <c r="L455" s="28"/>
      <c r="M455" s="28"/>
      <c r="N455" s="28"/>
      <c r="O455" s="146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12"/>
      <c r="L456" s="28"/>
      <c r="M456" s="28"/>
      <c r="N456" s="28"/>
      <c r="O456" s="146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12"/>
      <c r="L457" s="28"/>
      <c r="M457" s="28"/>
      <c r="N457" s="28"/>
      <c r="O457" s="146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12"/>
      <c r="L458" s="28"/>
      <c r="M458" s="28"/>
      <c r="N458" s="28"/>
      <c r="O458" s="146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12"/>
      <c r="L459" s="28"/>
      <c r="M459" s="28"/>
      <c r="N459" s="28"/>
      <c r="O459" s="146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12"/>
      <c r="L460" s="28"/>
      <c r="M460" s="28"/>
      <c r="N460" s="28"/>
      <c r="O460" s="146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12"/>
      <c r="L461" s="28"/>
      <c r="M461" s="28"/>
      <c r="N461" s="28"/>
      <c r="O461" s="146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12"/>
      <c r="L462" s="28"/>
      <c r="M462" s="28"/>
      <c r="N462" s="28"/>
      <c r="O462" s="146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12"/>
      <c r="L463" s="28"/>
      <c r="M463" s="28"/>
      <c r="N463" s="28"/>
      <c r="O463" s="146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12"/>
      <c r="L464" s="28"/>
      <c r="M464" s="28"/>
      <c r="N464" s="28"/>
      <c r="O464" s="146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12"/>
      <c r="L465" s="28"/>
      <c r="M465" s="28"/>
      <c r="N465" s="28"/>
      <c r="O465" s="146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12"/>
      <c r="L466" s="28"/>
      <c r="M466" s="28"/>
      <c r="N466" s="28"/>
      <c r="O466" s="146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12"/>
      <c r="L467" s="28"/>
      <c r="M467" s="28"/>
      <c r="N467" s="28"/>
      <c r="O467" s="146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12"/>
      <c r="L468" s="28"/>
      <c r="M468" s="28"/>
      <c r="N468" s="28"/>
      <c r="O468" s="146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12"/>
      <c r="L469" s="28"/>
      <c r="M469" s="28"/>
      <c r="N469" s="28"/>
      <c r="O469" s="146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12"/>
      <c r="L470" s="28"/>
      <c r="M470" s="28"/>
      <c r="N470" s="28"/>
      <c r="O470" s="146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12"/>
      <c r="L471" s="28"/>
      <c r="M471" s="28"/>
      <c r="N471" s="28"/>
      <c r="O471" s="146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12"/>
      <c r="L472" s="28"/>
      <c r="M472" s="28"/>
      <c r="N472" s="28"/>
      <c r="O472" s="146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12"/>
      <c r="L473" s="28"/>
      <c r="M473" s="28"/>
      <c r="N473" s="28"/>
      <c r="O473" s="146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12"/>
      <c r="L474" s="28"/>
      <c r="M474" s="28"/>
      <c r="N474" s="28"/>
      <c r="O474" s="146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12"/>
      <c r="L475" s="28"/>
      <c r="M475" s="28"/>
      <c r="N475" s="28"/>
      <c r="O475" s="146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12"/>
      <c r="L476" s="28"/>
      <c r="M476" s="28"/>
      <c r="N476" s="28"/>
      <c r="O476" s="146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12"/>
      <c r="L477" s="28"/>
      <c r="M477" s="28"/>
      <c r="N477" s="28"/>
      <c r="O477" s="146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12"/>
      <c r="L478" s="28"/>
      <c r="M478" s="28"/>
      <c r="N478" s="28"/>
      <c r="O478" s="146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12"/>
      <c r="L479" s="28"/>
      <c r="M479" s="28"/>
      <c r="N479" s="28"/>
      <c r="O479" s="146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12"/>
      <c r="L480" s="28"/>
      <c r="M480" s="28"/>
      <c r="N480" s="28"/>
      <c r="O480" s="146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12"/>
      <c r="L481" s="28"/>
      <c r="M481" s="28"/>
      <c r="N481" s="28"/>
      <c r="O481" s="146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12"/>
      <c r="L482" s="28"/>
      <c r="M482" s="28"/>
      <c r="N482" s="28"/>
      <c r="O482" s="146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12"/>
      <c r="L483" s="28"/>
      <c r="M483" s="28"/>
      <c r="N483" s="28"/>
      <c r="O483" s="146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12"/>
      <c r="L484" s="28"/>
      <c r="M484" s="28"/>
      <c r="N484" s="28"/>
      <c r="O484" s="146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12"/>
      <c r="L485" s="28"/>
      <c r="M485" s="28"/>
      <c r="N485" s="28"/>
      <c r="O485" s="146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12"/>
      <c r="L486" s="28"/>
      <c r="M486" s="28"/>
      <c r="N486" s="28"/>
      <c r="O486" s="146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12"/>
      <c r="L487" s="28"/>
      <c r="M487" s="28"/>
      <c r="N487" s="28"/>
      <c r="O487" s="146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12"/>
      <c r="L488" s="28"/>
      <c r="M488" s="28"/>
      <c r="N488" s="28"/>
      <c r="O488" s="146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12"/>
      <c r="L489" s="28"/>
      <c r="M489" s="28"/>
      <c r="N489" s="28"/>
      <c r="O489" s="146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12"/>
      <c r="L490" s="28"/>
      <c r="M490" s="28"/>
      <c r="N490" s="28"/>
      <c r="O490" s="146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12"/>
      <c r="L491" s="28"/>
      <c r="M491" s="28"/>
      <c r="N491" s="28"/>
      <c r="O491" s="146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12"/>
      <c r="L492" s="28"/>
      <c r="M492" s="28"/>
      <c r="N492" s="28"/>
      <c r="O492" s="146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12"/>
      <c r="L493" s="28"/>
      <c r="M493" s="28"/>
      <c r="N493" s="28"/>
      <c r="O493" s="146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12"/>
      <c r="L494" s="28"/>
      <c r="M494" s="28"/>
      <c r="N494" s="28"/>
      <c r="O494" s="146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12"/>
      <c r="L495" s="28"/>
      <c r="M495" s="28"/>
      <c r="N495" s="28"/>
      <c r="O495" s="146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12"/>
      <c r="L496" s="28"/>
      <c r="M496" s="28"/>
      <c r="N496" s="28"/>
      <c r="O496" s="146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12"/>
      <c r="L497" s="28"/>
      <c r="M497" s="28"/>
      <c r="N497" s="28"/>
      <c r="O497" s="146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12"/>
      <c r="L498" s="28"/>
      <c r="M498" s="28"/>
      <c r="N498" s="28"/>
      <c r="O498" s="146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12"/>
      <c r="L499" s="28"/>
      <c r="M499" s="28"/>
      <c r="N499" s="28"/>
      <c r="O499" s="146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12"/>
      <c r="L500" s="28"/>
      <c r="M500" s="28"/>
      <c r="N500" s="28"/>
      <c r="O500" s="146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12"/>
      <c r="L501" s="28"/>
      <c r="M501" s="28"/>
      <c r="N501" s="28"/>
      <c r="O501" s="146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12"/>
      <c r="L502" s="28"/>
      <c r="M502" s="28"/>
      <c r="N502" s="28"/>
      <c r="O502" s="146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12"/>
      <c r="L503" s="28"/>
      <c r="M503" s="28"/>
      <c r="N503" s="28"/>
      <c r="O503" s="146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12"/>
      <c r="L504" s="28"/>
      <c r="M504" s="28"/>
      <c r="N504" s="28"/>
      <c r="O504" s="146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12"/>
      <c r="L505" s="28"/>
      <c r="M505" s="28"/>
      <c r="N505" s="28"/>
      <c r="O505" s="146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12"/>
      <c r="L506" s="28"/>
      <c r="M506" s="28"/>
      <c r="N506" s="28"/>
      <c r="O506" s="146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12"/>
      <c r="L507" s="28"/>
      <c r="M507" s="28"/>
      <c r="N507" s="28"/>
      <c r="O507" s="146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12"/>
      <c r="L508" s="28"/>
      <c r="M508" s="28"/>
      <c r="N508" s="28"/>
      <c r="O508" s="146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12"/>
      <c r="L509" s="28"/>
      <c r="M509" s="28"/>
      <c r="N509" s="28"/>
      <c r="O509" s="146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12"/>
      <c r="L510" s="28"/>
      <c r="M510" s="28"/>
      <c r="N510" s="28"/>
      <c r="O510" s="146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12"/>
      <c r="L511" s="28"/>
      <c r="M511" s="28"/>
      <c r="N511" s="28"/>
      <c r="O511" s="146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12"/>
      <c r="L512" s="28"/>
      <c r="M512" s="28"/>
      <c r="N512" s="28"/>
      <c r="O512" s="146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12"/>
      <c r="L513" s="28"/>
      <c r="M513" s="28"/>
      <c r="N513" s="28"/>
      <c r="O513" s="146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12"/>
      <c r="L514" s="28"/>
      <c r="M514" s="28"/>
      <c r="N514" s="28"/>
      <c r="O514" s="146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12"/>
      <c r="L515" s="28"/>
      <c r="M515" s="28"/>
      <c r="N515" s="28"/>
      <c r="O515" s="146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12"/>
      <c r="L516" s="28"/>
      <c r="M516" s="28"/>
      <c r="N516" s="28"/>
      <c r="O516" s="146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12"/>
      <c r="L517" s="28"/>
      <c r="M517" s="28"/>
      <c r="N517" s="28"/>
      <c r="O517" s="146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12"/>
      <c r="L518" s="28"/>
      <c r="M518" s="28"/>
      <c r="N518" s="28"/>
      <c r="O518" s="146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12"/>
      <c r="L519" s="28"/>
      <c r="M519" s="28"/>
      <c r="N519" s="28"/>
      <c r="O519" s="146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12"/>
      <c r="L520" s="28"/>
      <c r="M520" s="28"/>
      <c r="N520" s="28"/>
      <c r="O520" s="146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12"/>
      <c r="L521" s="28"/>
      <c r="M521" s="28"/>
      <c r="N521" s="28"/>
      <c r="O521" s="146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12"/>
      <c r="L522" s="28"/>
      <c r="M522" s="28"/>
      <c r="N522" s="28"/>
      <c r="O522" s="146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12"/>
      <c r="L523" s="28"/>
      <c r="M523" s="28"/>
      <c r="N523" s="28"/>
      <c r="O523" s="146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12"/>
      <c r="L524" s="28"/>
      <c r="M524" s="28"/>
      <c r="N524" s="28"/>
      <c r="O524" s="146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12"/>
      <c r="L525" s="28"/>
      <c r="M525" s="28"/>
      <c r="N525" s="28"/>
      <c r="O525" s="146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12"/>
      <c r="L526" s="28"/>
      <c r="M526" s="28"/>
      <c r="N526" s="28"/>
      <c r="O526" s="146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12"/>
      <c r="L527" s="28"/>
      <c r="M527" s="28"/>
      <c r="N527" s="28"/>
      <c r="O527" s="146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12"/>
      <c r="L528" s="28"/>
      <c r="M528" s="28"/>
      <c r="N528" s="28"/>
      <c r="O528" s="146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12"/>
      <c r="L529" s="28"/>
      <c r="M529" s="28"/>
      <c r="N529" s="28"/>
      <c r="O529" s="146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12"/>
      <c r="L530" s="28"/>
      <c r="M530" s="28"/>
      <c r="N530" s="28"/>
      <c r="O530" s="146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12"/>
      <c r="L531" s="28"/>
      <c r="M531" s="28"/>
      <c r="N531" s="28"/>
      <c r="O531" s="146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12"/>
      <c r="L532" s="28"/>
      <c r="M532" s="28"/>
      <c r="N532" s="28"/>
      <c r="O532" s="146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12"/>
      <c r="L533" s="28"/>
      <c r="M533" s="28"/>
      <c r="N533" s="28"/>
      <c r="O533" s="146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12"/>
      <c r="L534" s="28"/>
      <c r="M534" s="28"/>
      <c r="N534" s="28"/>
      <c r="O534" s="146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12"/>
      <c r="L535" s="28"/>
      <c r="M535" s="28"/>
      <c r="N535" s="28"/>
      <c r="O535" s="146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12"/>
      <c r="L536" s="28"/>
      <c r="M536" s="28"/>
      <c r="N536" s="28"/>
      <c r="O536" s="146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12"/>
      <c r="L537" s="28"/>
      <c r="M537" s="28"/>
      <c r="N537" s="28"/>
      <c r="O537" s="146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12"/>
      <c r="L538" s="28"/>
      <c r="M538" s="28"/>
      <c r="N538" s="28"/>
      <c r="O538" s="146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12"/>
      <c r="L539" s="28"/>
      <c r="M539" s="28"/>
      <c r="N539" s="28"/>
      <c r="O539" s="146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12"/>
      <c r="L540" s="28"/>
      <c r="M540" s="28"/>
      <c r="N540" s="28"/>
      <c r="O540" s="146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12"/>
      <c r="L541" s="28"/>
      <c r="M541" s="28"/>
      <c r="N541" s="28"/>
      <c r="O541" s="146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12"/>
      <c r="L542" s="28"/>
      <c r="M542" s="28"/>
      <c r="N542" s="28"/>
      <c r="O542" s="146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12"/>
      <c r="L543" s="28"/>
      <c r="M543" s="28"/>
      <c r="N543" s="28"/>
      <c r="O543" s="146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12"/>
      <c r="L544" s="28"/>
      <c r="M544" s="28"/>
      <c r="N544" s="28"/>
      <c r="O544" s="146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12"/>
      <c r="L545" s="28"/>
      <c r="M545" s="28"/>
      <c r="N545" s="28"/>
      <c r="O545" s="146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12"/>
      <c r="L546" s="28"/>
      <c r="M546" s="28"/>
      <c r="N546" s="28"/>
      <c r="O546" s="146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12"/>
      <c r="L547" s="28"/>
      <c r="M547" s="28"/>
      <c r="N547" s="28"/>
      <c r="O547" s="146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12"/>
      <c r="L548" s="28"/>
      <c r="M548" s="28"/>
      <c r="N548" s="28"/>
      <c r="O548" s="146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12"/>
      <c r="L549" s="28"/>
      <c r="M549" s="28"/>
      <c r="N549" s="28"/>
      <c r="O549" s="146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12"/>
      <c r="L550" s="28"/>
      <c r="M550" s="28"/>
      <c r="N550" s="28"/>
      <c r="O550" s="146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12"/>
      <c r="L551" s="28"/>
      <c r="M551" s="28"/>
      <c r="N551" s="28"/>
      <c r="O551" s="146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12"/>
      <c r="L552" s="28"/>
      <c r="M552" s="28"/>
      <c r="N552" s="28"/>
      <c r="O552" s="146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12"/>
      <c r="L553" s="28"/>
      <c r="M553" s="28"/>
      <c r="N553" s="28"/>
      <c r="O553" s="146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12"/>
      <c r="L554" s="28"/>
      <c r="M554" s="28"/>
      <c r="N554" s="28"/>
      <c r="O554" s="146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12"/>
      <c r="L555" s="28"/>
      <c r="M555" s="28"/>
      <c r="N555" s="28"/>
      <c r="O555" s="146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12"/>
      <c r="L556" s="28"/>
      <c r="M556" s="28"/>
      <c r="N556" s="28"/>
      <c r="O556" s="146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12"/>
      <c r="L557" s="28"/>
      <c r="M557" s="28"/>
      <c r="N557" s="28"/>
      <c r="O557" s="146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12"/>
      <c r="L558" s="28"/>
      <c r="M558" s="28"/>
      <c r="N558" s="28"/>
      <c r="O558" s="146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12"/>
      <c r="L559" s="28"/>
      <c r="M559" s="28"/>
      <c r="N559" s="28"/>
      <c r="O559" s="146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12"/>
      <c r="L560" s="28"/>
      <c r="M560" s="28"/>
      <c r="N560" s="28"/>
      <c r="O560" s="146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12"/>
      <c r="L561" s="28"/>
      <c r="M561" s="28"/>
      <c r="N561" s="28"/>
      <c r="O561" s="146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12"/>
      <c r="L562" s="28"/>
      <c r="M562" s="28"/>
      <c r="N562" s="28"/>
      <c r="O562" s="146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12"/>
      <c r="L563" s="28"/>
      <c r="M563" s="28"/>
      <c r="N563" s="28"/>
      <c r="O563" s="146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12"/>
      <c r="L564" s="28"/>
      <c r="M564" s="28"/>
      <c r="N564" s="28"/>
      <c r="O564" s="146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12"/>
      <c r="L565" s="28"/>
      <c r="M565" s="28"/>
      <c r="N565" s="28"/>
      <c r="O565" s="146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12"/>
      <c r="L566" s="28"/>
      <c r="M566" s="28"/>
      <c r="N566" s="28"/>
      <c r="O566" s="146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12"/>
      <c r="L567" s="28"/>
      <c r="M567" s="28"/>
      <c r="N567" s="28"/>
      <c r="O567" s="146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12"/>
      <c r="L568" s="28"/>
      <c r="M568" s="28"/>
      <c r="N568" s="28"/>
      <c r="O568" s="146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12"/>
      <c r="L569" s="28"/>
      <c r="M569" s="28"/>
      <c r="N569" s="28"/>
      <c r="O569" s="146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12"/>
      <c r="L570" s="28"/>
      <c r="M570" s="28"/>
      <c r="N570" s="28"/>
      <c r="O570" s="146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12"/>
      <c r="L571" s="28"/>
      <c r="M571" s="28"/>
      <c r="N571" s="28"/>
      <c r="O571" s="146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12"/>
      <c r="L572" s="28"/>
      <c r="M572" s="28"/>
      <c r="N572" s="28"/>
      <c r="O572" s="146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12"/>
      <c r="L573" s="28"/>
      <c r="M573" s="28"/>
      <c r="N573" s="28"/>
      <c r="O573" s="146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12"/>
      <c r="L574" s="28"/>
      <c r="M574" s="28"/>
      <c r="N574" s="28"/>
      <c r="O574" s="146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12"/>
      <c r="L575" s="28"/>
      <c r="M575" s="28"/>
      <c r="N575" s="28"/>
      <c r="O575" s="146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12"/>
      <c r="L576" s="28"/>
      <c r="M576" s="28"/>
      <c r="N576" s="28"/>
      <c r="O576" s="146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12"/>
      <c r="L577" s="28"/>
      <c r="M577" s="28"/>
      <c r="N577" s="28"/>
      <c r="O577" s="146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12"/>
      <c r="L578" s="28"/>
      <c r="M578" s="28"/>
      <c r="N578" s="28"/>
      <c r="O578" s="146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12"/>
      <c r="L579" s="28"/>
      <c r="M579" s="28"/>
      <c r="N579" s="28"/>
      <c r="O579" s="146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12"/>
      <c r="L580" s="28"/>
      <c r="M580" s="28"/>
      <c r="N580" s="28"/>
      <c r="O580" s="146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12"/>
      <c r="L581" s="28"/>
      <c r="M581" s="28"/>
      <c r="N581" s="28"/>
      <c r="O581" s="146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12"/>
      <c r="L582" s="28"/>
      <c r="M582" s="28"/>
      <c r="N582" s="28"/>
      <c r="O582" s="146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12"/>
      <c r="L583" s="28"/>
      <c r="M583" s="28"/>
      <c r="N583" s="28"/>
      <c r="O583" s="146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12"/>
      <c r="L584" s="28"/>
      <c r="M584" s="28"/>
      <c r="N584" s="28"/>
      <c r="O584" s="146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12"/>
      <c r="L585" s="28"/>
      <c r="M585" s="28"/>
      <c r="N585" s="28"/>
      <c r="O585" s="146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12"/>
      <c r="L586" s="28"/>
      <c r="M586" s="28"/>
      <c r="N586" s="28"/>
      <c r="O586" s="146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12"/>
      <c r="L587" s="28"/>
      <c r="M587" s="28"/>
      <c r="N587" s="28"/>
      <c r="O587" s="146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12"/>
      <c r="L588" s="28"/>
      <c r="M588" s="28"/>
      <c r="N588" s="28"/>
      <c r="O588" s="146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12"/>
      <c r="L589" s="28"/>
      <c r="M589" s="28"/>
      <c r="N589" s="28"/>
      <c r="O589" s="146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12"/>
      <c r="L590" s="28"/>
      <c r="M590" s="28"/>
      <c r="N590" s="28"/>
      <c r="O590" s="146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12"/>
      <c r="L591" s="28"/>
      <c r="M591" s="28"/>
      <c r="N591" s="28"/>
      <c r="O591" s="146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12"/>
      <c r="L592" s="28"/>
      <c r="M592" s="28"/>
      <c r="N592" s="28"/>
      <c r="O592" s="146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12"/>
      <c r="L593" s="28"/>
      <c r="M593" s="28"/>
      <c r="N593" s="28"/>
      <c r="O593" s="146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12"/>
      <c r="L594" s="28"/>
      <c r="M594" s="28"/>
      <c r="N594" s="28"/>
      <c r="O594" s="146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12"/>
      <c r="L595" s="28"/>
      <c r="M595" s="28"/>
      <c r="N595" s="28"/>
      <c r="O595" s="146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12"/>
      <c r="L596" s="28"/>
      <c r="M596" s="28"/>
      <c r="N596" s="28"/>
      <c r="O596" s="146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12"/>
      <c r="L597" s="28"/>
      <c r="M597" s="28"/>
      <c r="N597" s="28"/>
      <c r="O597" s="146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12"/>
      <c r="L598" s="28"/>
      <c r="M598" s="28"/>
      <c r="N598" s="28"/>
      <c r="O598" s="146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12"/>
      <c r="L599" s="28"/>
      <c r="M599" s="28"/>
      <c r="N599" s="28"/>
      <c r="O599" s="146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12"/>
      <c r="L600" s="28"/>
      <c r="M600" s="28"/>
      <c r="N600" s="28"/>
      <c r="O600" s="146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12"/>
      <c r="L601" s="28"/>
      <c r="M601" s="28"/>
      <c r="N601" s="28"/>
      <c r="O601" s="146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12"/>
      <c r="L602" s="28"/>
      <c r="M602" s="28"/>
      <c r="N602" s="28"/>
      <c r="O602" s="146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12"/>
      <c r="L603" s="28"/>
      <c r="M603" s="28"/>
      <c r="N603" s="28"/>
      <c r="O603" s="146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12"/>
      <c r="L604" s="28"/>
      <c r="M604" s="28"/>
      <c r="N604" s="28"/>
      <c r="O604" s="146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12"/>
      <c r="L605" s="28"/>
      <c r="M605" s="28"/>
      <c r="N605" s="28"/>
      <c r="O605" s="146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12"/>
      <c r="L606" s="28"/>
      <c r="M606" s="28"/>
      <c r="N606" s="28"/>
      <c r="O606" s="146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12"/>
      <c r="L607" s="28"/>
      <c r="M607" s="28"/>
      <c r="N607" s="28"/>
      <c r="O607" s="146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12"/>
      <c r="L608" s="28"/>
      <c r="M608" s="28"/>
      <c r="N608" s="28"/>
      <c r="O608" s="146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12"/>
      <c r="L609" s="28"/>
      <c r="M609" s="28"/>
      <c r="N609" s="28"/>
      <c r="O609" s="146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12"/>
      <c r="L610" s="28"/>
      <c r="M610" s="28"/>
      <c r="N610" s="28"/>
      <c r="O610" s="146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12"/>
      <c r="L611" s="28"/>
      <c r="M611" s="28"/>
      <c r="N611" s="28"/>
      <c r="O611" s="146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12"/>
      <c r="L612" s="28"/>
      <c r="M612" s="28"/>
      <c r="N612" s="28"/>
      <c r="O612" s="146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12"/>
      <c r="L613" s="28"/>
      <c r="M613" s="28"/>
      <c r="N613" s="28"/>
      <c r="O613" s="146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12"/>
      <c r="L614" s="28"/>
      <c r="M614" s="28"/>
      <c r="N614" s="28"/>
      <c r="O614" s="146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12"/>
      <c r="L615" s="28"/>
      <c r="M615" s="28"/>
      <c r="N615" s="28"/>
      <c r="O615" s="146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12"/>
      <c r="L616" s="28"/>
      <c r="M616" s="28"/>
      <c r="N616" s="28"/>
      <c r="O616" s="146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12"/>
      <c r="L617" s="28"/>
      <c r="M617" s="28"/>
      <c r="N617" s="28"/>
      <c r="O617" s="146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12"/>
      <c r="L618" s="28"/>
      <c r="M618" s="28"/>
      <c r="N618" s="28"/>
      <c r="O618" s="146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12"/>
      <c r="L619" s="28"/>
      <c r="M619" s="28"/>
      <c r="N619" s="28"/>
      <c r="O619" s="146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12"/>
      <c r="L620" s="28"/>
      <c r="M620" s="28"/>
      <c r="N620" s="28"/>
      <c r="O620" s="146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12"/>
      <c r="L621" s="28"/>
      <c r="M621" s="28"/>
      <c r="N621" s="28"/>
      <c r="O621" s="146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12"/>
      <c r="L622" s="28"/>
      <c r="M622" s="28"/>
      <c r="N622" s="28"/>
      <c r="O622" s="146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12"/>
      <c r="L623" s="28"/>
      <c r="M623" s="28"/>
      <c r="N623" s="28"/>
      <c r="O623" s="146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12"/>
      <c r="L624" s="28"/>
      <c r="M624" s="28"/>
      <c r="N624" s="28"/>
      <c r="O624" s="146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12"/>
      <c r="L625" s="28"/>
      <c r="M625" s="28"/>
      <c r="N625" s="28"/>
      <c r="O625" s="146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12"/>
      <c r="L626" s="28"/>
      <c r="M626" s="28"/>
      <c r="N626" s="28"/>
      <c r="O626" s="146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12"/>
      <c r="L627" s="28"/>
      <c r="M627" s="28"/>
      <c r="N627" s="28"/>
      <c r="O627" s="146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12"/>
      <c r="L628" s="28"/>
      <c r="M628" s="28"/>
      <c r="N628" s="28"/>
      <c r="O628" s="146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12"/>
      <c r="L629" s="28"/>
      <c r="M629" s="28"/>
      <c r="N629" s="28"/>
      <c r="O629" s="146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12"/>
      <c r="L630" s="28"/>
      <c r="M630" s="28"/>
      <c r="N630" s="28"/>
      <c r="O630" s="146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12"/>
      <c r="L631" s="28"/>
      <c r="M631" s="28"/>
      <c r="N631" s="28"/>
      <c r="O631" s="146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12"/>
      <c r="L632" s="28"/>
      <c r="M632" s="28"/>
      <c r="N632" s="28"/>
      <c r="O632" s="146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12"/>
      <c r="L633" s="28"/>
      <c r="M633" s="28"/>
      <c r="N633" s="28"/>
      <c r="O633" s="146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12"/>
      <c r="L634" s="28"/>
      <c r="M634" s="28"/>
      <c r="N634" s="28"/>
      <c r="O634" s="146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12"/>
      <c r="L635" s="28"/>
      <c r="M635" s="28"/>
      <c r="N635" s="28"/>
      <c r="O635" s="146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12"/>
      <c r="L636" s="28"/>
      <c r="M636" s="28"/>
      <c r="N636" s="28"/>
      <c r="O636" s="146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12"/>
      <c r="L637" s="28"/>
      <c r="M637" s="28"/>
      <c r="N637" s="28"/>
      <c r="O637" s="146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12"/>
      <c r="L638" s="28"/>
      <c r="M638" s="28"/>
      <c r="N638" s="28"/>
      <c r="O638" s="146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12"/>
      <c r="L639" s="28"/>
      <c r="M639" s="28"/>
      <c r="N639" s="28"/>
      <c r="O639" s="146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12"/>
      <c r="L640" s="28"/>
      <c r="M640" s="28"/>
      <c r="N640" s="28"/>
      <c r="O640" s="146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12"/>
      <c r="L641" s="28"/>
      <c r="M641" s="28"/>
      <c r="N641" s="28"/>
      <c r="O641" s="146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12"/>
      <c r="L642" s="28"/>
      <c r="M642" s="28"/>
      <c r="N642" s="28"/>
      <c r="O642" s="146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12"/>
      <c r="L643" s="28"/>
      <c r="M643" s="28"/>
      <c r="N643" s="28"/>
      <c r="O643" s="146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12"/>
      <c r="L644" s="28"/>
      <c r="M644" s="28"/>
      <c r="N644" s="28"/>
      <c r="O644" s="146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12"/>
      <c r="L645" s="28"/>
      <c r="M645" s="28"/>
      <c r="N645" s="28"/>
      <c r="O645" s="146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12"/>
      <c r="L646" s="28"/>
      <c r="M646" s="28"/>
      <c r="N646" s="28"/>
      <c r="O646" s="146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12"/>
      <c r="L647" s="28"/>
      <c r="M647" s="28"/>
      <c r="N647" s="28"/>
      <c r="O647" s="146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12"/>
      <c r="L648" s="28"/>
      <c r="M648" s="28"/>
      <c r="N648" s="28"/>
      <c r="O648" s="146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12"/>
      <c r="L649" s="28"/>
      <c r="M649" s="28"/>
      <c r="N649" s="28"/>
      <c r="O649" s="146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12"/>
      <c r="L650" s="28"/>
      <c r="M650" s="28"/>
      <c r="N650" s="28"/>
      <c r="O650" s="146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12"/>
      <c r="L651" s="28"/>
      <c r="M651" s="28"/>
      <c r="N651" s="28"/>
      <c r="O651" s="146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12"/>
      <c r="L652" s="28"/>
      <c r="M652" s="28"/>
      <c r="N652" s="28"/>
      <c r="O652" s="146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12"/>
      <c r="L653" s="28"/>
      <c r="M653" s="28"/>
      <c r="N653" s="28"/>
      <c r="O653" s="146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12"/>
      <c r="L654" s="28"/>
      <c r="M654" s="28"/>
      <c r="N654" s="28"/>
      <c r="O654" s="146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12"/>
      <c r="L655" s="28"/>
      <c r="M655" s="28"/>
      <c r="N655" s="28"/>
      <c r="O655" s="146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12"/>
      <c r="L656" s="28"/>
      <c r="M656" s="28"/>
      <c r="N656" s="28"/>
      <c r="O656" s="146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12"/>
      <c r="L657" s="28"/>
      <c r="M657" s="28"/>
      <c r="N657" s="28"/>
      <c r="O657" s="146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12"/>
      <c r="L658" s="28"/>
      <c r="M658" s="28"/>
      <c r="N658" s="28"/>
      <c r="O658" s="146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12"/>
      <c r="L659" s="28"/>
      <c r="M659" s="28"/>
      <c r="N659" s="28"/>
      <c r="O659" s="146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12"/>
      <c r="L660" s="28"/>
      <c r="M660" s="28"/>
      <c r="N660" s="28"/>
      <c r="O660" s="146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12"/>
      <c r="L661" s="28"/>
      <c r="M661" s="28"/>
      <c r="N661" s="28"/>
      <c r="O661" s="146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12"/>
      <c r="L662" s="28"/>
      <c r="M662" s="28"/>
      <c r="N662" s="28"/>
      <c r="O662" s="146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12"/>
      <c r="L663" s="28"/>
      <c r="M663" s="28"/>
      <c r="N663" s="28"/>
      <c r="O663" s="146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12"/>
      <c r="L664" s="28"/>
      <c r="M664" s="28"/>
      <c r="N664" s="28"/>
      <c r="O664" s="146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12"/>
      <c r="L665" s="28"/>
      <c r="M665" s="28"/>
      <c r="N665" s="28"/>
      <c r="O665" s="146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12"/>
      <c r="L666" s="28"/>
      <c r="M666" s="28"/>
      <c r="N666" s="28"/>
      <c r="O666" s="146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12"/>
      <c r="L667" s="28"/>
      <c r="M667" s="28"/>
      <c r="N667" s="28"/>
      <c r="O667" s="146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12"/>
      <c r="L668" s="28"/>
      <c r="M668" s="28"/>
      <c r="N668" s="28"/>
      <c r="O668" s="146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12"/>
      <c r="L669" s="28"/>
      <c r="M669" s="28"/>
      <c r="N669" s="28"/>
      <c r="O669" s="146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12"/>
      <c r="L670" s="28"/>
      <c r="M670" s="28"/>
      <c r="N670" s="28"/>
      <c r="O670" s="146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12"/>
      <c r="L671" s="28"/>
      <c r="M671" s="28"/>
      <c r="N671" s="28"/>
      <c r="O671" s="146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12"/>
      <c r="L672" s="28"/>
      <c r="M672" s="28"/>
      <c r="N672" s="28"/>
      <c r="O672" s="146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12"/>
      <c r="L673" s="28"/>
      <c r="M673" s="28"/>
      <c r="N673" s="28"/>
      <c r="O673" s="146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12"/>
      <c r="L674" s="28"/>
      <c r="M674" s="28"/>
      <c r="N674" s="28"/>
      <c r="O674" s="146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12"/>
      <c r="L675" s="28"/>
      <c r="M675" s="28"/>
      <c r="N675" s="28"/>
      <c r="O675" s="146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12"/>
      <c r="L676" s="28"/>
      <c r="M676" s="28"/>
      <c r="N676" s="28"/>
      <c r="O676" s="146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12"/>
      <c r="L677" s="28"/>
      <c r="M677" s="28"/>
      <c r="N677" s="28"/>
      <c r="O677" s="146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12"/>
      <c r="L678" s="28"/>
      <c r="M678" s="28"/>
      <c r="N678" s="28"/>
      <c r="O678" s="146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12"/>
      <c r="L679" s="28"/>
      <c r="M679" s="28"/>
      <c r="N679" s="28"/>
      <c r="O679" s="146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12"/>
      <c r="L680" s="28"/>
      <c r="M680" s="28"/>
      <c r="N680" s="28"/>
      <c r="O680" s="146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12"/>
      <c r="L681" s="28"/>
      <c r="M681" s="28"/>
      <c r="N681" s="28"/>
      <c r="O681" s="146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12"/>
      <c r="L682" s="28"/>
      <c r="M682" s="28"/>
      <c r="N682" s="28"/>
      <c r="O682" s="146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12"/>
      <c r="L683" s="28"/>
      <c r="M683" s="28"/>
      <c r="N683" s="28"/>
      <c r="O683" s="146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12"/>
      <c r="L684" s="28"/>
      <c r="M684" s="28"/>
      <c r="N684" s="28"/>
      <c r="O684" s="146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12"/>
      <c r="L685" s="28"/>
      <c r="M685" s="28"/>
      <c r="N685" s="28"/>
      <c r="O685" s="146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12"/>
      <c r="L686" s="28"/>
      <c r="M686" s="28"/>
      <c r="N686" s="28"/>
      <c r="O686" s="146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12"/>
      <c r="L687" s="28"/>
      <c r="M687" s="28"/>
      <c r="N687" s="28"/>
      <c r="O687" s="146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12"/>
      <c r="L688" s="28"/>
      <c r="M688" s="28"/>
      <c r="N688" s="28"/>
      <c r="O688" s="146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12"/>
      <c r="L689" s="28"/>
      <c r="M689" s="28"/>
      <c r="N689" s="28"/>
      <c r="O689" s="146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12"/>
      <c r="L690" s="28"/>
      <c r="M690" s="28"/>
      <c r="N690" s="28"/>
      <c r="O690" s="146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12"/>
      <c r="L691" s="28"/>
      <c r="M691" s="28"/>
      <c r="N691" s="28"/>
      <c r="O691" s="146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12"/>
      <c r="L692" s="28"/>
      <c r="M692" s="28"/>
      <c r="N692" s="28"/>
      <c r="O692" s="146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12"/>
      <c r="L693" s="28"/>
      <c r="M693" s="28"/>
      <c r="N693" s="28"/>
      <c r="O693" s="146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12"/>
      <c r="L694" s="28"/>
      <c r="M694" s="28"/>
      <c r="N694" s="28"/>
      <c r="O694" s="146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12"/>
      <c r="L695" s="28"/>
      <c r="M695" s="28"/>
      <c r="N695" s="28"/>
      <c r="O695" s="146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12"/>
      <c r="L696" s="28"/>
      <c r="M696" s="28"/>
      <c r="N696" s="28"/>
      <c r="O696" s="146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12"/>
      <c r="L697" s="28"/>
      <c r="M697" s="28"/>
      <c r="N697" s="28"/>
      <c r="O697" s="146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12"/>
      <c r="L698" s="28"/>
      <c r="M698" s="28"/>
      <c r="N698" s="28"/>
      <c r="O698" s="146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12"/>
      <c r="L699" s="28"/>
      <c r="M699" s="28"/>
      <c r="N699" s="28"/>
      <c r="O699" s="146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12"/>
      <c r="L700" s="28"/>
      <c r="M700" s="28"/>
      <c r="N700" s="28"/>
      <c r="O700" s="146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12"/>
      <c r="L701" s="28"/>
      <c r="M701" s="28"/>
      <c r="N701" s="28"/>
      <c r="O701" s="146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12"/>
      <c r="L702" s="28"/>
      <c r="M702" s="28"/>
      <c r="N702" s="28"/>
      <c r="O702" s="146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12"/>
      <c r="L703" s="28"/>
      <c r="M703" s="28"/>
      <c r="N703" s="28"/>
      <c r="O703" s="146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12"/>
      <c r="L704" s="28"/>
      <c r="M704" s="28"/>
      <c r="N704" s="28"/>
      <c r="O704" s="146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12"/>
      <c r="L705" s="28"/>
      <c r="M705" s="28"/>
      <c r="N705" s="28"/>
      <c r="O705" s="146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12"/>
      <c r="L706" s="28"/>
      <c r="M706" s="28"/>
      <c r="N706" s="28"/>
      <c r="O706" s="146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12"/>
      <c r="L707" s="28"/>
      <c r="M707" s="28"/>
      <c r="N707" s="28"/>
      <c r="O707" s="146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12"/>
      <c r="L708" s="28"/>
      <c r="M708" s="28"/>
      <c r="N708" s="28"/>
      <c r="O708" s="146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12"/>
      <c r="L709" s="28"/>
      <c r="M709" s="28"/>
      <c r="N709" s="28"/>
      <c r="O709" s="146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12"/>
      <c r="L710" s="28"/>
      <c r="M710" s="28"/>
      <c r="N710" s="28"/>
      <c r="O710" s="146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12"/>
      <c r="L711" s="28"/>
      <c r="M711" s="28"/>
      <c r="N711" s="28"/>
      <c r="O711" s="146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12"/>
      <c r="L712" s="28"/>
      <c r="M712" s="28"/>
      <c r="N712" s="28"/>
      <c r="O712" s="146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12"/>
      <c r="L713" s="28"/>
      <c r="M713" s="28"/>
      <c r="N713" s="28"/>
      <c r="O713" s="146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12"/>
      <c r="L714" s="28"/>
      <c r="M714" s="28"/>
      <c r="N714" s="28"/>
      <c r="O714" s="146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12"/>
      <c r="L715" s="28"/>
      <c r="M715" s="28"/>
      <c r="N715" s="28"/>
      <c r="O715" s="146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12"/>
      <c r="L716" s="28"/>
      <c r="M716" s="28"/>
      <c r="N716" s="28"/>
      <c r="O716" s="146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12"/>
      <c r="L717" s="28"/>
      <c r="M717" s="28"/>
      <c r="N717" s="28"/>
      <c r="O717" s="146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12"/>
      <c r="L718" s="28"/>
      <c r="M718" s="28"/>
      <c r="N718" s="28"/>
      <c r="O718" s="146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12"/>
      <c r="L719" s="28"/>
      <c r="M719" s="28"/>
      <c r="N719" s="28"/>
      <c r="O719" s="146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12"/>
      <c r="L720" s="28"/>
      <c r="M720" s="28"/>
      <c r="N720" s="28"/>
      <c r="O720" s="146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12"/>
      <c r="L721" s="28"/>
      <c r="M721" s="28"/>
      <c r="N721" s="28"/>
      <c r="O721" s="146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12"/>
      <c r="L722" s="28"/>
      <c r="M722" s="28"/>
      <c r="N722" s="28"/>
      <c r="O722" s="146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12"/>
      <c r="L723" s="28"/>
      <c r="M723" s="28"/>
      <c r="N723" s="28"/>
      <c r="O723" s="146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12"/>
      <c r="L724" s="28"/>
      <c r="M724" s="28"/>
      <c r="N724" s="28"/>
      <c r="O724" s="146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12"/>
      <c r="L725" s="28"/>
      <c r="M725" s="28"/>
      <c r="N725" s="28"/>
      <c r="O725" s="146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12"/>
      <c r="L726" s="28"/>
      <c r="M726" s="28"/>
      <c r="N726" s="28"/>
      <c r="O726" s="146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12"/>
      <c r="L727" s="28"/>
      <c r="M727" s="28"/>
      <c r="N727" s="28"/>
      <c r="O727" s="146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12"/>
      <c r="L728" s="28"/>
      <c r="M728" s="28"/>
      <c r="N728" s="28"/>
      <c r="O728" s="146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12"/>
      <c r="L729" s="28"/>
      <c r="M729" s="28"/>
      <c r="N729" s="28"/>
      <c r="O729" s="146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12"/>
      <c r="L730" s="28"/>
      <c r="M730" s="28"/>
      <c r="N730" s="28"/>
      <c r="O730" s="146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12"/>
      <c r="L731" s="28"/>
      <c r="M731" s="28"/>
      <c r="N731" s="28"/>
      <c r="O731" s="146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12"/>
      <c r="L732" s="28"/>
      <c r="M732" s="28"/>
      <c r="N732" s="28"/>
      <c r="O732" s="146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12"/>
      <c r="L733" s="28"/>
      <c r="M733" s="28"/>
      <c r="N733" s="28"/>
      <c r="O733" s="146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12"/>
      <c r="L734" s="28"/>
      <c r="M734" s="28"/>
      <c r="N734" s="28"/>
      <c r="O734" s="146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12"/>
      <c r="L735" s="28"/>
      <c r="M735" s="28"/>
      <c r="N735" s="28"/>
      <c r="O735" s="146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12"/>
      <c r="L736" s="28"/>
      <c r="M736" s="28"/>
      <c r="N736" s="28"/>
      <c r="O736" s="146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12"/>
      <c r="L737" s="28"/>
      <c r="M737" s="28"/>
      <c r="N737" s="28"/>
      <c r="O737" s="146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12"/>
      <c r="L738" s="28"/>
      <c r="M738" s="28"/>
      <c r="N738" s="28"/>
      <c r="O738" s="146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12"/>
      <c r="L739" s="28"/>
      <c r="M739" s="28"/>
      <c r="N739" s="28"/>
      <c r="O739" s="146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12"/>
      <c r="L740" s="28"/>
      <c r="M740" s="28"/>
      <c r="N740" s="28"/>
      <c r="O740" s="146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12"/>
      <c r="L741" s="28"/>
      <c r="M741" s="28"/>
      <c r="N741" s="28"/>
      <c r="O741" s="146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12"/>
      <c r="L742" s="28"/>
      <c r="M742" s="28"/>
      <c r="N742" s="28"/>
      <c r="O742" s="146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12"/>
      <c r="L743" s="28"/>
      <c r="M743" s="28"/>
      <c r="N743" s="28"/>
      <c r="O743" s="146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12"/>
      <c r="L744" s="28"/>
      <c r="M744" s="28"/>
      <c r="N744" s="28"/>
      <c r="O744" s="146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12"/>
      <c r="L745" s="28"/>
      <c r="M745" s="28"/>
      <c r="N745" s="28"/>
      <c r="O745" s="146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12"/>
      <c r="L746" s="28"/>
      <c r="M746" s="28"/>
      <c r="N746" s="28"/>
      <c r="O746" s="146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12"/>
      <c r="L747" s="28"/>
      <c r="M747" s="28"/>
      <c r="N747" s="28"/>
      <c r="O747" s="146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12"/>
      <c r="L748" s="28"/>
      <c r="M748" s="28"/>
      <c r="N748" s="28"/>
      <c r="O748" s="146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12"/>
      <c r="L749" s="28"/>
      <c r="M749" s="28"/>
      <c r="N749" s="28"/>
      <c r="O749" s="146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12"/>
      <c r="L750" s="28"/>
      <c r="M750" s="28"/>
      <c r="N750" s="28"/>
      <c r="O750" s="146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12"/>
      <c r="L751" s="28"/>
      <c r="M751" s="28"/>
      <c r="N751" s="28"/>
      <c r="O751" s="146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12"/>
      <c r="L752" s="28"/>
      <c r="M752" s="28"/>
      <c r="N752" s="28"/>
      <c r="O752" s="146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12"/>
      <c r="L753" s="28"/>
      <c r="M753" s="28"/>
      <c r="N753" s="28"/>
      <c r="O753" s="146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12"/>
      <c r="L754" s="28"/>
      <c r="M754" s="28"/>
      <c r="N754" s="28"/>
      <c r="O754" s="146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12"/>
      <c r="L755" s="28"/>
      <c r="M755" s="28"/>
      <c r="N755" s="28"/>
      <c r="O755" s="146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12"/>
      <c r="L756" s="28"/>
      <c r="M756" s="28"/>
      <c r="N756" s="28"/>
      <c r="O756" s="146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12"/>
      <c r="L757" s="28"/>
      <c r="M757" s="28"/>
      <c r="N757" s="28"/>
      <c r="O757" s="146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12"/>
      <c r="L758" s="28"/>
      <c r="M758" s="28"/>
      <c r="N758" s="28"/>
      <c r="O758" s="146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12"/>
      <c r="L759" s="28"/>
      <c r="M759" s="28"/>
      <c r="N759" s="28"/>
      <c r="O759" s="146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12"/>
      <c r="L760" s="28"/>
      <c r="M760" s="28"/>
      <c r="N760" s="28"/>
      <c r="O760" s="146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12"/>
      <c r="L761" s="28"/>
      <c r="M761" s="28"/>
      <c r="N761" s="28"/>
      <c r="O761" s="146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12"/>
      <c r="L762" s="28"/>
      <c r="M762" s="28"/>
      <c r="N762" s="28"/>
      <c r="O762" s="146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12"/>
      <c r="L763" s="28"/>
      <c r="M763" s="28"/>
      <c r="N763" s="28"/>
      <c r="O763" s="146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12"/>
      <c r="L764" s="28"/>
      <c r="M764" s="28"/>
      <c r="N764" s="28"/>
      <c r="O764" s="146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12"/>
      <c r="L765" s="28"/>
      <c r="M765" s="28"/>
      <c r="N765" s="28"/>
      <c r="O765" s="146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12"/>
      <c r="L766" s="28"/>
      <c r="M766" s="28"/>
      <c r="N766" s="28"/>
      <c r="O766" s="146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12"/>
      <c r="L767" s="28"/>
      <c r="M767" s="28"/>
      <c r="N767" s="28"/>
      <c r="O767" s="146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12"/>
      <c r="L768" s="28"/>
      <c r="M768" s="28"/>
      <c r="N768" s="28"/>
      <c r="O768" s="146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12"/>
      <c r="L769" s="28"/>
      <c r="M769" s="28"/>
      <c r="N769" s="28"/>
      <c r="O769" s="146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12"/>
      <c r="L770" s="28"/>
      <c r="M770" s="28"/>
      <c r="N770" s="28"/>
      <c r="O770" s="146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12"/>
      <c r="L771" s="28"/>
      <c r="M771" s="28"/>
      <c r="N771" s="28"/>
      <c r="O771" s="146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12"/>
      <c r="L772" s="28"/>
      <c r="M772" s="28"/>
      <c r="N772" s="28"/>
      <c r="O772" s="146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12"/>
      <c r="L773" s="28"/>
      <c r="M773" s="28"/>
      <c r="N773" s="28"/>
      <c r="O773" s="146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12"/>
      <c r="L774" s="28"/>
      <c r="M774" s="28"/>
      <c r="N774" s="28"/>
      <c r="O774" s="146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12"/>
      <c r="L775" s="28"/>
      <c r="M775" s="28"/>
      <c r="N775" s="28"/>
      <c r="O775" s="146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12"/>
      <c r="L776" s="28"/>
      <c r="M776" s="28"/>
      <c r="N776" s="28"/>
      <c r="O776" s="146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12"/>
      <c r="L777" s="28"/>
      <c r="M777" s="28"/>
      <c r="N777" s="28"/>
      <c r="O777" s="146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12"/>
      <c r="L778" s="28"/>
      <c r="M778" s="28"/>
      <c r="N778" s="28"/>
      <c r="O778" s="146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12"/>
      <c r="L779" s="28"/>
      <c r="M779" s="28"/>
      <c r="N779" s="28"/>
      <c r="O779" s="146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12"/>
      <c r="L780" s="28"/>
      <c r="M780" s="28"/>
      <c r="N780" s="28"/>
      <c r="O780" s="146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12"/>
      <c r="L781" s="28"/>
      <c r="M781" s="28"/>
      <c r="N781" s="28"/>
      <c r="O781" s="146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12"/>
      <c r="L782" s="28"/>
      <c r="M782" s="28"/>
      <c r="N782" s="28"/>
      <c r="O782" s="146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12"/>
      <c r="L783" s="28"/>
      <c r="M783" s="28"/>
      <c r="N783" s="28"/>
      <c r="O783" s="146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12"/>
      <c r="L784" s="28"/>
      <c r="M784" s="28"/>
      <c r="N784" s="28"/>
      <c r="O784" s="146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12"/>
      <c r="L785" s="28"/>
      <c r="M785" s="28"/>
      <c r="N785" s="28"/>
      <c r="O785" s="146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12"/>
      <c r="L786" s="28"/>
      <c r="M786" s="28"/>
      <c r="N786" s="28"/>
      <c r="O786" s="146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12"/>
      <c r="L787" s="28"/>
      <c r="M787" s="28"/>
      <c r="N787" s="28"/>
      <c r="O787" s="146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12"/>
      <c r="L788" s="28"/>
      <c r="M788" s="28"/>
      <c r="N788" s="28"/>
      <c r="O788" s="146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12"/>
      <c r="L789" s="28"/>
      <c r="M789" s="28"/>
      <c r="N789" s="28"/>
      <c r="O789" s="146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12"/>
      <c r="L790" s="28"/>
      <c r="M790" s="28"/>
      <c r="N790" s="28"/>
      <c r="O790" s="146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12"/>
      <c r="L791" s="28"/>
      <c r="M791" s="28"/>
      <c r="N791" s="28"/>
      <c r="O791" s="146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12"/>
      <c r="L792" s="28"/>
      <c r="M792" s="28"/>
      <c r="N792" s="28"/>
      <c r="O792" s="146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12"/>
      <c r="L793" s="28"/>
      <c r="M793" s="28"/>
      <c r="N793" s="28"/>
      <c r="O793" s="146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12"/>
      <c r="L794" s="28"/>
      <c r="M794" s="28"/>
      <c r="N794" s="28"/>
      <c r="O794" s="146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12"/>
      <c r="L795" s="28"/>
      <c r="M795" s="28"/>
      <c r="N795" s="28"/>
      <c r="O795" s="146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12"/>
      <c r="L796" s="28"/>
      <c r="M796" s="28"/>
      <c r="N796" s="28"/>
      <c r="O796" s="146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12"/>
      <c r="L797" s="28"/>
      <c r="M797" s="28"/>
      <c r="N797" s="28"/>
      <c r="O797" s="146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12"/>
      <c r="L798" s="28"/>
      <c r="M798" s="28"/>
      <c r="N798" s="28"/>
      <c r="O798" s="146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12"/>
      <c r="L799" s="28"/>
      <c r="M799" s="28"/>
      <c r="N799" s="28"/>
      <c r="O799" s="146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12"/>
      <c r="L800" s="28"/>
      <c r="M800" s="28"/>
      <c r="N800" s="28"/>
      <c r="O800" s="146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12"/>
      <c r="L801" s="28"/>
      <c r="M801" s="28"/>
      <c r="N801" s="28"/>
      <c r="O801" s="146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12"/>
      <c r="L802" s="28"/>
      <c r="M802" s="28"/>
      <c r="N802" s="28"/>
      <c r="O802" s="146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12"/>
      <c r="L803" s="28"/>
      <c r="M803" s="28"/>
      <c r="N803" s="28"/>
      <c r="O803" s="146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12"/>
      <c r="L804" s="28"/>
      <c r="M804" s="28"/>
      <c r="N804" s="28"/>
      <c r="O804" s="146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12"/>
      <c r="L805" s="28"/>
      <c r="M805" s="28"/>
      <c r="N805" s="28"/>
      <c r="O805" s="146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12"/>
      <c r="L806" s="28"/>
      <c r="M806" s="28"/>
      <c r="N806" s="28"/>
      <c r="O806" s="146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12"/>
      <c r="L807" s="28"/>
      <c r="M807" s="28"/>
      <c r="N807" s="28"/>
      <c r="O807" s="146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12"/>
      <c r="L808" s="28"/>
      <c r="M808" s="28"/>
      <c r="N808" s="28"/>
      <c r="O808" s="146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12"/>
      <c r="L809" s="28"/>
      <c r="M809" s="28"/>
      <c r="N809" s="28"/>
      <c r="O809" s="146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12"/>
      <c r="L810" s="28"/>
      <c r="M810" s="28"/>
      <c r="N810" s="28"/>
      <c r="O810" s="146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12"/>
      <c r="L811" s="28"/>
      <c r="M811" s="28"/>
      <c r="N811" s="28"/>
      <c r="O811" s="146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12"/>
      <c r="L812" s="28"/>
      <c r="M812" s="28"/>
      <c r="N812" s="28"/>
      <c r="O812" s="146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12"/>
      <c r="L813" s="28"/>
      <c r="M813" s="28"/>
      <c r="N813" s="28"/>
      <c r="O813" s="146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12"/>
      <c r="L814" s="28"/>
      <c r="M814" s="28"/>
      <c r="N814" s="28"/>
      <c r="O814" s="146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12"/>
      <c r="L815" s="28"/>
      <c r="M815" s="28"/>
      <c r="N815" s="28"/>
      <c r="O815" s="146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12"/>
      <c r="L816" s="28"/>
      <c r="M816" s="28"/>
      <c r="N816" s="28"/>
      <c r="O816" s="146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12"/>
      <c r="L817" s="28"/>
      <c r="M817" s="28"/>
      <c r="N817" s="28"/>
      <c r="O817" s="146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12"/>
      <c r="L818" s="28"/>
      <c r="M818" s="28"/>
      <c r="N818" s="28"/>
      <c r="O818" s="146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12"/>
      <c r="L819" s="28"/>
      <c r="M819" s="28"/>
      <c r="N819" s="28"/>
      <c r="O819" s="146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12"/>
      <c r="L820" s="28"/>
      <c r="M820" s="28"/>
      <c r="N820" s="28"/>
      <c r="O820" s="146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12"/>
      <c r="L821" s="28"/>
      <c r="M821" s="28"/>
      <c r="N821" s="28"/>
      <c r="O821" s="146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12"/>
      <c r="L822" s="28"/>
      <c r="M822" s="28"/>
      <c r="N822" s="28"/>
      <c r="O822" s="146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12"/>
      <c r="L823" s="28"/>
      <c r="M823" s="28"/>
      <c r="N823" s="28"/>
      <c r="O823" s="146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12"/>
      <c r="L824" s="28"/>
      <c r="M824" s="28"/>
      <c r="N824" s="28"/>
      <c r="O824" s="146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12"/>
      <c r="L825" s="28"/>
      <c r="M825" s="28"/>
      <c r="N825" s="28"/>
      <c r="O825" s="146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12"/>
      <c r="L826" s="28"/>
      <c r="M826" s="28"/>
      <c r="N826" s="28"/>
      <c r="O826" s="146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12"/>
      <c r="L827" s="28"/>
      <c r="M827" s="28"/>
      <c r="N827" s="28"/>
      <c r="O827" s="146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12"/>
      <c r="L828" s="28"/>
      <c r="M828" s="28"/>
      <c r="N828" s="28"/>
      <c r="O828" s="146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12"/>
      <c r="L829" s="28"/>
      <c r="M829" s="28"/>
      <c r="N829" s="28"/>
      <c r="O829" s="146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12"/>
      <c r="L830" s="28"/>
      <c r="M830" s="28"/>
      <c r="N830" s="28"/>
      <c r="O830" s="146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12"/>
      <c r="L831" s="28"/>
      <c r="M831" s="28"/>
      <c r="N831" s="28"/>
      <c r="O831" s="146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12"/>
      <c r="L832" s="28"/>
      <c r="M832" s="28"/>
      <c r="N832" s="28"/>
      <c r="O832" s="146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12"/>
      <c r="L833" s="28"/>
      <c r="M833" s="28"/>
      <c r="N833" s="28"/>
      <c r="O833" s="146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12"/>
      <c r="L834" s="28"/>
      <c r="M834" s="28"/>
      <c r="N834" s="28"/>
      <c r="O834" s="146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12"/>
      <c r="L835" s="28"/>
      <c r="M835" s="28"/>
      <c r="N835" s="28"/>
      <c r="O835" s="146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12"/>
      <c r="L836" s="28"/>
      <c r="M836" s="28"/>
      <c r="N836" s="28"/>
      <c r="O836" s="146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12"/>
      <c r="L837" s="28"/>
      <c r="M837" s="28"/>
      <c r="N837" s="28"/>
      <c r="O837" s="146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12"/>
      <c r="L838" s="28"/>
      <c r="M838" s="28"/>
      <c r="N838" s="28"/>
      <c r="O838" s="146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12"/>
      <c r="L839" s="28"/>
      <c r="M839" s="28"/>
      <c r="N839" s="28"/>
      <c r="O839" s="146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12"/>
      <c r="L840" s="28"/>
      <c r="M840" s="28"/>
      <c r="N840" s="28"/>
      <c r="O840" s="146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12"/>
      <c r="L841" s="28"/>
      <c r="M841" s="28"/>
      <c r="N841" s="28"/>
      <c r="O841" s="146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12"/>
      <c r="L842" s="28"/>
      <c r="M842" s="28"/>
      <c r="N842" s="28"/>
      <c r="O842" s="146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12"/>
      <c r="L843" s="28"/>
      <c r="M843" s="28"/>
      <c r="N843" s="28"/>
      <c r="O843" s="146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12"/>
      <c r="L844" s="28"/>
      <c r="M844" s="28"/>
      <c r="N844" s="28"/>
      <c r="O844" s="146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12"/>
      <c r="L845" s="28"/>
      <c r="M845" s="28"/>
      <c r="N845" s="28"/>
      <c r="O845" s="146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12"/>
      <c r="L846" s="28"/>
      <c r="M846" s="28"/>
      <c r="N846" s="28"/>
      <c r="O846" s="146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12"/>
      <c r="L847" s="28"/>
      <c r="M847" s="28"/>
      <c r="N847" s="28"/>
      <c r="O847" s="146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12"/>
      <c r="L848" s="28"/>
      <c r="M848" s="28"/>
      <c r="N848" s="28"/>
      <c r="O848" s="146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12"/>
      <c r="L849" s="28"/>
      <c r="M849" s="28"/>
      <c r="N849" s="28"/>
      <c r="O849" s="146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12"/>
      <c r="L850" s="28"/>
      <c r="M850" s="28"/>
      <c r="N850" s="28"/>
      <c r="O850" s="146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12"/>
      <c r="L851" s="28"/>
      <c r="M851" s="28"/>
      <c r="N851" s="28"/>
      <c r="O851" s="146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12"/>
      <c r="L852" s="28"/>
      <c r="M852" s="28"/>
      <c r="N852" s="28"/>
      <c r="O852" s="146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12"/>
      <c r="L853" s="28"/>
      <c r="M853" s="28"/>
      <c r="N853" s="28"/>
      <c r="O853" s="146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12"/>
      <c r="L854" s="28"/>
      <c r="M854" s="28"/>
      <c r="N854" s="28"/>
      <c r="O854" s="146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12"/>
      <c r="L855" s="28"/>
      <c r="M855" s="28"/>
      <c r="N855" s="28"/>
      <c r="O855" s="146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12"/>
      <c r="L856" s="28"/>
      <c r="M856" s="28"/>
      <c r="N856" s="28"/>
      <c r="O856" s="146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12"/>
      <c r="L857" s="28"/>
      <c r="M857" s="28"/>
      <c r="N857" s="28"/>
      <c r="O857" s="146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12"/>
      <c r="L858" s="28"/>
      <c r="M858" s="28"/>
      <c r="N858" s="28"/>
      <c r="O858" s="146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12"/>
      <c r="L859" s="28"/>
      <c r="M859" s="28"/>
      <c r="N859" s="28"/>
      <c r="O859" s="146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12"/>
      <c r="L860" s="28"/>
      <c r="M860" s="28"/>
      <c r="N860" s="28"/>
      <c r="O860" s="146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12"/>
      <c r="L861" s="28"/>
      <c r="M861" s="28"/>
      <c r="N861" s="28"/>
      <c r="O861" s="146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12"/>
      <c r="L862" s="28"/>
      <c r="M862" s="28"/>
      <c r="N862" s="28"/>
      <c r="O862" s="146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12"/>
      <c r="L863" s="28"/>
      <c r="M863" s="28"/>
      <c r="N863" s="28"/>
      <c r="O863" s="146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12"/>
      <c r="L864" s="28"/>
      <c r="M864" s="28"/>
      <c r="N864" s="28"/>
      <c r="O864" s="146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12"/>
      <c r="L865" s="28"/>
      <c r="M865" s="28"/>
      <c r="N865" s="28"/>
      <c r="O865" s="146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12"/>
      <c r="L866" s="28"/>
      <c r="M866" s="28"/>
      <c r="N866" s="28"/>
      <c r="O866" s="146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12"/>
      <c r="L867" s="28"/>
      <c r="M867" s="28"/>
      <c r="N867" s="28"/>
      <c r="O867" s="146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12"/>
      <c r="L868" s="28"/>
      <c r="M868" s="28"/>
      <c r="N868" s="28"/>
      <c r="O868" s="146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12"/>
      <c r="L869" s="28"/>
      <c r="M869" s="28"/>
      <c r="N869" s="28"/>
      <c r="O869" s="146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12"/>
      <c r="L870" s="28"/>
      <c r="M870" s="28"/>
      <c r="N870" s="28"/>
      <c r="O870" s="146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12"/>
      <c r="L871" s="28"/>
      <c r="M871" s="28"/>
      <c r="N871" s="28"/>
      <c r="O871" s="146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12"/>
      <c r="L872" s="28"/>
      <c r="M872" s="28"/>
      <c r="N872" s="28"/>
      <c r="O872" s="146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12"/>
      <c r="L873" s="28"/>
      <c r="M873" s="28"/>
      <c r="N873" s="28"/>
      <c r="O873" s="146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12"/>
      <c r="L874" s="28"/>
      <c r="M874" s="28"/>
      <c r="N874" s="28"/>
      <c r="O874" s="146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12"/>
      <c r="L875" s="28"/>
      <c r="M875" s="28"/>
      <c r="N875" s="28"/>
      <c r="O875" s="146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12"/>
      <c r="L876" s="28"/>
      <c r="M876" s="28"/>
      <c r="N876" s="28"/>
      <c r="O876" s="146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12"/>
      <c r="L877" s="28"/>
      <c r="M877" s="28"/>
      <c r="N877" s="28"/>
      <c r="O877" s="146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12"/>
      <c r="L878" s="28"/>
      <c r="M878" s="28"/>
      <c r="N878" s="28"/>
      <c r="O878" s="146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12"/>
      <c r="L879" s="28"/>
      <c r="M879" s="28"/>
      <c r="N879" s="28"/>
      <c r="O879" s="146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12"/>
      <c r="L880" s="28"/>
      <c r="M880" s="28"/>
      <c r="N880" s="28"/>
      <c r="O880" s="146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12"/>
      <c r="L881" s="28"/>
      <c r="M881" s="28"/>
      <c r="N881" s="28"/>
      <c r="O881" s="146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12"/>
      <c r="L882" s="28"/>
      <c r="M882" s="28"/>
      <c r="N882" s="28"/>
      <c r="O882" s="146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12"/>
      <c r="L883" s="28"/>
      <c r="M883" s="28"/>
      <c r="N883" s="28"/>
      <c r="O883" s="146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12"/>
      <c r="L884" s="28"/>
      <c r="M884" s="28"/>
      <c r="N884" s="28"/>
      <c r="O884" s="146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12"/>
      <c r="L885" s="28"/>
      <c r="M885" s="28"/>
      <c r="N885" s="28"/>
      <c r="O885" s="146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12"/>
      <c r="L886" s="28"/>
      <c r="M886" s="28"/>
      <c r="N886" s="28"/>
      <c r="O886" s="146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12"/>
      <c r="L887" s="28"/>
      <c r="M887" s="28"/>
      <c r="N887" s="28"/>
      <c r="O887" s="146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12"/>
      <c r="L888" s="28"/>
      <c r="M888" s="28"/>
      <c r="N888" s="28"/>
      <c r="O888" s="146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12"/>
      <c r="L889" s="28"/>
      <c r="M889" s="28"/>
      <c r="N889" s="28"/>
      <c r="O889" s="146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12"/>
      <c r="L890" s="28"/>
      <c r="M890" s="28"/>
      <c r="N890" s="28"/>
      <c r="O890" s="146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12"/>
      <c r="L891" s="28"/>
      <c r="M891" s="28"/>
      <c r="N891" s="28"/>
      <c r="O891" s="146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12"/>
      <c r="L892" s="28"/>
      <c r="M892" s="28"/>
      <c r="N892" s="28"/>
      <c r="O892" s="146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12"/>
      <c r="L893" s="28"/>
      <c r="M893" s="28"/>
      <c r="N893" s="28"/>
      <c r="O893" s="146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12"/>
      <c r="L894" s="28"/>
      <c r="M894" s="28"/>
      <c r="N894" s="28"/>
      <c r="O894" s="146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12"/>
      <c r="L895" s="28"/>
      <c r="M895" s="28"/>
      <c r="N895" s="28"/>
      <c r="O895" s="146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12"/>
      <c r="L896" s="28"/>
      <c r="M896" s="28"/>
      <c r="N896" s="28"/>
      <c r="O896" s="146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12"/>
      <c r="L897" s="28"/>
      <c r="M897" s="28"/>
      <c r="N897" s="28"/>
      <c r="O897" s="146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12"/>
      <c r="L898" s="28"/>
      <c r="M898" s="28"/>
      <c r="N898" s="28"/>
      <c r="O898" s="146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12"/>
      <c r="L899" s="28"/>
      <c r="M899" s="28"/>
      <c r="N899" s="28"/>
      <c r="O899" s="146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12"/>
      <c r="L900" s="28"/>
      <c r="M900" s="28"/>
      <c r="N900" s="28"/>
      <c r="O900" s="146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12"/>
      <c r="L901" s="28"/>
      <c r="M901" s="28"/>
      <c r="N901" s="28"/>
      <c r="O901" s="146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12"/>
      <c r="L902" s="28"/>
      <c r="M902" s="28"/>
      <c r="N902" s="28"/>
      <c r="O902" s="146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12"/>
      <c r="L903" s="28"/>
      <c r="M903" s="28"/>
      <c r="N903" s="28"/>
      <c r="O903" s="146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12"/>
      <c r="L904" s="28"/>
      <c r="M904" s="28"/>
      <c r="N904" s="28"/>
      <c r="O904" s="146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12"/>
      <c r="L905" s="28"/>
      <c r="M905" s="28"/>
      <c r="N905" s="28"/>
      <c r="O905" s="146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12"/>
      <c r="L906" s="28"/>
      <c r="M906" s="28"/>
      <c r="N906" s="28"/>
      <c r="O906" s="146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12"/>
      <c r="L907" s="28"/>
      <c r="M907" s="28"/>
      <c r="N907" s="28"/>
      <c r="O907" s="146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12"/>
      <c r="L908" s="28"/>
      <c r="M908" s="28"/>
      <c r="N908" s="28"/>
      <c r="O908" s="146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12"/>
      <c r="L909" s="28"/>
      <c r="M909" s="28"/>
      <c r="N909" s="28"/>
      <c r="O909" s="146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12"/>
      <c r="L910" s="28"/>
      <c r="M910" s="28"/>
      <c r="N910" s="28"/>
      <c r="O910" s="146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12"/>
      <c r="L911" s="28"/>
      <c r="M911" s="28"/>
      <c r="N911" s="28"/>
      <c r="O911" s="146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12"/>
      <c r="L912" s="28"/>
      <c r="M912" s="28"/>
      <c r="N912" s="28"/>
      <c r="O912" s="146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12"/>
      <c r="L913" s="28"/>
      <c r="M913" s="28"/>
      <c r="N913" s="28"/>
      <c r="O913" s="146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12"/>
      <c r="L914" s="28"/>
      <c r="M914" s="28"/>
      <c r="N914" s="28"/>
      <c r="O914" s="146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12"/>
      <c r="L915" s="28"/>
      <c r="M915" s="28"/>
      <c r="N915" s="28"/>
      <c r="O915" s="146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12"/>
      <c r="L916" s="28"/>
      <c r="M916" s="28"/>
      <c r="N916" s="28"/>
      <c r="O916" s="146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12"/>
      <c r="L917" s="28"/>
      <c r="M917" s="28"/>
      <c r="N917" s="28"/>
      <c r="O917" s="146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12"/>
      <c r="L918" s="28"/>
      <c r="M918" s="28"/>
      <c r="N918" s="28"/>
      <c r="O918" s="146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12"/>
      <c r="L919" s="28"/>
      <c r="M919" s="28"/>
      <c r="N919" s="28"/>
      <c r="O919" s="146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12"/>
      <c r="L920" s="28"/>
      <c r="M920" s="28"/>
      <c r="N920" s="28"/>
      <c r="O920" s="146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12"/>
      <c r="L921" s="28"/>
      <c r="M921" s="28"/>
      <c r="N921" s="28"/>
      <c r="O921" s="146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12"/>
      <c r="L922" s="28"/>
      <c r="M922" s="28"/>
      <c r="N922" s="28"/>
      <c r="O922" s="146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12"/>
      <c r="L923" s="28"/>
      <c r="M923" s="28"/>
      <c r="N923" s="28"/>
      <c r="O923" s="146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12"/>
      <c r="L924" s="28"/>
      <c r="M924" s="28"/>
      <c r="N924" s="28"/>
      <c r="O924" s="146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12"/>
      <c r="L925" s="28"/>
      <c r="M925" s="28"/>
      <c r="N925" s="28"/>
      <c r="O925" s="146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12"/>
      <c r="L926" s="28"/>
      <c r="M926" s="28"/>
      <c r="N926" s="28"/>
      <c r="O926" s="146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12"/>
      <c r="L927" s="28"/>
      <c r="M927" s="28"/>
      <c r="N927" s="28"/>
      <c r="O927" s="146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12"/>
      <c r="L928" s="28"/>
      <c r="M928" s="28"/>
      <c r="N928" s="28"/>
      <c r="O928" s="146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12"/>
      <c r="L929" s="28"/>
      <c r="M929" s="28"/>
      <c r="N929" s="28"/>
      <c r="O929" s="146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12"/>
      <c r="L930" s="28"/>
      <c r="M930" s="28"/>
      <c r="N930" s="28"/>
      <c r="O930" s="146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12"/>
      <c r="L931" s="28"/>
      <c r="M931" s="28"/>
      <c r="N931" s="28"/>
      <c r="O931" s="146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12"/>
      <c r="L932" s="28"/>
      <c r="M932" s="28"/>
      <c r="N932" s="28"/>
      <c r="O932" s="146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12"/>
      <c r="L933" s="28"/>
      <c r="M933" s="28"/>
      <c r="N933" s="28"/>
      <c r="O933" s="146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12"/>
      <c r="L934" s="28"/>
      <c r="M934" s="28"/>
      <c r="N934" s="28"/>
      <c r="O934" s="146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12"/>
      <c r="L935" s="28"/>
      <c r="M935" s="28"/>
      <c r="N935" s="28"/>
      <c r="O935" s="146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12"/>
      <c r="L936" s="28"/>
      <c r="M936" s="28"/>
      <c r="N936" s="28"/>
      <c r="O936" s="146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12"/>
      <c r="L937" s="28"/>
      <c r="M937" s="28"/>
      <c r="N937" s="28"/>
      <c r="O937" s="146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12"/>
      <c r="L938" s="28"/>
      <c r="M938" s="28"/>
      <c r="N938" s="28"/>
      <c r="O938" s="146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12"/>
      <c r="L939" s="28"/>
      <c r="M939" s="28"/>
      <c r="N939" s="28"/>
      <c r="O939" s="146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12"/>
      <c r="L940" s="28"/>
      <c r="M940" s="28"/>
      <c r="N940" s="28"/>
      <c r="O940" s="146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12"/>
      <c r="L941" s="28"/>
      <c r="M941" s="28"/>
      <c r="N941" s="28"/>
      <c r="O941" s="146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12"/>
      <c r="L942" s="28"/>
      <c r="M942" s="28"/>
      <c r="N942" s="28"/>
      <c r="O942" s="146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12"/>
      <c r="L943" s="28"/>
      <c r="M943" s="28"/>
      <c r="N943" s="28"/>
      <c r="O943" s="146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12"/>
      <c r="L944" s="28"/>
      <c r="M944" s="28"/>
      <c r="N944" s="28"/>
      <c r="O944" s="146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12"/>
      <c r="L945" s="28"/>
      <c r="M945" s="28"/>
      <c r="N945" s="28"/>
      <c r="O945" s="146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12"/>
      <c r="L946" s="28"/>
      <c r="M946" s="28"/>
      <c r="N946" s="28"/>
      <c r="O946" s="146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12"/>
      <c r="L947" s="28"/>
      <c r="M947" s="28"/>
      <c r="N947" s="28"/>
      <c r="O947" s="146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12"/>
      <c r="L948" s="28"/>
      <c r="M948" s="28"/>
      <c r="N948" s="28"/>
      <c r="O948" s="146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12"/>
      <c r="L949" s="28"/>
      <c r="M949" s="28"/>
      <c r="N949" s="28"/>
      <c r="O949" s="146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12"/>
      <c r="L950" s="28"/>
      <c r="M950" s="28"/>
      <c r="N950" s="28"/>
      <c r="O950" s="146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12"/>
      <c r="L951" s="28"/>
      <c r="M951" s="28"/>
      <c r="N951" s="28"/>
      <c r="O951" s="146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12"/>
      <c r="L952" s="28"/>
      <c r="M952" s="28"/>
      <c r="N952" s="28"/>
      <c r="O952" s="146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12"/>
      <c r="L953" s="28"/>
      <c r="M953" s="28"/>
      <c r="N953" s="28"/>
      <c r="O953" s="146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12"/>
      <c r="L954" s="28"/>
      <c r="M954" s="28"/>
      <c r="N954" s="28"/>
      <c r="O954" s="146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12"/>
      <c r="L955" s="28"/>
      <c r="M955" s="28"/>
      <c r="N955" s="28"/>
      <c r="O955" s="146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12"/>
      <c r="L956" s="28"/>
      <c r="M956" s="28"/>
      <c r="N956" s="28"/>
      <c r="O956" s="146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12"/>
      <c r="L957" s="28"/>
      <c r="M957" s="28"/>
      <c r="N957" s="28"/>
      <c r="O957" s="146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12"/>
      <c r="L958" s="28"/>
      <c r="M958" s="28"/>
      <c r="N958" s="28"/>
      <c r="O958" s="146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12"/>
      <c r="L959" s="28"/>
      <c r="M959" s="28"/>
      <c r="N959" s="28"/>
      <c r="O959" s="146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12"/>
      <c r="L960" s="28"/>
      <c r="M960" s="28"/>
      <c r="N960" s="28"/>
      <c r="O960" s="146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12"/>
      <c r="L961" s="28"/>
      <c r="M961" s="28"/>
      <c r="N961" s="28"/>
      <c r="O961" s="146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12"/>
      <c r="L962" s="28"/>
      <c r="M962" s="28"/>
      <c r="N962" s="28"/>
      <c r="O962" s="146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12"/>
      <c r="L963" s="28"/>
      <c r="M963" s="28"/>
      <c r="N963" s="28"/>
      <c r="O963" s="146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12"/>
      <c r="L964" s="28"/>
      <c r="M964" s="28"/>
      <c r="N964" s="28"/>
      <c r="O964" s="146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12"/>
      <c r="L965" s="28"/>
      <c r="M965" s="28"/>
      <c r="N965" s="28"/>
      <c r="O965" s="146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12"/>
      <c r="L966" s="28"/>
      <c r="M966" s="28"/>
      <c r="N966" s="28"/>
      <c r="O966" s="146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</sheetData>
  <autoFilter ref="$A$2:$Y$98">
    <filterColumn colId="9">
      <filters>
        <filter val="x"/>
      </filters>
    </filterColumn>
    <sortState ref="A2:Y98">
      <sortCondition ref="I2:I98"/>
      <sortCondition ref="A2:A98"/>
    </sortState>
  </autoFilter>
  <customSheetViews>
    <customSheetView guid="{812B4A7F-69D1-49CE-8769-369D01F08ABE}" filter="1" showAutoFilter="1">
      <autoFilter ref="$A$2:$Q$72">
        <filterColumn colId="8">
          <colorFilter cellColor="0" dxfId="1"/>
        </filterColumn>
        <sortState ref="A2:Q72">
          <sortCondition ref="I2:I72"/>
          <sortCondition ref="J2:J72"/>
        </sortState>
      </autoFilter>
    </customSheetView>
  </customSheetViews>
  <hyperlinks>
    <hyperlink r:id="rId1" ref="O30"/>
    <hyperlink r:id="rId2" ref="O43"/>
    <hyperlink r:id="rId3" ref="O45"/>
    <hyperlink r:id="rId4" ref="O46"/>
    <hyperlink r:id="rId5" ref="O65"/>
    <hyperlink r:id="rId6" ref="O67"/>
    <hyperlink r:id="rId7" ref="O81"/>
    <hyperlink r:id="rId8" ref="O94"/>
    <hyperlink r:id="rId9" ref="O95"/>
  </hyperlinks>
  <drawing r:id="rId10"/>
</worksheet>
</file>