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phaistos\Documents\NMR_GUI\NMRDataGui\Data\"/>
    </mc:Choice>
  </mc:AlternateContent>
  <xr:revisionPtr revIDLastSave="0" documentId="13_ncr:1_{FE83144B-13CA-4C3C-919B-08C116330A15}" xr6:coauthVersionLast="47" xr6:coauthVersionMax="47" xr10:uidLastSave="{00000000-0000-0000-0000-000000000000}"/>
  <bookViews>
    <workbookView xWindow="-120" yWindow="-120" windowWidth="20730" windowHeight="11160" xr2:uid="{378B74E6-3878-479E-B354-1180E1B108DE}"/>
  </bookViews>
  <sheets>
    <sheet name="AM_AcomArea" sheetId="3" r:id="rId1"/>
    <sheet name="AM_Spinsolv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" l="1"/>
  <c r="H26" i="2"/>
  <c r="I26" i="2"/>
  <c r="J26" i="2"/>
  <c r="K26" i="2" s="1"/>
  <c r="D27" i="2"/>
  <c r="H27" i="2"/>
  <c r="I27" i="2"/>
  <c r="D28" i="2"/>
  <c r="H28" i="2"/>
  <c r="I28" i="2"/>
  <c r="D29" i="2"/>
  <c r="H29" i="2"/>
  <c r="I29" i="2"/>
  <c r="D30" i="2"/>
  <c r="H30" i="2"/>
  <c r="I30" i="2"/>
  <c r="J30" i="2" s="1"/>
  <c r="K30" i="2" s="1"/>
  <c r="D31" i="2"/>
  <c r="H31" i="2"/>
  <c r="I31" i="2"/>
  <c r="J31" i="2" s="1"/>
  <c r="K31" i="2" s="1"/>
  <c r="D32" i="2"/>
  <c r="H32" i="2"/>
  <c r="I32" i="2"/>
  <c r="D33" i="2"/>
  <c r="H33" i="2"/>
  <c r="I33" i="2"/>
  <c r="I25" i="2"/>
  <c r="J25" i="2" s="1"/>
  <c r="H25" i="2"/>
  <c r="D25" i="2"/>
  <c r="K25" i="2" s="1"/>
  <c r="I24" i="2"/>
  <c r="J24" i="2" s="1"/>
  <c r="H24" i="2"/>
  <c r="D24" i="2"/>
  <c r="J23" i="2"/>
  <c r="I23" i="2"/>
  <c r="H23" i="2"/>
  <c r="D23" i="2"/>
  <c r="K23" i="2" s="1"/>
  <c r="I22" i="2"/>
  <c r="H22" i="2"/>
  <c r="J22" i="2" s="1"/>
  <c r="D22" i="2"/>
  <c r="I21" i="2"/>
  <c r="J21" i="2" s="1"/>
  <c r="H21" i="2"/>
  <c r="D21" i="2"/>
  <c r="K21" i="2" s="1"/>
  <c r="I20" i="2"/>
  <c r="J20" i="2" s="1"/>
  <c r="H20" i="2"/>
  <c r="D20" i="2"/>
  <c r="K20" i="2" s="1"/>
  <c r="J19" i="2"/>
  <c r="I19" i="2"/>
  <c r="H19" i="2"/>
  <c r="D19" i="2"/>
  <c r="K19" i="2" s="1"/>
  <c r="I18" i="2"/>
  <c r="J18" i="2" s="1"/>
  <c r="H18" i="2"/>
  <c r="D18" i="2"/>
  <c r="I17" i="2"/>
  <c r="J17" i="2" s="1"/>
  <c r="H17" i="2"/>
  <c r="D17" i="2"/>
  <c r="I16" i="2"/>
  <c r="J16" i="2" s="1"/>
  <c r="H16" i="2"/>
  <c r="D16" i="2"/>
  <c r="K16" i="2" s="1"/>
  <c r="J15" i="2"/>
  <c r="I15" i="2"/>
  <c r="H15" i="2"/>
  <c r="D15" i="2"/>
  <c r="K15" i="2" s="1"/>
  <c r="I14" i="2"/>
  <c r="J14" i="2" s="1"/>
  <c r="H14" i="2"/>
  <c r="D14" i="2"/>
  <c r="K14" i="2" s="1"/>
  <c r="I13" i="2"/>
  <c r="J13" i="2" s="1"/>
  <c r="H13" i="2"/>
  <c r="D13" i="2"/>
  <c r="I12" i="2"/>
  <c r="J12" i="2" s="1"/>
  <c r="H12" i="2"/>
  <c r="D12" i="2"/>
  <c r="J11" i="2"/>
  <c r="I11" i="2"/>
  <c r="H11" i="2"/>
  <c r="D11" i="2"/>
  <c r="K11" i="2" s="1"/>
  <c r="I10" i="2"/>
  <c r="J10" i="2" s="1"/>
  <c r="H10" i="2"/>
  <c r="D10" i="2"/>
  <c r="K10" i="2" s="1"/>
  <c r="I9" i="2"/>
  <c r="J9" i="2" s="1"/>
  <c r="H9" i="2"/>
  <c r="D9" i="2"/>
  <c r="K9" i="2" s="1"/>
  <c r="I8" i="2"/>
  <c r="J8" i="2" s="1"/>
  <c r="H8" i="2"/>
  <c r="D8" i="2"/>
  <c r="J7" i="2"/>
  <c r="I7" i="2"/>
  <c r="H7" i="2"/>
  <c r="D7" i="2"/>
  <c r="K7" i="2" s="1"/>
  <c r="I6" i="2"/>
  <c r="J6" i="2" s="1"/>
  <c r="H6" i="2"/>
  <c r="D6" i="2"/>
  <c r="I5" i="2"/>
  <c r="J5" i="2" s="1"/>
  <c r="H5" i="2"/>
  <c r="D5" i="2"/>
  <c r="K5" i="2" s="1"/>
  <c r="I4" i="2"/>
  <c r="J4" i="2" s="1"/>
  <c r="H4" i="2"/>
  <c r="D4" i="2"/>
  <c r="K4" i="2" s="1"/>
  <c r="J3" i="2"/>
  <c r="I3" i="2"/>
  <c r="H3" i="2"/>
  <c r="D3" i="2"/>
  <c r="K3" i="2" s="1"/>
  <c r="I2" i="2"/>
  <c r="J2" i="2" s="1"/>
  <c r="H2" i="2"/>
  <c r="D2" i="2"/>
  <c r="H56" i="3"/>
  <c r="I56" i="3"/>
  <c r="J56" i="3" s="1"/>
  <c r="K56" i="3" s="1"/>
  <c r="D56" i="3"/>
  <c r="H3" i="3"/>
  <c r="I3" i="3"/>
  <c r="J3" i="3" s="1"/>
  <c r="H4" i="3"/>
  <c r="I4" i="3"/>
  <c r="H5" i="3"/>
  <c r="I5" i="3"/>
  <c r="J5" i="3" s="1"/>
  <c r="H6" i="3"/>
  <c r="I6" i="3"/>
  <c r="H7" i="3"/>
  <c r="I7" i="3"/>
  <c r="H8" i="3"/>
  <c r="I8" i="3"/>
  <c r="H9" i="3"/>
  <c r="I9" i="3"/>
  <c r="J9" i="3" s="1"/>
  <c r="H10" i="3"/>
  <c r="I10" i="3"/>
  <c r="H11" i="3"/>
  <c r="I11" i="3"/>
  <c r="H12" i="3"/>
  <c r="I12" i="3"/>
  <c r="H13" i="3"/>
  <c r="I13" i="3"/>
  <c r="J13" i="3" s="1"/>
  <c r="H14" i="3"/>
  <c r="I14" i="3"/>
  <c r="H15" i="3"/>
  <c r="I15" i="3"/>
  <c r="H16" i="3"/>
  <c r="I16" i="3"/>
  <c r="H17" i="3"/>
  <c r="I17" i="3"/>
  <c r="J17" i="3" s="1"/>
  <c r="H18" i="3"/>
  <c r="I18" i="3"/>
  <c r="H19" i="3"/>
  <c r="I19" i="3"/>
  <c r="H20" i="3"/>
  <c r="I20" i="3"/>
  <c r="H21" i="3"/>
  <c r="I21" i="3"/>
  <c r="J21" i="3" s="1"/>
  <c r="H22" i="3"/>
  <c r="I22" i="3"/>
  <c r="H23" i="3"/>
  <c r="I23" i="3"/>
  <c r="H24" i="3"/>
  <c r="I24" i="3"/>
  <c r="H25" i="3"/>
  <c r="I25" i="3"/>
  <c r="J25" i="3" s="1"/>
  <c r="H26" i="3"/>
  <c r="I26" i="3"/>
  <c r="H27" i="3"/>
  <c r="I27" i="3"/>
  <c r="H28" i="3"/>
  <c r="I28" i="3"/>
  <c r="H29" i="3"/>
  <c r="I29" i="3"/>
  <c r="J29" i="3" s="1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J37" i="3" s="1"/>
  <c r="H38" i="3"/>
  <c r="I38" i="3"/>
  <c r="H39" i="3"/>
  <c r="I39" i="3"/>
  <c r="H40" i="3"/>
  <c r="I40" i="3"/>
  <c r="H41" i="3"/>
  <c r="I41" i="3"/>
  <c r="J41" i="3" s="1"/>
  <c r="H42" i="3"/>
  <c r="I42" i="3"/>
  <c r="H43" i="3"/>
  <c r="I43" i="3"/>
  <c r="H44" i="3"/>
  <c r="I44" i="3"/>
  <c r="H45" i="3"/>
  <c r="I45" i="3"/>
  <c r="J45" i="3" s="1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I2" i="3"/>
  <c r="H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3" i="3"/>
  <c r="D2" i="3"/>
  <c r="J27" i="2" l="1"/>
  <c r="K27" i="2" s="1"/>
  <c r="J28" i="2"/>
  <c r="J33" i="2"/>
  <c r="K33" i="2" s="1"/>
  <c r="J32" i="2"/>
  <c r="K32" i="2" s="1"/>
  <c r="J29" i="2"/>
  <c r="K29" i="2" s="1"/>
  <c r="K28" i="2"/>
  <c r="J143" i="3"/>
  <c r="J141" i="3"/>
  <c r="J139" i="3"/>
  <c r="J137" i="3"/>
  <c r="K137" i="3" s="1"/>
  <c r="J135" i="3"/>
  <c r="J133" i="3"/>
  <c r="J131" i="3"/>
  <c r="J117" i="3"/>
  <c r="K117" i="3" s="1"/>
  <c r="J113" i="3"/>
  <c r="J101" i="3"/>
  <c r="J97" i="3"/>
  <c r="J93" i="3"/>
  <c r="K93" i="3" s="1"/>
  <c r="J85" i="3"/>
  <c r="J81" i="3"/>
  <c r="J79" i="3"/>
  <c r="K2" i="2"/>
  <c r="K8" i="2"/>
  <c r="K13" i="2"/>
  <c r="K18" i="2"/>
  <c r="K24" i="2"/>
  <c r="K6" i="2"/>
  <c r="K12" i="2"/>
  <c r="K17" i="2"/>
  <c r="K22" i="2"/>
  <c r="J46" i="3"/>
  <c r="J140" i="3"/>
  <c r="J132" i="3"/>
  <c r="K132" i="3" s="1"/>
  <c r="J108" i="3"/>
  <c r="K108" i="3" s="1"/>
  <c r="J92" i="3"/>
  <c r="J86" i="3"/>
  <c r="J80" i="3"/>
  <c r="K80" i="3" s="1"/>
  <c r="J77" i="3"/>
  <c r="J73" i="3"/>
  <c r="K73" i="3" s="1"/>
  <c r="J71" i="3"/>
  <c r="K71" i="3" s="1"/>
  <c r="J70" i="3"/>
  <c r="K70" i="3" s="1"/>
  <c r="J69" i="3"/>
  <c r="K69" i="3" s="1"/>
  <c r="J68" i="3"/>
  <c r="K68" i="3" s="1"/>
  <c r="J66" i="3"/>
  <c r="K66" i="3" s="1"/>
  <c r="J65" i="3"/>
  <c r="K65" i="3" s="1"/>
  <c r="J64" i="3"/>
  <c r="K64" i="3" s="1"/>
  <c r="J63" i="3"/>
  <c r="K63" i="3" s="1"/>
  <c r="J62" i="3"/>
  <c r="K62" i="3" s="1"/>
  <c r="J61" i="3"/>
  <c r="K61" i="3" s="1"/>
  <c r="J60" i="3"/>
  <c r="K60" i="3" s="1"/>
  <c r="J54" i="3"/>
  <c r="J58" i="3"/>
  <c r="K58" i="3" s="1"/>
  <c r="J57" i="3"/>
  <c r="K57" i="3" s="1"/>
  <c r="J55" i="3"/>
  <c r="K55" i="3" s="1"/>
  <c r="J53" i="3"/>
  <c r="K53" i="3" s="1"/>
  <c r="J52" i="3"/>
  <c r="K52" i="3" s="1"/>
  <c r="J50" i="3"/>
  <c r="J49" i="3"/>
  <c r="K49" i="3" s="1"/>
  <c r="J48" i="3"/>
  <c r="K48" i="3" s="1"/>
  <c r="J47" i="3"/>
  <c r="K47" i="3" s="1"/>
  <c r="J88" i="3"/>
  <c r="J78" i="3"/>
  <c r="K78" i="3" s="1"/>
  <c r="K97" i="3"/>
  <c r="K79" i="3"/>
  <c r="J128" i="3"/>
  <c r="K128" i="3" s="1"/>
  <c r="J124" i="3"/>
  <c r="J116" i="3"/>
  <c r="K116" i="3" s="1"/>
  <c r="J82" i="3"/>
  <c r="K82" i="3" s="1"/>
  <c r="K133" i="3"/>
  <c r="K139" i="3"/>
  <c r="J44" i="3"/>
  <c r="K44" i="3" s="1"/>
  <c r="J43" i="3"/>
  <c r="K43" i="3" s="1"/>
  <c r="J42" i="3"/>
  <c r="K42" i="3" s="1"/>
  <c r="J40" i="3"/>
  <c r="K40" i="3" s="1"/>
  <c r="J39" i="3"/>
  <c r="K39" i="3" s="1"/>
  <c r="J36" i="3"/>
  <c r="K36" i="3" s="1"/>
  <c r="J35" i="3"/>
  <c r="K35" i="3" s="1"/>
  <c r="J33" i="3"/>
  <c r="J32" i="3"/>
  <c r="K32" i="3" s="1"/>
  <c r="J31" i="3"/>
  <c r="K31" i="3" s="1"/>
  <c r="J28" i="3"/>
  <c r="K28" i="3" s="1"/>
  <c r="J27" i="3"/>
  <c r="K27" i="3" s="1"/>
  <c r="J26" i="3"/>
  <c r="K26" i="3" s="1"/>
  <c r="J24" i="3"/>
  <c r="K24" i="3" s="1"/>
  <c r="J23" i="3"/>
  <c r="K23" i="3" s="1"/>
  <c r="J20" i="3"/>
  <c r="K20" i="3" s="1"/>
  <c r="K54" i="3"/>
  <c r="K46" i="3"/>
  <c r="K41" i="3"/>
  <c r="K33" i="3"/>
  <c r="K25" i="3"/>
  <c r="J2" i="3"/>
  <c r="K2" i="3" s="1"/>
  <c r="J142" i="3"/>
  <c r="K142" i="3" s="1"/>
  <c r="J138" i="3"/>
  <c r="K138" i="3" s="1"/>
  <c r="J136" i="3"/>
  <c r="K136" i="3" s="1"/>
  <c r="J134" i="3"/>
  <c r="K134" i="3" s="1"/>
  <c r="J130" i="3"/>
  <c r="K130" i="3" s="1"/>
  <c r="J112" i="3"/>
  <c r="K112" i="3" s="1"/>
  <c r="J110" i="3"/>
  <c r="K110" i="3" s="1"/>
  <c r="J102" i="3"/>
  <c r="K102" i="3" s="1"/>
  <c r="J100" i="3"/>
  <c r="K100" i="3" s="1"/>
  <c r="J94" i="3"/>
  <c r="J76" i="3"/>
  <c r="K76" i="3" s="1"/>
  <c r="J74" i="3"/>
  <c r="K74" i="3" s="1"/>
  <c r="J72" i="3"/>
  <c r="K72" i="3" s="1"/>
  <c r="J19" i="3"/>
  <c r="K19" i="3" s="1"/>
  <c r="J18" i="3"/>
  <c r="K18" i="3" s="1"/>
  <c r="J16" i="3"/>
  <c r="K16" i="3" s="1"/>
  <c r="J15" i="3"/>
  <c r="K15" i="3" s="1"/>
  <c r="J14" i="3"/>
  <c r="K14" i="3" s="1"/>
  <c r="J12" i="3"/>
  <c r="K12" i="3" s="1"/>
  <c r="J11" i="3"/>
  <c r="K11" i="3" s="1"/>
  <c r="J8" i="3"/>
  <c r="K8" i="3" s="1"/>
  <c r="J7" i="3"/>
  <c r="K7" i="3" s="1"/>
  <c r="K141" i="3"/>
  <c r="K85" i="3"/>
  <c r="K50" i="3"/>
  <c r="K45" i="3"/>
  <c r="K37" i="3"/>
  <c r="K17" i="3"/>
  <c r="K9" i="3"/>
  <c r="K131" i="3"/>
  <c r="K81" i="3"/>
  <c r="K92" i="3"/>
  <c r="K124" i="3"/>
  <c r="K94" i="3"/>
  <c r="K88" i="3"/>
  <c r="K143" i="3"/>
  <c r="K135" i="3"/>
  <c r="K113" i="3"/>
  <c r="K101" i="3"/>
  <c r="K77" i="3"/>
  <c r="K29" i="3"/>
  <c r="K21" i="3"/>
  <c r="K13" i="3"/>
  <c r="K5" i="3"/>
  <c r="J4" i="3"/>
  <c r="K4" i="3" s="1"/>
  <c r="K3" i="3"/>
  <c r="J125" i="3"/>
  <c r="K125" i="3" s="1"/>
  <c r="J120" i="3"/>
  <c r="K120" i="3" s="1"/>
  <c r="J105" i="3"/>
  <c r="K105" i="3" s="1"/>
  <c r="J111" i="3"/>
  <c r="K111" i="3" s="1"/>
  <c r="J84" i="3"/>
  <c r="K84" i="3" s="1"/>
  <c r="J121" i="3"/>
  <c r="K121" i="3" s="1"/>
  <c r="J118" i="3"/>
  <c r="K118" i="3" s="1"/>
  <c r="J109" i="3"/>
  <c r="K109" i="3" s="1"/>
  <c r="J104" i="3"/>
  <c r="K104" i="3" s="1"/>
  <c r="J89" i="3"/>
  <c r="K89" i="3" s="1"/>
  <c r="J96" i="3"/>
  <c r="K96" i="3" s="1"/>
  <c r="J126" i="3"/>
  <c r="K126" i="3" s="1"/>
  <c r="J114" i="3"/>
  <c r="K114" i="3" s="1"/>
  <c r="J107" i="3"/>
  <c r="K107" i="3" s="1"/>
  <c r="J98" i="3"/>
  <c r="K98" i="3" s="1"/>
  <c r="J95" i="3"/>
  <c r="K95" i="3" s="1"/>
  <c r="K86" i="3"/>
  <c r="J129" i="3"/>
  <c r="K129" i="3" s="1"/>
  <c r="J122" i="3"/>
  <c r="K122" i="3" s="1"/>
  <c r="J119" i="3"/>
  <c r="K119" i="3" s="1"/>
  <c r="J106" i="3"/>
  <c r="K106" i="3" s="1"/>
  <c r="J103" i="3"/>
  <c r="K103" i="3" s="1"/>
  <c r="J90" i="3"/>
  <c r="K90" i="3" s="1"/>
  <c r="J87" i="3"/>
  <c r="K87" i="3" s="1"/>
  <c r="K140" i="3"/>
  <c r="J123" i="3"/>
  <c r="K123" i="3" s="1"/>
  <c r="J91" i="3"/>
  <c r="K91" i="3" s="1"/>
  <c r="J67" i="3"/>
  <c r="K67" i="3" s="1"/>
  <c r="J51" i="3"/>
  <c r="K51" i="3" s="1"/>
  <c r="J30" i="3"/>
  <c r="K30" i="3" s="1"/>
  <c r="J34" i="3"/>
  <c r="K34" i="3" s="1"/>
  <c r="J6" i="3"/>
  <c r="K6" i="3" s="1"/>
  <c r="J127" i="3"/>
  <c r="K127" i="3" s="1"/>
  <c r="J115" i="3"/>
  <c r="K115" i="3" s="1"/>
  <c r="J99" i="3"/>
  <c r="K99" i="3" s="1"/>
  <c r="J83" i="3"/>
  <c r="K83" i="3" s="1"/>
  <c r="J75" i="3"/>
  <c r="K75" i="3" s="1"/>
  <c r="J59" i="3"/>
  <c r="K59" i="3" s="1"/>
  <c r="J38" i="3"/>
  <c r="K38" i="3" s="1"/>
  <c r="J22" i="3"/>
  <c r="K22" i="3" s="1"/>
  <c r="J10" i="3"/>
  <c r="K10" i="3" s="1"/>
</calcChain>
</file>

<file path=xl/sharedStrings.xml><?xml version="1.0" encoding="utf-8"?>
<sst xmlns="http://schemas.openxmlformats.org/spreadsheetml/2006/main" count="196" uniqueCount="177">
  <si>
    <t>Probe</t>
  </si>
  <si>
    <t>Einwaage_Liquid</t>
  </si>
  <si>
    <t>Einwaage_Particle</t>
  </si>
  <si>
    <t>V_Einwaage</t>
  </si>
  <si>
    <t>R_leer</t>
  </si>
  <si>
    <t>R_voll</t>
  </si>
  <si>
    <t>R_getrock.</t>
  </si>
  <si>
    <t>LiquidMass</t>
  </si>
  <si>
    <t>ParticleMass</t>
  </si>
  <si>
    <t>V_LiqPart</t>
  </si>
  <si>
    <t>V_Vergl</t>
  </si>
  <si>
    <t>#76</t>
  </si>
  <si>
    <t>#77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</si>
  <si>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</si>
  <si>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</si>
  <si>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</si>
  <si>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</si>
  <si>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</si>
  <si>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</si>
  <si>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</si>
  <si>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</si>
  <si>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</si>
  <si>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</si>
  <si>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</si>
  <si>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</si>
  <si>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</si>
  <si>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</si>
  <si>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</si>
  <si>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</si>
  <si>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</si>
  <si>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</si>
  <si>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</si>
  <si>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</si>
  <si>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</si>
  <si>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</si>
  <si>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</si>
  <si>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</si>
  <si>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</si>
  <si>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</si>
  <si>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</si>
  <si>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</si>
  <si>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</si>
  <si>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</si>
  <si>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</si>
  <si>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</si>
  <si>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</si>
  <si>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</si>
  <si>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</si>
  <si>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</si>
  <si>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</si>
  <si>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</si>
  <si>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</si>
  <si>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</si>
  <si>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</si>
  <si>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</si>
  <si>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</si>
  <si>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</si>
  <si>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</si>
  <si>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</si>
  <si>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</si>
  <si>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</si>
  <si>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</si>
  <si>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</si>
  <si>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</si>
  <si>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</si>
  <si>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</si>
  <si>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</si>
  <si>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</si>
  <si>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</si>
  <si>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</si>
  <si>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</si>
  <si>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</si>
  <si>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</si>
  <si>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</si>
  <si>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</si>
  <si>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</si>
  <si>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</si>
  <si>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</si>
  <si>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</si>
  <si>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</si>
  <si>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</si>
  <si>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#79</t>
  </si>
  <si>
    <t>#1</t>
  </si>
  <si>
    <t>#2</t>
  </si>
  <si>
    <t>#3</t>
  </si>
  <si>
    <t>#4</t>
  </si>
  <si>
    <t>#5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</si>
  <si>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</si>
  <si>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</si>
  <si>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</si>
  <si>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</si>
  <si>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</si>
  <si>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</si>
  <si>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</si>
  <si>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</si>
  <si>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</si>
  <si>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</si>
  <si>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</si>
  <si>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</si>
  <si>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</si>
  <si>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</si>
  <si>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</si>
  <si>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</si>
  <si>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</si>
  <si>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</si>
  <si>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</si>
  <si>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</si>
  <si>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</si>
  <si>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</si>
  <si>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</si>
  <si>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</si>
  <si>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</si>
  <si>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</si>
  <si>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</si>
  <si>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</si>
  <si>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</si>
  <si>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</si>
  <si>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</si>
  <si>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</si>
  <si>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</si>
  <si>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</si>
  <si>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</si>
  <si>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</si>
  <si>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</si>
  <si>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</si>
  <si>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</si>
  <si>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#78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</si>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</sst>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FCD5-922A-4647-AC42-CB794B9B6660}">
  <dimension ref="A1:K143"/>
  <sheetViews>
    <sheetView tabSelected="1" workbookViewId="0">
      <pane ySplit="1" topLeftCell="A2" activePane="bottomLeft" state="frozen"/>
      <selection pane="bottomLeft" activeCell="B133" sqref="B133"/>
    </sheetView>
  </sheetViews>
  <sheetFormatPr baseColWidth="10" defaultColWidth="11.42578125" defaultRowHeight="15" x14ac:dyDescent="0.25"/>
  <cols>
    <col min="2" max="2" width="15.85546875" style="2" bestFit="1" customWidth="1"/>
    <col min="3" max="3" width="17.28515625" style="2" bestFit="1" customWidth="1"/>
    <col min="4" max="4" width="11.7109375" style="2" bestFit="1" customWidth="1"/>
    <col min="5" max="10" width="11.42578125" style="2"/>
  </cols>
  <sheetData>
    <row r="1" spans="1:11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</row>
    <row r="2" spans="1:11" x14ac:dyDescent="0.25">
      <c r="A2" t="s">
        <v>82</v>
      </c>
      <c r="B2" s="2">
        <v>1.8892</v>
      </c>
      <c r="C2" s="2">
        <v>9.9199999999999997E-2</v>
      </c>
      <c r="D2" s="2">
        <f t="shared" ref="D2" si="0">C2/B2</f>
        <v>5.2508998517891169E-2</v>
      </c>
      <c r="H2" s="2">
        <f>IF(B2="","",IF(E2="",B2,F2-G2))</f>
        <v>1.8892</v>
      </c>
      <c r="I2" s="2">
        <f>IF(C2="","",IF(F2="",C2,G2-E2))</f>
        <v>9.9199999999999997E-2</v>
      </c>
      <c r="J2" s="2">
        <f>I2/H2</f>
        <v>5.2508998517891169E-2</v>
      </c>
      <c r="K2" s="1">
        <f t="shared" ref="K2" si="1">(D2-J2)/D2</f>
        <v>0</v>
      </c>
    </row>
    <row r="3" spans="1:11" x14ac:dyDescent="0.25">
      <c r="A3" t="s">
        <v>83</v>
      </c>
      <c r="B3" s="2">
        <v>1.8027</v>
      </c>
      <c r="C3" s="2">
        <v>0.2072</v>
      </c>
      <c r="D3" s="2">
        <f t="shared" ref="D3" si="2">C3/B3</f>
        <v>0.11493870305652631</v>
      </c>
      <c r="H3" s="2">
        <f t="shared" ref="H3:H45" si="3">IF(B3="","",IF(E3="",B3,F3-G3))</f>
        <v>1.8027</v>
      </c>
      <c r="I3" s="2">
        <f t="shared" ref="I3:I45" si="4">IF(C3="","",IF(F3="",C3,G3-E3))</f>
        <v>0.2072</v>
      </c>
      <c r="J3" s="2">
        <f>I3/H3</f>
        <v>0.11493870305652631</v>
      </c>
      <c r="K3" s="1">
        <f t="shared" ref="K3" si="5">(D3-J3)/D3</f>
        <v>0</v>
      </c>
    </row>
    <row r="4" spans="1:11" x14ac:dyDescent="0.25">
      <c r="A4" t="s">
        <v>84</v>
      </c>
      <c r="B4" s="2">
        <v>1.6060000000000001</v>
      </c>
      <c r="C4" s="2">
        <v>0.40029999999999999</v>
      </c>
      <c r="D4" s="2">
        <f t="shared" ref="D4:D45" si="6">C4/B4</f>
        <v>0.249252801992528</v>
      </c>
      <c r="H4" s="2">
        <f t="shared" si="3"/>
        <v>1.6060000000000001</v>
      </c>
      <c r="I4" s="2">
        <f t="shared" si="4"/>
        <v>0.40029999999999999</v>
      </c>
      <c r="J4" s="2">
        <f t="shared" ref="J4:J45" si="7">I4/H4</f>
        <v>0.249252801992528</v>
      </c>
      <c r="K4" s="1">
        <f t="shared" ref="K4:K45" si="8">(D4-J4)/D4</f>
        <v>0</v>
      </c>
    </row>
    <row r="5" spans="1:11" x14ac:dyDescent="0.25">
      <c r="A5" t="s">
        <v>85</v>
      </c>
      <c r="B5" s="2">
        <v>1.4088000000000001</v>
      </c>
      <c r="C5" s="2">
        <v>0.60860000000000003</v>
      </c>
      <c r="D5" s="2">
        <f t="shared" si="6"/>
        <v>0.43199886428165818</v>
      </c>
      <c r="H5" s="2">
        <f t="shared" si="3"/>
        <v>1.4088000000000001</v>
      </c>
      <c r="I5" s="2">
        <f t="shared" si="4"/>
        <v>0.60860000000000003</v>
      </c>
      <c r="J5" s="2">
        <f t="shared" si="7"/>
        <v>0.43199886428165818</v>
      </c>
      <c r="K5" s="1">
        <f t="shared" si="8"/>
        <v>0</v>
      </c>
    </row>
    <row r="6" spans="1:11" x14ac:dyDescent="0.25">
      <c r="A6" t="s">
        <v>86</v>
      </c>
      <c r="B6" s="2">
        <v>1.8064</v>
      </c>
      <c r="C6" s="2">
        <v>0.19980000000000001</v>
      </c>
      <c r="D6" s="2">
        <f t="shared" si="6"/>
        <v>0.11060673162090345</v>
      </c>
      <c r="H6" s="2">
        <f t="shared" si="3"/>
        <v>1.8064</v>
      </c>
      <c r="I6" s="2">
        <f t="shared" si="4"/>
        <v>0.19980000000000001</v>
      </c>
      <c r="J6" s="2">
        <f t="shared" si="7"/>
        <v>0.11060673162090345</v>
      </c>
      <c r="K6" s="1">
        <f t="shared" si="8"/>
        <v>0</v>
      </c>
    </row>
    <row r="7" spans="1:11" x14ac:dyDescent="0.25">
      <c r="A7" t="s">
        <v>87</v>
      </c>
      <c r="B7" s="2">
        <v>1.7075</v>
      </c>
      <c r="C7" s="2">
        <v>0.29970000000000002</v>
      </c>
      <c r="D7" s="2">
        <f t="shared" si="6"/>
        <v>0.17551976573938508</v>
      </c>
      <c r="H7" s="2">
        <f t="shared" si="3"/>
        <v>1.7075</v>
      </c>
      <c r="I7" s="2">
        <f t="shared" si="4"/>
        <v>0.29970000000000002</v>
      </c>
      <c r="J7" s="2">
        <f t="shared" si="7"/>
        <v>0.17551976573938508</v>
      </c>
      <c r="K7" s="1">
        <f t="shared" si="8"/>
        <v>0</v>
      </c>
    </row>
    <row r="8" spans="1:11" x14ac:dyDescent="0.25">
      <c r="A8" t="s">
        <v>88</v>
      </c>
      <c r="B8" s="2">
        <v>1.4041999999999999</v>
      </c>
      <c r="C8" s="2">
        <v>0.60609999999999997</v>
      </c>
      <c r="D8" s="2">
        <f t="shared" si="6"/>
        <v>0.43163367041731948</v>
      </c>
      <c r="H8" s="2">
        <f t="shared" si="3"/>
        <v>1.4041999999999999</v>
      </c>
      <c r="I8" s="2">
        <f t="shared" si="4"/>
        <v>0.60609999999999997</v>
      </c>
      <c r="J8" s="2">
        <f t="shared" si="7"/>
        <v>0.43163367041731948</v>
      </c>
      <c r="K8" s="1">
        <f t="shared" si="8"/>
        <v>0</v>
      </c>
    </row>
    <row r="9" spans="1:11" x14ac:dyDescent="0.25">
      <c r="A9" t="s">
        <v>89</v>
      </c>
      <c r="B9" s="2">
        <v>1</v>
      </c>
      <c r="C9" s="2">
        <v>0</v>
      </c>
      <c r="D9" s="2">
        <f t="shared" si="6"/>
        <v>0</v>
      </c>
      <c r="H9" s="2">
        <f t="shared" si="3"/>
        <v>1</v>
      </c>
      <c r="I9" s="2">
        <f t="shared" si="4"/>
        <v>0</v>
      </c>
      <c r="J9" s="2">
        <f t="shared" si="7"/>
        <v>0</v>
      </c>
      <c r="K9" s="1" t="e">
        <f t="shared" si="8"/>
        <v>#DIV/0!</v>
      </c>
    </row>
    <row r="10" spans="1:11" x14ac:dyDescent="0.25">
      <c r="A10" t="s">
        <v>90</v>
      </c>
      <c r="B10" s="2">
        <v>1</v>
      </c>
      <c r="C10" s="2">
        <v>0</v>
      </c>
      <c r="D10" s="2">
        <f t="shared" si="6"/>
        <v>0</v>
      </c>
      <c r="H10" s="2">
        <f t="shared" si="3"/>
        <v>1</v>
      </c>
      <c r="I10" s="2">
        <f t="shared" si="4"/>
        <v>0</v>
      </c>
      <c r="J10" s="2">
        <f t="shared" si="7"/>
        <v>0</v>
      </c>
      <c r="K10" s="1" t="e">
        <f t="shared" si="8"/>
        <v>#DIV/0!</v>
      </c>
    </row>
    <row r="11" spans="1:11" x14ac:dyDescent="0.25">
      <c r="A11" t="s">
        <v>91</v>
      </c>
      <c r="B11" s="2">
        <v>1.7988999999999999</v>
      </c>
      <c r="C11" s="2">
        <v>0.2059</v>
      </c>
      <c r="D11" s="2">
        <f t="shared" si="6"/>
        <v>0.11445883595530602</v>
      </c>
      <c r="H11" s="2">
        <f t="shared" si="3"/>
        <v>1.7988999999999999</v>
      </c>
      <c r="I11" s="2">
        <f t="shared" si="4"/>
        <v>0.2059</v>
      </c>
      <c r="J11" s="2">
        <f t="shared" si="7"/>
        <v>0.11445883595530602</v>
      </c>
      <c r="K11" s="1">
        <f t="shared" si="8"/>
        <v>0</v>
      </c>
    </row>
    <row r="12" spans="1:11" x14ac:dyDescent="0.25">
      <c r="A12" t="s">
        <v>92</v>
      </c>
      <c r="B12" s="2">
        <v>1.8024</v>
      </c>
      <c r="C12" s="2">
        <v>0.1996</v>
      </c>
      <c r="D12" s="2">
        <f t="shared" si="6"/>
        <v>0.11074123391034177</v>
      </c>
      <c r="H12" s="2">
        <f t="shared" si="3"/>
        <v>1.8024</v>
      </c>
      <c r="I12" s="2">
        <f t="shared" si="4"/>
        <v>0.1996</v>
      </c>
      <c r="J12" s="2">
        <f t="shared" si="7"/>
        <v>0.11074123391034177</v>
      </c>
      <c r="K12" s="1">
        <f t="shared" si="8"/>
        <v>0</v>
      </c>
    </row>
    <row r="13" spans="1:11" x14ac:dyDescent="0.25">
      <c r="A13" t="s">
        <v>93</v>
      </c>
      <c r="B13" s="2">
        <v>1.8066</v>
      </c>
      <c r="C13" s="2">
        <v>0.20480000000000001</v>
      </c>
      <c r="D13" s="2">
        <f t="shared" si="6"/>
        <v>0.11336211668327245</v>
      </c>
      <c r="H13" s="2">
        <f t="shared" si="3"/>
        <v>1.8066</v>
      </c>
      <c r="I13" s="2">
        <f t="shared" si="4"/>
        <v>0.20480000000000001</v>
      </c>
      <c r="J13" s="2">
        <f t="shared" si="7"/>
        <v>0.11336211668327245</v>
      </c>
      <c r="K13" s="1">
        <f t="shared" si="8"/>
        <v>0</v>
      </c>
    </row>
    <row r="14" spans="1:11" x14ac:dyDescent="0.25">
      <c r="A14" t="s">
        <v>94</v>
      </c>
      <c r="B14" s="2">
        <v>1.8043</v>
      </c>
      <c r="C14" s="2">
        <v>0.2006</v>
      </c>
      <c r="D14" s="2">
        <f t="shared" si="6"/>
        <v>0.11117885052374882</v>
      </c>
      <c r="H14" s="2">
        <f t="shared" si="3"/>
        <v>1.8043</v>
      </c>
      <c r="I14" s="2">
        <f t="shared" si="4"/>
        <v>0.2006</v>
      </c>
      <c r="J14" s="2">
        <f t="shared" si="7"/>
        <v>0.11117885052374882</v>
      </c>
      <c r="K14" s="1">
        <f t="shared" si="8"/>
        <v>0</v>
      </c>
    </row>
    <row r="15" spans="1:11" x14ac:dyDescent="0.25">
      <c r="A15" t="s">
        <v>95</v>
      </c>
      <c r="B15" s="2">
        <v>1.9000999999999999</v>
      </c>
      <c r="C15" s="2">
        <v>0.1018</v>
      </c>
      <c r="D15" s="2">
        <f t="shared" si="6"/>
        <v>5.3576127572233047E-2</v>
      </c>
      <c r="H15" s="2">
        <f t="shared" si="3"/>
        <v>1.9000999999999999</v>
      </c>
      <c r="I15" s="2">
        <f t="shared" si="4"/>
        <v>0.1018</v>
      </c>
      <c r="J15" s="2">
        <f t="shared" si="7"/>
        <v>5.3576127572233047E-2</v>
      </c>
      <c r="K15" s="1">
        <f t="shared" si="8"/>
        <v>0</v>
      </c>
    </row>
    <row r="16" spans="1:11" x14ac:dyDescent="0.25">
      <c r="A16" t="s">
        <v>96</v>
      </c>
      <c r="B16" s="2">
        <v>1.8072999999999999</v>
      </c>
      <c r="C16" s="2">
        <v>0.1996</v>
      </c>
      <c r="D16" s="2">
        <f t="shared" si="6"/>
        <v>0.11044098932108672</v>
      </c>
      <c r="H16" s="2">
        <f t="shared" si="3"/>
        <v>1.8072999999999999</v>
      </c>
      <c r="I16" s="2">
        <f t="shared" si="4"/>
        <v>0.1996</v>
      </c>
      <c r="J16" s="2">
        <f t="shared" si="7"/>
        <v>0.11044098932108672</v>
      </c>
      <c r="K16" s="1">
        <f t="shared" si="8"/>
        <v>0</v>
      </c>
    </row>
    <row r="17" spans="1:11" x14ac:dyDescent="0.25">
      <c r="A17" t="s">
        <v>97</v>
      </c>
      <c r="B17" s="2">
        <v>1.7064999999999999</v>
      </c>
      <c r="C17" s="2">
        <v>0.3054</v>
      </c>
      <c r="D17" s="2">
        <f t="shared" si="6"/>
        <v>0.17896278933489601</v>
      </c>
      <c r="H17" s="2">
        <f t="shared" si="3"/>
        <v>1.7064999999999999</v>
      </c>
      <c r="I17" s="2">
        <f t="shared" si="4"/>
        <v>0.3054</v>
      </c>
      <c r="J17" s="2">
        <f t="shared" si="7"/>
        <v>0.17896278933489601</v>
      </c>
      <c r="K17" s="1">
        <f t="shared" si="8"/>
        <v>0</v>
      </c>
    </row>
    <row r="18" spans="1:11" x14ac:dyDescent="0.25">
      <c r="A18" t="s">
        <v>98</v>
      </c>
      <c r="B18" s="2">
        <v>1.6047</v>
      </c>
      <c r="C18" s="2">
        <v>0.39879999999999999</v>
      </c>
      <c r="D18" s="2">
        <f t="shared" si="6"/>
        <v>0.24851997258054465</v>
      </c>
      <c r="H18" s="2">
        <f t="shared" si="3"/>
        <v>1.6047</v>
      </c>
      <c r="I18" s="2">
        <f t="shared" si="4"/>
        <v>0.39879999999999999</v>
      </c>
      <c r="J18" s="2">
        <f t="shared" si="7"/>
        <v>0.24851997258054465</v>
      </c>
      <c r="K18" s="1">
        <f t="shared" si="8"/>
        <v>0</v>
      </c>
    </row>
    <row r="19" spans="1:11" x14ac:dyDescent="0.25">
      <c r="A19" t="s">
        <v>99</v>
      </c>
      <c r="B19" s="2">
        <v>1.4071</v>
      </c>
      <c r="C19" s="2">
        <v>0.60209999999999997</v>
      </c>
      <c r="D19" s="2">
        <f t="shared" si="6"/>
        <v>0.42790135740174823</v>
      </c>
      <c r="H19" s="2">
        <f t="shared" si="3"/>
        <v>1.4071</v>
      </c>
      <c r="I19" s="2">
        <f t="shared" si="4"/>
        <v>0.60209999999999997</v>
      </c>
      <c r="J19" s="2">
        <f t="shared" si="7"/>
        <v>0.42790135740174823</v>
      </c>
      <c r="K19" s="1">
        <f t="shared" si="8"/>
        <v>0</v>
      </c>
    </row>
    <row r="20" spans="1:11" x14ac:dyDescent="0.25">
      <c r="A20" t="s">
        <v>100</v>
      </c>
      <c r="B20" s="2">
        <v>1.9095</v>
      </c>
      <c r="C20" s="2">
        <v>0.1008</v>
      </c>
      <c r="D20" s="2">
        <f t="shared" si="6"/>
        <v>5.2788688138256087E-2</v>
      </c>
      <c r="H20" s="2">
        <f t="shared" si="3"/>
        <v>1.9095</v>
      </c>
      <c r="I20" s="2">
        <f t="shared" si="4"/>
        <v>0.1008</v>
      </c>
      <c r="J20" s="2">
        <f t="shared" si="7"/>
        <v>5.2788688138256087E-2</v>
      </c>
      <c r="K20" s="1">
        <f t="shared" si="8"/>
        <v>0</v>
      </c>
    </row>
    <row r="21" spans="1:11" x14ac:dyDescent="0.25">
      <c r="A21" t="s">
        <v>101</v>
      </c>
      <c r="B21" s="2">
        <v>1.8008999999999999</v>
      </c>
      <c r="C21" s="2">
        <v>0.20080000000000001</v>
      </c>
      <c r="D21" s="2">
        <f t="shared" si="6"/>
        <v>0.1114998056527292</v>
      </c>
      <c r="H21" s="2">
        <f t="shared" si="3"/>
        <v>1.8008999999999999</v>
      </c>
      <c r="I21" s="2">
        <f t="shared" si="4"/>
        <v>0.20080000000000001</v>
      </c>
      <c r="J21" s="2">
        <f t="shared" si="7"/>
        <v>0.1114998056527292</v>
      </c>
      <c r="K21" s="1">
        <f t="shared" si="8"/>
        <v>0</v>
      </c>
    </row>
    <row r="22" spans="1:11" x14ac:dyDescent="0.25">
      <c r="A22" t="s">
        <v>102</v>
      </c>
      <c r="B22" s="2">
        <v>1.6952</v>
      </c>
      <c r="C22" s="2">
        <v>0.30259999999999998</v>
      </c>
      <c r="D22" s="2">
        <f t="shared" si="6"/>
        <v>0.1785040113260972</v>
      </c>
      <c r="H22" s="2">
        <f t="shared" si="3"/>
        <v>1.6952</v>
      </c>
      <c r="I22" s="2">
        <f t="shared" si="4"/>
        <v>0.30259999999999998</v>
      </c>
      <c r="J22" s="2">
        <f t="shared" si="7"/>
        <v>0.1785040113260972</v>
      </c>
      <c r="K22" s="1">
        <f t="shared" si="8"/>
        <v>0</v>
      </c>
    </row>
    <row r="23" spans="1:11" x14ac:dyDescent="0.25">
      <c r="A23" t="s">
        <v>103</v>
      </c>
      <c r="B23" s="2">
        <v>1.5995999999999999</v>
      </c>
      <c r="C23" s="2">
        <v>0.40920000000000001</v>
      </c>
      <c r="D23" s="2">
        <f t="shared" si="6"/>
        <v>0.2558139534883721</v>
      </c>
      <c r="H23" s="2">
        <f t="shared" si="3"/>
        <v>1.5995999999999999</v>
      </c>
      <c r="I23" s="2">
        <f t="shared" si="4"/>
        <v>0.40920000000000001</v>
      </c>
      <c r="J23" s="2">
        <f t="shared" si="7"/>
        <v>0.2558139534883721</v>
      </c>
      <c r="K23" s="1">
        <f t="shared" si="8"/>
        <v>0</v>
      </c>
    </row>
    <row r="24" spans="1:11" x14ac:dyDescent="0.25">
      <c r="A24" t="s">
        <v>104</v>
      </c>
      <c r="B24" s="2">
        <v>1.3945000000000001</v>
      </c>
      <c r="C24" s="2">
        <v>0.60119999999999996</v>
      </c>
      <c r="D24" s="2">
        <f t="shared" si="6"/>
        <v>0.43112226604517745</v>
      </c>
      <c r="H24" s="2">
        <f t="shared" si="3"/>
        <v>1.3945000000000001</v>
      </c>
      <c r="I24" s="2">
        <f t="shared" si="4"/>
        <v>0.60119999999999996</v>
      </c>
      <c r="J24" s="2">
        <f t="shared" si="7"/>
        <v>0.43112226604517745</v>
      </c>
      <c r="K24" s="1">
        <f t="shared" si="8"/>
        <v>0</v>
      </c>
    </row>
    <row r="25" spans="1:11" x14ac:dyDescent="0.25">
      <c r="A25" t="s">
        <v>105</v>
      </c>
      <c r="B25" s="2">
        <v>1.8028999999999999</v>
      </c>
      <c r="C25" s="2">
        <v>0.2069</v>
      </c>
      <c r="D25" s="2">
        <f t="shared" si="6"/>
        <v>0.11475955405180543</v>
      </c>
      <c r="H25" s="2">
        <f t="shared" si="3"/>
        <v>1.8028999999999999</v>
      </c>
      <c r="I25" s="2">
        <f t="shared" si="4"/>
        <v>0.2069</v>
      </c>
      <c r="J25" s="2">
        <f t="shared" si="7"/>
        <v>0.11475955405180543</v>
      </c>
      <c r="K25" s="1">
        <f t="shared" si="8"/>
        <v>0</v>
      </c>
    </row>
    <row r="26" spans="1:11" x14ac:dyDescent="0.25">
      <c r="A26" t="s">
        <v>106</v>
      </c>
      <c r="B26" s="2">
        <v>1.7992999999999999</v>
      </c>
      <c r="C26" s="2">
        <v>0.20230000000000001</v>
      </c>
      <c r="D26" s="2">
        <f t="shared" si="6"/>
        <v>0.11243261268270996</v>
      </c>
      <c r="H26" s="2">
        <f t="shared" si="3"/>
        <v>1.7992999999999999</v>
      </c>
      <c r="I26" s="2">
        <f t="shared" si="4"/>
        <v>0.20230000000000001</v>
      </c>
      <c r="J26" s="2">
        <f t="shared" si="7"/>
        <v>0.11243261268270996</v>
      </c>
      <c r="K26" s="1">
        <f t="shared" si="8"/>
        <v>0</v>
      </c>
    </row>
    <row r="27" spans="1:11" x14ac:dyDescent="0.25">
      <c r="A27" t="s">
        <v>107</v>
      </c>
      <c r="B27" s="2">
        <v>1.798</v>
      </c>
      <c r="C27" s="2">
        <v>0.20180000000000001</v>
      </c>
      <c r="D27" s="2">
        <f t="shared" si="6"/>
        <v>0.11223581757508343</v>
      </c>
      <c r="H27" s="2">
        <f t="shared" si="3"/>
        <v>1.798</v>
      </c>
      <c r="I27" s="2">
        <f t="shared" si="4"/>
        <v>0.20180000000000001</v>
      </c>
      <c r="J27" s="2">
        <f t="shared" si="7"/>
        <v>0.11223581757508343</v>
      </c>
      <c r="K27" s="1">
        <f t="shared" si="8"/>
        <v>0</v>
      </c>
    </row>
    <row r="28" spans="1:11" x14ac:dyDescent="0.25">
      <c r="A28" t="s">
        <v>108</v>
      </c>
      <c r="B28" s="2">
        <v>1.7957000000000001</v>
      </c>
      <c r="C28" s="2">
        <v>0.20849999999999999</v>
      </c>
      <c r="D28" s="2">
        <f t="shared" si="6"/>
        <v>0.11611070891574315</v>
      </c>
      <c r="H28" s="2">
        <f t="shared" si="3"/>
        <v>1.7957000000000001</v>
      </c>
      <c r="I28" s="2">
        <f t="shared" si="4"/>
        <v>0.20849999999999999</v>
      </c>
      <c r="J28" s="2">
        <f t="shared" si="7"/>
        <v>0.11611070891574315</v>
      </c>
      <c r="K28" s="1">
        <f t="shared" si="8"/>
        <v>0</v>
      </c>
    </row>
    <row r="29" spans="1:11" x14ac:dyDescent="0.25">
      <c r="A29" t="s">
        <v>109</v>
      </c>
      <c r="B29" s="2">
        <v>1.8025</v>
      </c>
      <c r="C29" s="2">
        <v>0.21149999999999999</v>
      </c>
      <c r="D29" s="2">
        <f t="shared" si="6"/>
        <v>0.11733703190013869</v>
      </c>
      <c r="H29" s="2">
        <f t="shared" si="3"/>
        <v>1.8025</v>
      </c>
      <c r="I29" s="2">
        <f t="shared" si="4"/>
        <v>0.21149999999999999</v>
      </c>
      <c r="J29" s="2">
        <f t="shared" si="7"/>
        <v>0.11733703190013869</v>
      </c>
      <c r="K29" s="1">
        <f t="shared" si="8"/>
        <v>0</v>
      </c>
    </row>
    <row r="30" spans="1:11" x14ac:dyDescent="0.25">
      <c r="A30" t="s">
        <v>110</v>
      </c>
      <c r="B30" s="2">
        <v>1.8097000000000001</v>
      </c>
      <c r="C30" s="2">
        <v>0.2024</v>
      </c>
      <c r="D30" s="2">
        <f t="shared" si="6"/>
        <v>0.11184174172514781</v>
      </c>
      <c r="H30" s="2">
        <f t="shared" si="3"/>
        <v>1.8097000000000001</v>
      </c>
      <c r="I30" s="2">
        <f t="shared" si="4"/>
        <v>0.2024</v>
      </c>
      <c r="J30" s="2">
        <f t="shared" si="7"/>
        <v>0.11184174172514781</v>
      </c>
      <c r="K30" s="1">
        <f t="shared" si="8"/>
        <v>0</v>
      </c>
    </row>
    <row r="31" spans="1:11" x14ac:dyDescent="0.25">
      <c r="A31" t="s">
        <v>111</v>
      </c>
      <c r="B31" s="2">
        <v>1.7988999999999999</v>
      </c>
      <c r="C31" s="2">
        <v>0.2092</v>
      </c>
      <c r="D31" s="2">
        <f t="shared" si="6"/>
        <v>0.11629329034409917</v>
      </c>
      <c r="H31" s="2">
        <f t="shared" si="3"/>
        <v>1.7988999999999999</v>
      </c>
      <c r="I31" s="2">
        <f t="shared" si="4"/>
        <v>0.2092</v>
      </c>
      <c r="J31" s="2">
        <f t="shared" si="7"/>
        <v>0.11629329034409917</v>
      </c>
      <c r="K31" s="1">
        <f t="shared" si="8"/>
        <v>0</v>
      </c>
    </row>
    <row r="32" spans="1:11" x14ac:dyDescent="0.25">
      <c r="A32" t="s">
        <v>112</v>
      </c>
      <c r="B32" s="2">
        <v>1.7966</v>
      </c>
      <c r="C32" s="2">
        <v>0.2114</v>
      </c>
      <c r="D32" s="2">
        <f t="shared" si="6"/>
        <v>0.11766670377379496</v>
      </c>
      <c r="H32" s="2">
        <f t="shared" si="3"/>
        <v>1.7966</v>
      </c>
      <c r="I32" s="2">
        <f t="shared" si="4"/>
        <v>0.2114</v>
      </c>
      <c r="J32" s="2">
        <f t="shared" si="7"/>
        <v>0.11766670377379496</v>
      </c>
      <c r="K32" s="1">
        <f t="shared" si="8"/>
        <v>0</v>
      </c>
    </row>
    <row r="33" spans="1:11" x14ac:dyDescent="0.25">
      <c r="A33" t="s">
        <v>113</v>
      </c>
      <c r="B33" s="2">
        <v>1.8066</v>
      </c>
      <c r="C33" s="2">
        <v>0.2087</v>
      </c>
      <c r="D33" s="2">
        <f t="shared" si="6"/>
        <v>0.11552086792870586</v>
      </c>
      <c r="H33" s="2">
        <f t="shared" si="3"/>
        <v>1.8066</v>
      </c>
      <c r="I33" s="2">
        <f t="shared" si="4"/>
        <v>0.2087</v>
      </c>
      <c r="J33" s="2">
        <f t="shared" si="7"/>
        <v>0.11552086792870586</v>
      </c>
      <c r="K33" s="1">
        <f t="shared" si="8"/>
        <v>0</v>
      </c>
    </row>
    <row r="34" spans="1:11" x14ac:dyDescent="0.25">
      <c r="A34" t="s">
        <v>114</v>
      </c>
      <c r="B34" s="2">
        <v>1.8065</v>
      </c>
      <c r="C34" s="2">
        <v>0.2014</v>
      </c>
      <c r="D34" s="2">
        <f t="shared" si="6"/>
        <v>0.11148629947412123</v>
      </c>
      <c r="H34" s="2">
        <f t="shared" si="3"/>
        <v>1.8065</v>
      </c>
      <c r="I34" s="2">
        <f t="shared" si="4"/>
        <v>0.2014</v>
      </c>
      <c r="J34" s="2">
        <f t="shared" si="7"/>
        <v>0.11148629947412123</v>
      </c>
      <c r="K34" s="1">
        <f t="shared" si="8"/>
        <v>0</v>
      </c>
    </row>
    <row r="35" spans="1:11" x14ac:dyDescent="0.25">
      <c r="A35" t="s">
        <v>115</v>
      </c>
      <c r="B35" s="2">
        <v>1.7999000000000001</v>
      </c>
      <c r="C35" s="2">
        <v>0.2084</v>
      </c>
      <c r="D35" s="2">
        <f t="shared" si="6"/>
        <v>0.11578421023390188</v>
      </c>
      <c r="H35" s="2">
        <f t="shared" si="3"/>
        <v>1.7999000000000001</v>
      </c>
      <c r="I35" s="2">
        <f t="shared" si="4"/>
        <v>0.2084</v>
      </c>
      <c r="J35" s="2">
        <f t="shared" si="7"/>
        <v>0.11578421023390188</v>
      </c>
      <c r="K35" s="1">
        <f t="shared" si="8"/>
        <v>0</v>
      </c>
    </row>
    <row r="36" spans="1:11" x14ac:dyDescent="0.25">
      <c r="A36" t="s">
        <v>116</v>
      </c>
      <c r="B36" s="2">
        <v>1.7985</v>
      </c>
      <c r="C36" s="2">
        <v>0.19969999999999999</v>
      </c>
      <c r="D36" s="2">
        <f t="shared" si="6"/>
        <v>0.11103697525715873</v>
      </c>
      <c r="H36" s="2">
        <f t="shared" si="3"/>
        <v>1.7985</v>
      </c>
      <c r="I36" s="2">
        <f t="shared" si="4"/>
        <v>0.19969999999999999</v>
      </c>
      <c r="J36" s="2">
        <f t="shared" si="7"/>
        <v>0.11103697525715873</v>
      </c>
      <c r="K36" s="1">
        <f t="shared" si="8"/>
        <v>0</v>
      </c>
    </row>
    <row r="37" spans="1:11" x14ac:dyDescent="0.25">
      <c r="A37" t="s">
        <v>117</v>
      </c>
      <c r="B37" s="2">
        <v>1.8037000000000001</v>
      </c>
      <c r="C37" s="2">
        <v>0.2092</v>
      </c>
      <c r="D37" s="2">
        <f t="shared" si="6"/>
        <v>0.1159838110550535</v>
      </c>
      <c r="H37" s="2">
        <f t="shared" si="3"/>
        <v>1.8037000000000001</v>
      </c>
      <c r="I37" s="2">
        <f t="shared" si="4"/>
        <v>0.2092</v>
      </c>
      <c r="J37" s="2">
        <f t="shared" si="7"/>
        <v>0.1159838110550535</v>
      </c>
      <c r="K37" s="1">
        <f t="shared" si="8"/>
        <v>0</v>
      </c>
    </row>
    <row r="38" spans="1:11" x14ac:dyDescent="0.25">
      <c r="A38" t="s">
        <v>118</v>
      </c>
      <c r="B38" s="2">
        <v>1.8053999999999999</v>
      </c>
      <c r="C38" s="2">
        <v>0.2049</v>
      </c>
      <c r="D38" s="2">
        <f t="shared" si="6"/>
        <v>0.11349285476902626</v>
      </c>
      <c r="H38" s="2">
        <f t="shared" si="3"/>
        <v>1.8053999999999999</v>
      </c>
      <c r="I38" s="2">
        <f t="shared" si="4"/>
        <v>0.2049</v>
      </c>
      <c r="J38" s="2">
        <f t="shared" si="7"/>
        <v>0.11349285476902626</v>
      </c>
      <c r="K38" s="1">
        <f t="shared" si="8"/>
        <v>0</v>
      </c>
    </row>
    <row r="39" spans="1:11" x14ac:dyDescent="0.25">
      <c r="A39" t="s">
        <v>119</v>
      </c>
      <c r="B39" s="2">
        <v>1.8053999999999999</v>
      </c>
      <c r="C39" s="2">
        <v>0.2064</v>
      </c>
      <c r="D39" s="2">
        <f t="shared" si="6"/>
        <v>0.11432369557992689</v>
      </c>
      <c r="H39" s="2">
        <f t="shared" si="3"/>
        <v>1.8053999999999999</v>
      </c>
      <c r="I39" s="2">
        <f t="shared" si="4"/>
        <v>0.2064</v>
      </c>
      <c r="J39" s="2">
        <f t="shared" si="7"/>
        <v>0.11432369557992689</v>
      </c>
      <c r="K39" s="1">
        <f t="shared" si="8"/>
        <v>0</v>
      </c>
    </row>
    <row r="40" spans="1:11" x14ac:dyDescent="0.25">
      <c r="A40" t="s">
        <v>120</v>
      </c>
      <c r="B40" s="2">
        <v>1.8064</v>
      </c>
      <c r="C40" s="2">
        <v>0.2147</v>
      </c>
      <c r="D40" s="2">
        <f t="shared" si="6"/>
        <v>0.11885518157661648</v>
      </c>
      <c r="H40" s="2">
        <f t="shared" si="3"/>
        <v>1.8064</v>
      </c>
      <c r="I40" s="2">
        <f t="shared" si="4"/>
        <v>0.2147</v>
      </c>
      <c r="J40" s="2">
        <f t="shared" si="7"/>
        <v>0.11885518157661648</v>
      </c>
      <c r="K40" s="1">
        <f t="shared" si="8"/>
        <v>0</v>
      </c>
    </row>
    <row r="41" spans="1:11" x14ac:dyDescent="0.25">
      <c r="A41" t="s">
        <v>121</v>
      </c>
      <c r="B41" s="2">
        <v>1.9039999999999999</v>
      </c>
      <c r="C41" s="2">
        <v>0.1024</v>
      </c>
      <c r="D41" s="2">
        <f t="shared" si="6"/>
        <v>5.378151260504202E-2</v>
      </c>
      <c r="H41" s="2">
        <f t="shared" si="3"/>
        <v>1.9039999999999999</v>
      </c>
      <c r="I41" s="2">
        <f t="shared" si="4"/>
        <v>0.1024</v>
      </c>
      <c r="J41" s="2">
        <f t="shared" si="7"/>
        <v>5.378151260504202E-2</v>
      </c>
      <c r="K41" s="1">
        <f t="shared" si="8"/>
        <v>0</v>
      </c>
    </row>
    <row r="42" spans="1:11" x14ac:dyDescent="0.25">
      <c r="A42" t="s">
        <v>122</v>
      </c>
      <c r="B42" s="2">
        <v>1.8132999999999999</v>
      </c>
      <c r="C42" s="2">
        <v>0.19939999999999999</v>
      </c>
      <c r="D42" s="2">
        <f t="shared" si="6"/>
        <v>0.10996525671427784</v>
      </c>
      <c r="H42" s="2">
        <f t="shared" si="3"/>
        <v>1.8132999999999999</v>
      </c>
      <c r="I42" s="2">
        <f t="shared" si="4"/>
        <v>0.19939999999999999</v>
      </c>
      <c r="J42" s="2">
        <f t="shared" si="7"/>
        <v>0.10996525671427784</v>
      </c>
      <c r="K42" s="1">
        <f t="shared" si="8"/>
        <v>0</v>
      </c>
    </row>
    <row r="43" spans="1:11" x14ac:dyDescent="0.25">
      <c r="A43" t="s">
        <v>123</v>
      </c>
      <c r="B43" s="2">
        <v>1.7007000000000001</v>
      </c>
      <c r="C43" s="2">
        <v>0.3</v>
      </c>
      <c r="D43" s="2">
        <f t="shared" si="6"/>
        <v>0.1763979537837361</v>
      </c>
      <c r="H43" s="2">
        <f t="shared" si="3"/>
        <v>1.7007000000000001</v>
      </c>
      <c r="I43" s="2">
        <f t="shared" si="4"/>
        <v>0.3</v>
      </c>
      <c r="J43" s="2">
        <f t="shared" si="7"/>
        <v>0.1763979537837361</v>
      </c>
      <c r="K43" s="1">
        <f t="shared" si="8"/>
        <v>0</v>
      </c>
    </row>
    <row r="44" spans="1:11" x14ac:dyDescent="0.25">
      <c r="A44" t="s">
        <v>124</v>
      </c>
      <c r="B44" s="2">
        <v>1.6144000000000001</v>
      </c>
      <c r="C44" s="2">
        <v>0.40960000000000002</v>
      </c>
      <c r="D44" s="2">
        <f t="shared" si="6"/>
        <v>0.25371655104063429</v>
      </c>
      <c r="H44" s="2">
        <f t="shared" si="3"/>
        <v>1.6144000000000001</v>
      </c>
      <c r="I44" s="2">
        <f t="shared" si="4"/>
        <v>0.40960000000000002</v>
      </c>
      <c r="J44" s="2">
        <f t="shared" si="7"/>
        <v>0.25371655104063429</v>
      </c>
      <c r="K44" s="1">
        <f t="shared" si="8"/>
        <v>0</v>
      </c>
    </row>
    <row r="45" spans="1:11" x14ac:dyDescent="0.25">
      <c r="A45" t="s">
        <v>125</v>
      </c>
      <c r="B45" s="2">
        <v>1.4153</v>
      </c>
      <c r="C45" s="2">
        <v>0.60819999999999996</v>
      </c>
      <c r="D45" s="2">
        <f t="shared" si="6"/>
        <v>0.4297322122518194</v>
      </c>
      <c r="H45" s="2">
        <f t="shared" si="3"/>
        <v>1.4153</v>
      </c>
      <c r="I45" s="2">
        <f t="shared" si="4"/>
        <v>0.60819999999999996</v>
      </c>
      <c r="J45" s="2">
        <f t="shared" si="7"/>
        <v>0.4297322122518194</v>
      </c>
      <c r="K45" s="1">
        <f t="shared" si="8"/>
        <v>0</v>
      </c>
    </row>
    <row r="46" spans="1:11" x14ac:dyDescent="0.25">
      <c r="A46" t="s">
        <v>11</v>
      </c>
      <c r="B46" s="2">
        <v>1.9079999999999999</v>
      </c>
      <c r="C46" s="2">
        <v>0.1036</v>
      </c>
      <c r="D46" s="2">
        <f t="shared" ref="D46:D92" si="9">C46/B46</f>
        <v>5.4297693920335434E-2</v>
      </c>
      <c r="H46" s="2">
        <f t="shared" ref="H46:H91" si="10">IF(B46="","",IF(E46="",B46,F46-G46))</f>
        <v>1.9079999999999999</v>
      </c>
      <c r="I46" s="2">
        <f t="shared" ref="I46:I91" si="11">IF(C46="","",IF(F46="",C46,G46-E46))</f>
        <v>0.1036</v>
      </c>
      <c r="J46" s="2">
        <f t="shared" ref="J46:J92" si="12">I46/H46</f>
        <v>5.4297693920335434E-2</v>
      </c>
      <c r="K46" s="1">
        <f t="shared" ref="K46:K92" si="13">(D46-J46)/D46</f>
        <v>0</v>
      </c>
    </row>
    <row r="47" spans="1:11" x14ac:dyDescent="0.25">
      <c r="A47" t="s">
        <v>12</v>
      </c>
      <c r="B47" s="2">
        <v>1.7981</v>
      </c>
      <c r="C47" s="2">
        <v>0.2145</v>
      </c>
      <c r="D47" s="2">
        <f t="shared" si="9"/>
        <v>0.11929258661920916</v>
      </c>
      <c r="H47" s="2">
        <f t="shared" si="10"/>
        <v>1.7981</v>
      </c>
      <c r="I47" s="2">
        <f t="shared" si="11"/>
        <v>0.2145</v>
      </c>
      <c r="J47" s="2">
        <f t="shared" si="12"/>
        <v>0.11929258661920916</v>
      </c>
      <c r="K47" s="1">
        <f t="shared" si="13"/>
        <v>0</v>
      </c>
    </row>
    <row r="48" spans="1:11" x14ac:dyDescent="0.25">
      <c r="A48" t="s">
        <v>126</v>
      </c>
      <c r="B48" s="2">
        <v>1.6991000000000001</v>
      </c>
      <c r="C48" s="2">
        <v>0.31580000000000003</v>
      </c>
      <c r="D48" s="2">
        <f t="shared" si="9"/>
        <v>0.18586310399623332</v>
      </c>
      <c r="H48" s="2">
        <f t="shared" si="10"/>
        <v>1.6991000000000001</v>
      </c>
      <c r="I48" s="2">
        <f t="shared" si="11"/>
        <v>0.31580000000000003</v>
      </c>
      <c r="J48" s="2">
        <f t="shared" si="12"/>
        <v>0.18586310399623332</v>
      </c>
      <c r="K48" s="1">
        <f t="shared" si="13"/>
        <v>0</v>
      </c>
    </row>
    <row r="49" spans="1:11" x14ac:dyDescent="0.25">
      <c r="A49" t="s">
        <v>81</v>
      </c>
      <c r="B49" s="2">
        <v>1.6012999999999999</v>
      </c>
      <c r="C49" s="2">
        <v>0.41870000000000002</v>
      </c>
      <c r="D49" s="2">
        <f t="shared" si="9"/>
        <v>0.26147505152063949</v>
      </c>
      <c r="H49" s="2">
        <f t="shared" si="10"/>
        <v>1.6012999999999999</v>
      </c>
      <c r="I49" s="2">
        <f t="shared" si="11"/>
        <v>0.41870000000000002</v>
      </c>
      <c r="J49" s="2">
        <f t="shared" si="12"/>
        <v>0.26147505152063949</v>
      </c>
      <c r="K49" s="1">
        <f t="shared" si="13"/>
        <v>0</v>
      </c>
    </row>
    <row r="50" spans="1:11" x14ac:dyDescent="0.25">
      <c r="A50" t="s">
        <v>127</v>
      </c>
      <c r="B50" s="2">
        <v>1.9151</v>
      </c>
      <c r="C50" s="2">
        <v>9.74E-2</v>
      </c>
      <c r="D50" s="2">
        <f t="shared" si="9"/>
        <v>5.0858962978434549E-2</v>
      </c>
      <c r="H50" s="2">
        <f t="shared" si="10"/>
        <v>1.9151</v>
      </c>
      <c r="I50" s="2">
        <f t="shared" si="11"/>
        <v>9.74E-2</v>
      </c>
      <c r="J50" s="2">
        <f t="shared" si="12"/>
        <v>5.0858962978434549E-2</v>
      </c>
      <c r="K50" s="1">
        <f t="shared" si="13"/>
        <v>0</v>
      </c>
    </row>
    <row r="51" spans="1:11" x14ac:dyDescent="0.25">
      <c r="A51" t="s">
        <v>128</v>
      </c>
      <c r="B51" s="2">
        <v>1.8173999999999999</v>
      </c>
      <c r="C51" s="2">
        <v>0.20949999999999999</v>
      </c>
      <c r="D51" s="2">
        <f t="shared" si="9"/>
        <v>0.11527456806426764</v>
      </c>
      <c r="H51" s="2">
        <f t="shared" si="10"/>
        <v>1.8173999999999999</v>
      </c>
      <c r="I51" s="2">
        <f t="shared" si="11"/>
        <v>0.20949999999999999</v>
      </c>
      <c r="J51" s="2">
        <f t="shared" si="12"/>
        <v>0.11527456806426764</v>
      </c>
      <c r="K51" s="1">
        <f t="shared" si="13"/>
        <v>0</v>
      </c>
    </row>
    <row r="52" spans="1:11" x14ac:dyDescent="0.25">
      <c r="A52" t="s">
        <v>129</v>
      </c>
      <c r="B52" s="2">
        <v>1.7162999999999999</v>
      </c>
      <c r="C52" s="2">
        <v>0.30909999999999999</v>
      </c>
      <c r="D52" s="2">
        <f t="shared" si="9"/>
        <v>0.18009671968770027</v>
      </c>
      <c r="H52" s="2">
        <f t="shared" si="10"/>
        <v>1.7162999999999999</v>
      </c>
      <c r="I52" s="2">
        <f t="shared" si="11"/>
        <v>0.30909999999999999</v>
      </c>
      <c r="J52" s="2">
        <f t="shared" si="12"/>
        <v>0.18009671968770027</v>
      </c>
      <c r="K52" s="1">
        <f t="shared" si="13"/>
        <v>0</v>
      </c>
    </row>
    <row r="53" spans="1:11" x14ac:dyDescent="0.25">
      <c r="A53" t="s">
        <v>130</v>
      </c>
      <c r="B53" s="2">
        <v>1.6012</v>
      </c>
      <c r="C53" s="2">
        <v>0.40289999999999998</v>
      </c>
      <c r="D53" s="2">
        <f t="shared" si="9"/>
        <v>0.25162378216337744</v>
      </c>
      <c r="H53" s="2">
        <f t="shared" si="10"/>
        <v>1.6012</v>
      </c>
      <c r="I53" s="2">
        <f t="shared" si="11"/>
        <v>0.40289999999999998</v>
      </c>
      <c r="J53" s="2">
        <f t="shared" si="12"/>
        <v>0.25162378216337744</v>
      </c>
      <c r="K53" s="1">
        <f t="shared" si="13"/>
        <v>0</v>
      </c>
    </row>
    <row r="54" spans="1:11" x14ac:dyDescent="0.25">
      <c r="A54" t="s">
        <v>131</v>
      </c>
      <c r="B54" s="2">
        <v>1.9048</v>
      </c>
      <c r="C54" s="2">
        <v>0.1114</v>
      </c>
      <c r="D54" s="2">
        <f t="shared" si="9"/>
        <v>5.8483830323393528E-2</v>
      </c>
      <c r="H54" s="2">
        <f t="shared" si="10"/>
        <v>1.9048</v>
      </c>
      <c r="I54" s="2">
        <f t="shared" si="11"/>
        <v>0.1114</v>
      </c>
      <c r="J54" s="2">
        <f t="shared" si="12"/>
        <v>5.8483830323393528E-2</v>
      </c>
      <c r="K54" s="1">
        <f t="shared" si="13"/>
        <v>0</v>
      </c>
    </row>
    <row r="55" spans="1:11" x14ac:dyDescent="0.25">
      <c r="A55" t="s">
        <v>132</v>
      </c>
      <c r="B55" s="2">
        <v>1.8104</v>
      </c>
      <c r="C55" s="2">
        <v>0.2036</v>
      </c>
      <c r="D55" s="2">
        <f t="shared" si="9"/>
        <v>0.11246133451171011</v>
      </c>
      <c r="H55" s="2">
        <f t="shared" si="10"/>
        <v>1.8104</v>
      </c>
      <c r="I55" s="2">
        <f t="shared" si="11"/>
        <v>0.2036</v>
      </c>
      <c r="J55" s="2">
        <f t="shared" si="12"/>
        <v>0.11246133451171011</v>
      </c>
      <c r="K55" s="1">
        <f t="shared" si="13"/>
        <v>0</v>
      </c>
    </row>
    <row r="56" spans="1:11" x14ac:dyDescent="0.25">
      <c r="A56" t="s">
        <v>133</v>
      </c>
      <c r="B56" s="2">
        <v>1.7079</v>
      </c>
      <c r="C56" s="2">
        <v>0.3004</v>
      </c>
      <c r="D56" s="2">
        <f t="shared" si="9"/>
        <v>0.17588851806311845</v>
      </c>
      <c r="H56" s="2">
        <f t="shared" ref="H56" si="14">IF(B56="","",IF(E56="",B56,F56-G56))</f>
        <v>1.7079</v>
      </c>
      <c r="I56" s="2">
        <f t="shared" ref="I56" si="15">IF(C56="","",IF(F56="",C56,G56-E56))</f>
        <v>0.3004</v>
      </c>
      <c r="J56" s="2">
        <f t="shared" ref="J56" si="16">I56/H56</f>
        <v>0.17588851806311845</v>
      </c>
      <c r="K56" s="1">
        <f t="shared" ref="K56" si="17">(D56-J56)/D56</f>
        <v>0</v>
      </c>
    </row>
    <row r="57" spans="1:11" x14ac:dyDescent="0.25">
      <c r="A57" t="s">
        <v>134</v>
      </c>
      <c r="B57" s="2">
        <v>1.6083000000000001</v>
      </c>
      <c r="C57" s="2">
        <v>0.40489999999999998</v>
      </c>
      <c r="D57" s="2">
        <f>C56/B57</f>
        <v>0.18678107318286388</v>
      </c>
      <c r="H57" s="2">
        <f t="shared" si="10"/>
        <v>1.6083000000000001</v>
      </c>
      <c r="I57" s="2">
        <f>IF(C56="","",IF(F57="",C56,G57-E57))</f>
        <v>0.3004</v>
      </c>
      <c r="J57" s="2">
        <f t="shared" si="12"/>
        <v>0.18678107318286388</v>
      </c>
      <c r="K57" s="1">
        <f t="shared" si="13"/>
        <v>0</v>
      </c>
    </row>
    <row r="58" spans="1:11" x14ac:dyDescent="0.25">
      <c r="A58" t="s">
        <v>135</v>
      </c>
      <c r="B58" s="2">
        <v>1.8976999999999999</v>
      </c>
      <c r="C58" s="2">
        <v>0.1032</v>
      </c>
      <c r="D58" s="2">
        <f t="shared" si="9"/>
        <v>5.4381619855614696E-2</v>
      </c>
      <c r="H58" s="2">
        <f t="shared" si="10"/>
        <v>1.8976999999999999</v>
      </c>
      <c r="I58" s="2">
        <f t="shared" si="11"/>
        <v>0.1032</v>
      </c>
      <c r="J58" s="2">
        <f t="shared" si="12"/>
        <v>5.4381619855614696E-2</v>
      </c>
      <c r="K58" s="1">
        <f t="shared" si="13"/>
        <v>0</v>
      </c>
    </row>
    <row r="59" spans="1:11" x14ac:dyDescent="0.25">
      <c r="A59" t="s">
        <v>136</v>
      </c>
      <c r="B59" s="2">
        <v>1.8055000000000001</v>
      </c>
      <c r="C59" s="2">
        <v>0.21529999999999999</v>
      </c>
      <c r="D59" s="2">
        <f t="shared" si="9"/>
        <v>0.11924674605372472</v>
      </c>
      <c r="H59" s="2">
        <f t="shared" si="10"/>
        <v>1.8055000000000001</v>
      </c>
      <c r="I59" s="2">
        <f t="shared" si="11"/>
        <v>0.21529999999999999</v>
      </c>
      <c r="J59" s="2">
        <f t="shared" si="12"/>
        <v>0.11924674605372472</v>
      </c>
      <c r="K59" s="1">
        <f t="shared" si="13"/>
        <v>0</v>
      </c>
    </row>
    <row r="60" spans="1:11" x14ac:dyDescent="0.25">
      <c r="A60" t="s">
        <v>137</v>
      </c>
      <c r="B60" s="2">
        <v>1.7188000000000001</v>
      </c>
      <c r="C60" s="2">
        <v>0.30459999999999998</v>
      </c>
      <c r="D60" s="2">
        <f t="shared" si="9"/>
        <v>0.17721666278799161</v>
      </c>
      <c r="H60" s="2">
        <f t="shared" si="10"/>
        <v>1.7188000000000001</v>
      </c>
      <c r="I60" s="2">
        <f t="shared" si="11"/>
        <v>0.30459999999999998</v>
      </c>
      <c r="J60" s="2">
        <f t="shared" si="12"/>
        <v>0.17721666278799161</v>
      </c>
      <c r="K60" s="1">
        <f t="shared" si="13"/>
        <v>0</v>
      </c>
    </row>
    <row r="61" spans="1:11" x14ac:dyDescent="0.25">
      <c r="A61" t="s">
        <v>138</v>
      </c>
      <c r="B61" s="2">
        <v>1.6134999999999999</v>
      </c>
      <c r="C61" s="2">
        <v>0.41149999999999998</v>
      </c>
      <c r="D61" s="2">
        <f t="shared" si="9"/>
        <v>0.25503563681437869</v>
      </c>
      <c r="H61" s="2">
        <f t="shared" si="10"/>
        <v>1.6134999999999999</v>
      </c>
      <c r="I61" s="2">
        <f t="shared" si="11"/>
        <v>0.41149999999999998</v>
      </c>
      <c r="J61" s="2">
        <f t="shared" si="12"/>
        <v>0.25503563681437869</v>
      </c>
      <c r="K61" s="1">
        <f t="shared" si="13"/>
        <v>0</v>
      </c>
    </row>
    <row r="62" spans="1:11" x14ac:dyDescent="0.25">
      <c r="A62" t="s">
        <v>139</v>
      </c>
      <c r="B62" s="2">
        <v>1.9114</v>
      </c>
      <c r="C62" s="2">
        <v>0.1094</v>
      </c>
      <c r="D62" s="2">
        <f t="shared" si="9"/>
        <v>5.7235534163440412E-2</v>
      </c>
      <c r="E62" s="2">
        <v>1.7264999999999999</v>
      </c>
      <c r="F62" s="2">
        <v>2.5074000000000001</v>
      </c>
      <c r="G62" s="2">
        <v>1.7658</v>
      </c>
      <c r="H62" s="2">
        <f t="shared" si="10"/>
        <v>0.74160000000000004</v>
      </c>
      <c r="I62" s="2">
        <f t="shared" si="11"/>
        <v>3.9300000000000113E-2</v>
      </c>
      <c r="J62" s="2">
        <f t="shared" si="12"/>
        <v>5.2993527508090763E-2</v>
      </c>
      <c r="K62" s="1">
        <f t="shared" si="13"/>
        <v>7.411491335498463E-2</v>
      </c>
    </row>
    <row r="63" spans="1:11" x14ac:dyDescent="0.25">
      <c r="A63" t="s">
        <v>140</v>
      </c>
      <c r="B63" s="2">
        <v>1.8156000000000001</v>
      </c>
      <c r="C63" s="2">
        <v>0.21110000000000001</v>
      </c>
      <c r="D63" s="2">
        <f t="shared" si="9"/>
        <v>0.11627010354703679</v>
      </c>
      <c r="E63" s="2">
        <v>1.7257</v>
      </c>
      <c r="F63" s="2">
        <v>2.5024000000000002</v>
      </c>
      <c r="G63" s="2">
        <v>1.8092999999999999</v>
      </c>
      <c r="H63" s="2">
        <f t="shared" si="10"/>
        <v>0.69310000000000027</v>
      </c>
      <c r="I63" s="2">
        <f t="shared" si="11"/>
        <v>8.3599999999999897E-2</v>
      </c>
      <c r="J63" s="2">
        <f t="shared" si="12"/>
        <v>0.12061751551002722</v>
      </c>
      <c r="K63" s="1">
        <f t="shared" si="13"/>
        <v>-3.7390626054028563E-2</v>
      </c>
    </row>
    <row r="64" spans="1:11" x14ac:dyDescent="0.25">
      <c r="A64" t="s">
        <v>141</v>
      </c>
      <c r="B64" s="2">
        <v>1.7152000000000001</v>
      </c>
      <c r="C64" s="2">
        <v>0.30649999999999999</v>
      </c>
      <c r="D64" s="2">
        <f t="shared" si="9"/>
        <v>0.1786963619402985</v>
      </c>
      <c r="E64" s="2">
        <v>1.7188000000000001</v>
      </c>
      <c r="F64" s="2">
        <v>2.5428999999999999</v>
      </c>
      <c r="G64" s="2">
        <v>1.85</v>
      </c>
      <c r="H64" s="2">
        <f t="shared" si="10"/>
        <v>0.69289999999999985</v>
      </c>
      <c r="I64" s="2">
        <f t="shared" si="11"/>
        <v>0.13119999999999998</v>
      </c>
      <c r="J64" s="2">
        <f t="shared" si="12"/>
        <v>0.18934911242603553</v>
      </c>
      <c r="K64" s="1">
        <f t="shared" si="13"/>
        <v>-5.9613695377279417E-2</v>
      </c>
    </row>
    <row r="65" spans="1:11" x14ac:dyDescent="0.25">
      <c r="A65" t="s">
        <v>142</v>
      </c>
      <c r="B65" s="2">
        <v>1.6092</v>
      </c>
      <c r="C65" s="2">
        <v>0.4083</v>
      </c>
      <c r="D65" s="2">
        <f t="shared" si="9"/>
        <v>0.25372856077554062</v>
      </c>
      <c r="E65" s="2">
        <v>1.702</v>
      </c>
      <c r="F65" s="2">
        <v>2.7875000000000001</v>
      </c>
      <c r="G65" s="2">
        <v>1.8714</v>
      </c>
      <c r="H65" s="2">
        <f t="shared" si="10"/>
        <v>0.91610000000000014</v>
      </c>
      <c r="I65" s="2">
        <f t="shared" si="11"/>
        <v>0.1694</v>
      </c>
      <c r="J65" s="2">
        <f t="shared" si="12"/>
        <v>0.18491431066477457</v>
      </c>
      <c r="K65" s="1">
        <f t="shared" si="13"/>
        <v>0.27121207758570842</v>
      </c>
    </row>
    <row r="66" spans="1:11" x14ac:dyDescent="0.25">
      <c r="A66" t="s">
        <v>143</v>
      </c>
      <c r="B66" s="2">
        <v>1.911</v>
      </c>
      <c r="C66" s="2">
        <v>0.1138</v>
      </c>
      <c r="D66" s="2">
        <f t="shared" si="9"/>
        <v>5.9549973835688122E-2</v>
      </c>
      <c r="H66" s="2">
        <f t="shared" si="10"/>
        <v>1.911</v>
      </c>
      <c r="I66" s="2">
        <f t="shared" si="11"/>
        <v>0.1138</v>
      </c>
      <c r="J66" s="2">
        <f t="shared" si="12"/>
        <v>5.9549973835688122E-2</v>
      </c>
      <c r="K66" s="1">
        <f t="shared" si="13"/>
        <v>0</v>
      </c>
    </row>
    <row r="67" spans="1:11" x14ac:dyDescent="0.25">
      <c r="A67" t="s">
        <v>144</v>
      </c>
      <c r="B67" s="2">
        <v>1.8103</v>
      </c>
      <c r="C67" s="2">
        <v>0.21229999999999999</v>
      </c>
      <c r="D67" s="2">
        <f t="shared" si="9"/>
        <v>0.11727338010274539</v>
      </c>
      <c r="H67" s="2">
        <f t="shared" si="10"/>
        <v>1.8103</v>
      </c>
      <c r="I67" s="2">
        <f t="shared" si="11"/>
        <v>0.21229999999999999</v>
      </c>
      <c r="J67" s="2">
        <f t="shared" si="12"/>
        <v>0.11727338010274539</v>
      </c>
      <c r="K67" s="1">
        <f t="shared" si="13"/>
        <v>0</v>
      </c>
    </row>
    <row r="68" spans="1:11" x14ac:dyDescent="0.25">
      <c r="A68" t="s">
        <v>145</v>
      </c>
      <c r="B68" s="2">
        <v>1.6982999999999999</v>
      </c>
      <c r="C68" s="2">
        <v>0.30819999999999997</v>
      </c>
      <c r="D68" s="2">
        <f t="shared" si="9"/>
        <v>0.1814755932402991</v>
      </c>
      <c r="H68" s="2">
        <f t="shared" si="10"/>
        <v>1.6982999999999999</v>
      </c>
      <c r="I68" s="2">
        <f t="shared" si="11"/>
        <v>0.30819999999999997</v>
      </c>
      <c r="J68" s="2">
        <f t="shared" si="12"/>
        <v>0.1814755932402991</v>
      </c>
      <c r="K68" s="1">
        <f t="shared" si="13"/>
        <v>0</v>
      </c>
    </row>
    <row r="69" spans="1:11" x14ac:dyDescent="0.25">
      <c r="A69" t="s">
        <v>146</v>
      </c>
      <c r="B69" s="2">
        <v>1.6095999999999999</v>
      </c>
      <c r="C69" s="2">
        <v>0.43240000000000001</v>
      </c>
      <c r="D69" s="2">
        <f t="shared" si="9"/>
        <v>0.2686381709741551</v>
      </c>
      <c r="H69" s="2">
        <f t="shared" si="10"/>
        <v>1.6095999999999999</v>
      </c>
      <c r="I69" s="2">
        <f t="shared" si="11"/>
        <v>0.43240000000000001</v>
      </c>
      <c r="J69" s="2">
        <f t="shared" si="12"/>
        <v>0.2686381709741551</v>
      </c>
      <c r="K69" s="1">
        <f t="shared" si="13"/>
        <v>0</v>
      </c>
    </row>
    <row r="70" spans="1:11" x14ac:dyDescent="0.25">
      <c r="A70" t="s">
        <v>147</v>
      </c>
      <c r="B70" s="2">
        <v>1.9101999999999999</v>
      </c>
      <c r="C70" s="2">
        <v>0.1171</v>
      </c>
      <c r="D70" s="2">
        <f t="shared" si="9"/>
        <v>6.130248141555858E-2</v>
      </c>
      <c r="E70" s="2">
        <v>1.7263999999999999</v>
      </c>
      <c r="F70" s="2">
        <v>2.5009999999999999</v>
      </c>
      <c r="G70" s="2">
        <v>1.7743</v>
      </c>
      <c r="H70" s="2">
        <f t="shared" si="10"/>
        <v>0.7266999999999999</v>
      </c>
      <c r="I70" s="2">
        <f t="shared" si="11"/>
        <v>4.7900000000000054E-2</v>
      </c>
      <c r="J70" s="2">
        <f t="shared" si="12"/>
        <v>6.5914407595981925E-2</v>
      </c>
      <c r="K70" s="1">
        <f t="shared" si="13"/>
        <v>-7.5232291971346496E-2</v>
      </c>
    </row>
    <row r="71" spans="1:11" x14ac:dyDescent="0.25">
      <c r="A71" t="s">
        <v>148</v>
      </c>
      <c r="B71" s="2">
        <v>1.8045</v>
      </c>
      <c r="C71" s="2">
        <v>0.20660000000000001</v>
      </c>
      <c r="D71" s="2">
        <f t="shared" si="9"/>
        <v>0.114491548905514</v>
      </c>
      <c r="E71" s="2">
        <v>1.7130000000000001</v>
      </c>
      <c r="F71" s="2">
        <v>2.5146000000000002</v>
      </c>
      <c r="G71" s="2">
        <v>1.7982</v>
      </c>
      <c r="H71" s="2">
        <f t="shared" si="10"/>
        <v>0.71640000000000015</v>
      </c>
      <c r="I71" s="2">
        <f t="shared" si="11"/>
        <v>8.5199999999999942E-2</v>
      </c>
      <c r="J71" s="2">
        <f t="shared" si="12"/>
        <v>0.11892797319932988</v>
      </c>
      <c r="K71" s="1">
        <f t="shared" si="13"/>
        <v>-3.8748923708570956E-2</v>
      </c>
    </row>
    <row r="72" spans="1:11" x14ac:dyDescent="0.25">
      <c r="A72" t="s">
        <v>149</v>
      </c>
      <c r="B72" s="2">
        <v>1.7129000000000001</v>
      </c>
      <c r="C72" s="2">
        <v>0.30380000000000001</v>
      </c>
      <c r="D72" s="2">
        <f t="shared" si="9"/>
        <v>0.17736003269309358</v>
      </c>
      <c r="E72" s="2">
        <v>1.7170000000000001</v>
      </c>
      <c r="F72" s="2">
        <v>2.7734000000000001</v>
      </c>
      <c r="G72" s="2">
        <v>1.8464</v>
      </c>
      <c r="H72" s="2">
        <f t="shared" si="10"/>
        <v>0.92700000000000005</v>
      </c>
      <c r="I72" s="2">
        <f t="shared" si="11"/>
        <v>0.12939999999999996</v>
      </c>
      <c r="J72" s="2">
        <f t="shared" si="12"/>
        <v>0.13959007551240557</v>
      </c>
      <c r="K72" s="1">
        <f t="shared" si="13"/>
        <v>0.21295641756023864</v>
      </c>
    </row>
    <row r="73" spans="1:11" x14ac:dyDescent="0.25">
      <c r="A73" t="s">
        <v>150</v>
      </c>
      <c r="B73" s="2">
        <v>1.6111</v>
      </c>
      <c r="C73" s="2">
        <v>0.4299</v>
      </c>
      <c r="D73" s="2">
        <f t="shared" si="9"/>
        <v>0.26683632300912419</v>
      </c>
      <c r="E73" s="2">
        <v>1.7099</v>
      </c>
      <c r="F73" s="2">
        <v>2.5461999999999998</v>
      </c>
      <c r="G73" s="2">
        <v>1.8915999999999999</v>
      </c>
      <c r="H73" s="2">
        <f t="shared" si="10"/>
        <v>0.65459999999999985</v>
      </c>
      <c r="I73" s="2">
        <f t="shared" si="11"/>
        <v>0.18169999999999997</v>
      </c>
      <c r="J73" s="2">
        <f t="shared" si="12"/>
        <v>0.27757409104796826</v>
      </c>
      <c r="K73" s="1">
        <f t="shared" si="13"/>
        <v>-4.0241028349340992E-2</v>
      </c>
    </row>
    <row r="74" spans="1:11" x14ac:dyDescent="0.25">
      <c r="A74" t="s">
        <v>151</v>
      </c>
      <c r="B74" s="2">
        <v>1.9018999999999999</v>
      </c>
      <c r="C74" s="2">
        <v>0.1055</v>
      </c>
      <c r="D74" s="2">
        <f t="shared" si="9"/>
        <v>5.5470844944529155E-2</v>
      </c>
      <c r="H74" s="2">
        <f t="shared" si="10"/>
        <v>1.9018999999999999</v>
      </c>
      <c r="I74" s="2">
        <f t="shared" si="11"/>
        <v>0.1055</v>
      </c>
      <c r="J74" s="2">
        <f t="shared" si="12"/>
        <v>5.5470844944529155E-2</v>
      </c>
      <c r="K74" s="1">
        <f t="shared" si="13"/>
        <v>0</v>
      </c>
    </row>
    <row r="75" spans="1:11" x14ac:dyDescent="0.25">
      <c r="A75" t="s">
        <v>152</v>
      </c>
      <c r="B75" s="2">
        <v>1.8076000000000001</v>
      </c>
      <c r="C75" s="2">
        <v>0.2056</v>
      </c>
      <c r="D75" s="2">
        <f t="shared" si="9"/>
        <v>0.11374197831378623</v>
      </c>
      <c r="H75" s="2">
        <f t="shared" si="10"/>
        <v>1.8076000000000001</v>
      </c>
      <c r="I75" s="2">
        <f t="shared" si="11"/>
        <v>0.2056</v>
      </c>
      <c r="J75" s="2">
        <f t="shared" si="12"/>
        <v>0.11374197831378623</v>
      </c>
      <c r="K75" s="1">
        <f t="shared" si="13"/>
        <v>0</v>
      </c>
    </row>
    <row r="76" spans="1:11" x14ac:dyDescent="0.25">
      <c r="A76" t="s">
        <v>153</v>
      </c>
      <c r="B76" s="2">
        <v>1.7008000000000001</v>
      </c>
      <c r="C76" s="2">
        <v>0.30370000000000003</v>
      </c>
      <c r="D76" s="2">
        <f t="shared" si="9"/>
        <v>0.17856302916274694</v>
      </c>
      <c r="H76" s="2">
        <f t="shared" si="10"/>
        <v>1.7008000000000001</v>
      </c>
      <c r="I76" s="2">
        <f t="shared" si="11"/>
        <v>0.30370000000000003</v>
      </c>
      <c r="J76" s="2">
        <f t="shared" si="12"/>
        <v>0.17856302916274694</v>
      </c>
      <c r="K76" s="1">
        <f t="shared" si="13"/>
        <v>0</v>
      </c>
    </row>
    <row r="77" spans="1:11" x14ac:dyDescent="0.25">
      <c r="A77" t="s">
        <v>154</v>
      </c>
      <c r="B77" s="2">
        <v>1.6108</v>
      </c>
      <c r="C77" s="2">
        <v>0.40670000000000001</v>
      </c>
      <c r="D77" s="2">
        <f t="shared" si="9"/>
        <v>0.25248323814253787</v>
      </c>
      <c r="H77" s="2">
        <f t="shared" si="10"/>
        <v>1.6108</v>
      </c>
      <c r="I77" s="2">
        <f t="shared" si="11"/>
        <v>0.40670000000000001</v>
      </c>
      <c r="J77" s="2">
        <f t="shared" si="12"/>
        <v>0.25248323814253787</v>
      </c>
      <c r="K77" s="1">
        <f t="shared" si="13"/>
        <v>0</v>
      </c>
    </row>
    <row r="78" spans="1:11" x14ac:dyDescent="0.25">
      <c r="A78" t="s">
        <v>13</v>
      </c>
      <c r="B78" s="2">
        <v>1.9220999999999999</v>
      </c>
      <c r="C78" s="2">
        <v>0.10299999999999999</v>
      </c>
      <c r="D78" s="2">
        <f t="shared" si="9"/>
        <v>5.3587222308932939E-2</v>
      </c>
      <c r="E78" s="2">
        <v>1.7179</v>
      </c>
      <c r="F78" s="2">
        <v>2.5108000000000001</v>
      </c>
      <c r="G78" s="2">
        <v>1.7565999999999999</v>
      </c>
      <c r="H78" s="2">
        <f t="shared" si="10"/>
        <v>0.7542000000000002</v>
      </c>
      <c r="I78" s="2">
        <f t="shared" si="11"/>
        <v>3.8699999999999957E-2</v>
      </c>
      <c r="J78" s="2">
        <f t="shared" si="12"/>
        <v>5.1312649164677732E-2</v>
      </c>
      <c r="K78" s="1">
        <f t="shared" si="13"/>
        <v>4.2446184859931388E-2</v>
      </c>
    </row>
    <row r="79" spans="1:11" x14ac:dyDescent="0.25">
      <c r="A79" t="s">
        <v>14</v>
      </c>
      <c r="B79" s="2">
        <v>1.8108</v>
      </c>
      <c r="C79" s="2">
        <v>0.214</v>
      </c>
      <c r="D79" s="2">
        <f t="shared" si="9"/>
        <v>0.11817981002871659</v>
      </c>
      <c r="E79" s="2">
        <v>1.7042999999999999</v>
      </c>
      <c r="F79" s="2">
        <v>2.5024000000000002</v>
      </c>
      <c r="G79" s="2">
        <v>1.7878000000000001</v>
      </c>
      <c r="H79" s="2">
        <f t="shared" si="10"/>
        <v>0.71460000000000012</v>
      </c>
      <c r="I79" s="2">
        <f t="shared" si="11"/>
        <v>8.350000000000013E-2</v>
      </c>
      <c r="J79" s="2">
        <f t="shared" si="12"/>
        <v>0.11684858662188653</v>
      </c>
      <c r="K79" s="1">
        <f t="shared" si="13"/>
        <v>1.126438946302746E-2</v>
      </c>
    </row>
    <row r="80" spans="1:11" x14ac:dyDescent="0.25">
      <c r="A80" t="s">
        <v>15</v>
      </c>
      <c r="B80" s="2">
        <v>1.7101</v>
      </c>
      <c r="C80" s="2">
        <v>0.31130000000000002</v>
      </c>
      <c r="D80" s="2">
        <f t="shared" si="9"/>
        <v>0.18203613823752998</v>
      </c>
      <c r="E80" s="2">
        <v>1.7116</v>
      </c>
      <c r="F80" s="2">
        <v>2.5482</v>
      </c>
      <c r="G80" s="2">
        <v>1.8346</v>
      </c>
      <c r="H80" s="2">
        <f t="shared" si="10"/>
        <v>0.71360000000000001</v>
      </c>
      <c r="I80" s="2">
        <f t="shared" si="11"/>
        <v>0.123</v>
      </c>
      <c r="J80" s="2">
        <f t="shared" si="12"/>
        <v>0.17236547085201792</v>
      </c>
      <c r="K80" s="1">
        <f t="shared" si="13"/>
        <v>5.3124986495227025E-2</v>
      </c>
    </row>
    <row r="81" spans="1:11" x14ac:dyDescent="0.25">
      <c r="A81" t="s">
        <v>16</v>
      </c>
      <c r="B81" s="2">
        <v>1.6028</v>
      </c>
      <c r="C81" s="2">
        <v>0.3997</v>
      </c>
      <c r="D81" s="2">
        <f t="shared" si="9"/>
        <v>0.24937609183928125</v>
      </c>
      <c r="E81" s="2">
        <v>1.7119</v>
      </c>
      <c r="F81" s="2">
        <v>2.5933999999999999</v>
      </c>
      <c r="G81" s="2">
        <v>1.8846000000000001</v>
      </c>
      <c r="H81" s="2">
        <f t="shared" si="10"/>
        <v>0.70879999999999987</v>
      </c>
      <c r="I81" s="2">
        <f t="shared" si="11"/>
        <v>0.17270000000000008</v>
      </c>
      <c r="J81" s="2">
        <f t="shared" si="12"/>
        <v>0.24365124153498885</v>
      </c>
      <c r="K81" s="1">
        <f t="shared" si="13"/>
        <v>2.2956692688816262E-2</v>
      </c>
    </row>
    <row r="82" spans="1:11" x14ac:dyDescent="0.25">
      <c r="A82" t="s">
        <v>17</v>
      </c>
      <c r="B82" s="2">
        <v>1.9097999999999999</v>
      </c>
      <c r="C82" s="2">
        <v>0.1013</v>
      </c>
      <c r="D82" s="2">
        <f t="shared" si="9"/>
        <v>5.3042203372080848E-2</v>
      </c>
      <c r="E82" s="2">
        <v>1.7097</v>
      </c>
      <c r="F82" s="2">
        <v>2.5005999999999999</v>
      </c>
      <c r="G82" s="2">
        <v>1.7485999999999999</v>
      </c>
      <c r="H82" s="2">
        <f t="shared" si="10"/>
        <v>0.752</v>
      </c>
      <c r="I82" s="2">
        <f t="shared" si="11"/>
        <v>3.8899999999999935E-2</v>
      </c>
      <c r="J82" s="2">
        <f t="shared" si="12"/>
        <v>5.1728723404255231E-2</v>
      </c>
      <c r="K82" s="1">
        <f t="shared" si="13"/>
        <v>2.4762922433893036E-2</v>
      </c>
    </row>
    <row r="83" spans="1:11" x14ac:dyDescent="0.25">
      <c r="A83" t="s">
        <v>18</v>
      </c>
      <c r="B83" s="2">
        <v>1.8023</v>
      </c>
      <c r="C83" s="2">
        <v>0.2039</v>
      </c>
      <c r="D83" s="2">
        <f t="shared" si="9"/>
        <v>0.11313321866503911</v>
      </c>
      <c r="E83" s="2">
        <v>1.7071000000000001</v>
      </c>
      <c r="F83" s="2">
        <v>2.5154000000000001</v>
      </c>
      <c r="G83" s="2">
        <v>1.7895000000000001</v>
      </c>
      <c r="H83" s="2">
        <f t="shared" si="10"/>
        <v>0.72589999999999999</v>
      </c>
      <c r="I83" s="2">
        <f t="shared" si="11"/>
        <v>8.2400000000000029E-2</v>
      </c>
      <c r="J83" s="2">
        <f t="shared" si="12"/>
        <v>0.11351425816228135</v>
      </c>
      <c r="K83" s="1">
        <f t="shared" si="13"/>
        <v>-3.3680602544368657E-3</v>
      </c>
    </row>
    <row r="84" spans="1:11" x14ac:dyDescent="0.25">
      <c r="A84" t="s">
        <v>19</v>
      </c>
      <c r="B84" s="2">
        <v>1.7033</v>
      </c>
      <c r="C84" s="2">
        <v>0.31009999999999999</v>
      </c>
      <c r="D84" s="2">
        <f t="shared" si="9"/>
        <v>0.18205835730640521</v>
      </c>
      <c r="E84" s="2">
        <v>1.7232000000000001</v>
      </c>
      <c r="F84" s="2">
        <v>2.5211999999999999</v>
      </c>
      <c r="G84" s="2">
        <v>1.8442000000000001</v>
      </c>
      <c r="H84" s="2">
        <f t="shared" si="10"/>
        <v>0.67699999999999982</v>
      </c>
      <c r="I84" s="2">
        <f t="shared" si="11"/>
        <v>0.121</v>
      </c>
      <c r="J84" s="2">
        <f t="shared" si="12"/>
        <v>0.17872968980797641</v>
      </c>
      <c r="K84" s="1">
        <f t="shared" si="13"/>
        <v>1.8283519348835164E-2</v>
      </c>
    </row>
    <row r="85" spans="1:11" x14ac:dyDescent="0.25">
      <c r="A85" t="s">
        <v>20</v>
      </c>
      <c r="B85" s="2">
        <v>1.603</v>
      </c>
      <c r="C85" s="2">
        <v>0.40600000000000003</v>
      </c>
      <c r="D85" s="2">
        <f t="shared" si="9"/>
        <v>0.25327510917030571</v>
      </c>
      <c r="E85" s="2">
        <v>1.7099</v>
      </c>
      <c r="F85" s="2">
        <v>2.5310000000000001</v>
      </c>
      <c r="G85" s="2">
        <v>1.8755999999999999</v>
      </c>
      <c r="H85" s="2">
        <f t="shared" si="10"/>
        <v>0.6554000000000002</v>
      </c>
      <c r="I85" s="2">
        <f t="shared" si="11"/>
        <v>0.16569999999999996</v>
      </c>
      <c r="J85" s="2">
        <f t="shared" si="12"/>
        <v>0.25282270369240145</v>
      </c>
      <c r="K85" s="1">
        <f t="shared" si="13"/>
        <v>1.7862216282771672E-3</v>
      </c>
    </row>
    <row r="86" spans="1:11" x14ac:dyDescent="0.25">
      <c r="A86" t="s">
        <v>21</v>
      </c>
      <c r="B86" s="2">
        <v>1.9146000000000001</v>
      </c>
      <c r="C86" s="2">
        <v>0.12189999999999999</v>
      </c>
      <c r="D86" s="2">
        <f t="shared" si="9"/>
        <v>6.3668651415439245E-2</v>
      </c>
      <c r="E86" s="2">
        <v>1.7141</v>
      </c>
      <c r="F86" s="2">
        <v>2.4885000000000002</v>
      </c>
      <c r="G86" s="2">
        <v>1.7504</v>
      </c>
      <c r="H86" s="2">
        <f t="shared" si="10"/>
        <v>0.7381000000000002</v>
      </c>
      <c r="I86" s="2">
        <f t="shared" si="11"/>
        <v>3.6299999999999999E-2</v>
      </c>
      <c r="J86" s="2">
        <f t="shared" si="12"/>
        <v>4.9180327868852444E-2</v>
      </c>
      <c r="K86" s="1">
        <f t="shared" si="13"/>
        <v>0.22755819739372513</v>
      </c>
    </row>
    <row r="87" spans="1:11" x14ac:dyDescent="0.25">
      <c r="A87" t="s">
        <v>22</v>
      </c>
      <c r="B87" s="2">
        <v>1.8096000000000001</v>
      </c>
      <c r="C87" s="2">
        <v>0.2195</v>
      </c>
      <c r="D87" s="2">
        <f t="shared" si="9"/>
        <v>0.12129752431476569</v>
      </c>
      <c r="E87" s="2">
        <v>1.7161999999999999</v>
      </c>
      <c r="F87" s="2">
        <v>2.5110999999999999</v>
      </c>
      <c r="G87" s="2">
        <v>1.7972999999999999</v>
      </c>
      <c r="H87" s="2">
        <f t="shared" si="10"/>
        <v>0.71379999999999999</v>
      </c>
      <c r="I87" s="2">
        <f t="shared" si="11"/>
        <v>8.109999999999995E-2</v>
      </c>
      <c r="J87" s="2">
        <f t="shared" si="12"/>
        <v>0.11361725973662083</v>
      </c>
      <c r="K87" s="1">
        <f t="shared" si="13"/>
        <v>6.3317570754491737E-2</v>
      </c>
    </row>
    <row r="88" spans="1:11" x14ac:dyDescent="0.25">
      <c r="A88" t="s">
        <v>23</v>
      </c>
      <c r="B88" s="2">
        <v>1.7030000000000001</v>
      </c>
      <c r="C88" s="2">
        <v>0.31130000000000002</v>
      </c>
      <c r="D88" s="2">
        <f t="shared" si="9"/>
        <v>0.18279506752789196</v>
      </c>
      <c r="E88" s="2">
        <v>1.7157</v>
      </c>
      <c r="F88" s="2">
        <v>2.5121000000000002</v>
      </c>
      <c r="G88" s="2">
        <v>1.8136000000000001</v>
      </c>
      <c r="H88" s="2">
        <f t="shared" si="10"/>
        <v>0.69850000000000012</v>
      </c>
      <c r="I88" s="2">
        <f t="shared" si="11"/>
        <v>9.7900000000000098E-2</v>
      </c>
      <c r="J88" s="2">
        <f t="shared" si="12"/>
        <v>0.14015748031496075</v>
      </c>
      <c r="K88" s="1">
        <f t="shared" si="13"/>
        <v>0.23325348867209073</v>
      </c>
    </row>
    <row r="89" spans="1:11" x14ac:dyDescent="0.25">
      <c r="A89" t="s">
        <v>24</v>
      </c>
      <c r="B89" s="2">
        <v>1.7</v>
      </c>
      <c r="C89" s="2">
        <v>0.43219999999999997</v>
      </c>
      <c r="D89" s="2">
        <f t="shared" si="9"/>
        <v>0.25423529411764706</v>
      </c>
      <c r="E89" s="2">
        <v>1.722</v>
      </c>
      <c r="F89" s="2">
        <v>2.6261000000000001</v>
      </c>
      <c r="G89" s="2">
        <v>1.9091</v>
      </c>
      <c r="H89" s="2">
        <f t="shared" si="10"/>
        <v>0.71700000000000008</v>
      </c>
      <c r="I89" s="2">
        <f t="shared" si="11"/>
        <v>0.18710000000000004</v>
      </c>
      <c r="J89" s="2">
        <f t="shared" si="12"/>
        <v>0.26094839609483966</v>
      </c>
      <c r="K89" s="1">
        <f t="shared" si="13"/>
        <v>-2.640507487558405E-2</v>
      </c>
    </row>
    <row r="90" spans="1:11" x14ac:dyDescent="0.25">
      <c r="A90" t="s">
        <v>25</v>
      </c>
      <c r="B90" s="2">
        <v>1.909</v>
      </c>
      <c r="C90" s="2">
        <v>0.1028</v>
      </c>
      <c r="D90" s="2">
        <f t="shared" si="9"/>
        <v>5.3850183342063908E-2</v>
      </c>
      <c r="E90" s="2">
        <v>1.7079</v>
      </c>
      <c r="F90" s="2">
        <v>2.4702999999999999</v>
      </c>
      <c r="G90" s="2">
        <v>1.7459</v>
      </c>
      <c r="H90" s="2">
        <f t="shared" si="10"/>
        <v>0.72439999999999993</v>
      </c>
      <c r="I90" s="2">
        <f t="shared" si="11"/>
        <v>3.8000000000000034E-2</v>
      </c>
      <c r="J90" s="2">
        <f t="shared" si="12"/>
        <v>5.2457205963556096E-2</v>
      </c>
      <c r="K90" s="1">
        <f t="shared" si="13"/>
        <v>2.5867644120344487E-2</v>
      </c>
    </row>
    <row r="91" spans="1:11" x14ac:dyDescent="0.25">
      <c r="A91" t="s">
        <v>26</v>
      </c>
      <c r="B91" s="2">
        <v>1.8119000000000001</v>
      </c>
      <c r="C91" s="2">
        <v>0.22509999999999999</v>
      </c>
      <c r="D91" s="2">
        <f t="shared" si="9"/>
        <v>0.12423422926210055</v>
      </c>
      <c r="E91" s="2">
        <v>1.7105999999999999</v>
      </c>
      <c r="F91" s="2">
        <v>2.5198999999999998</v>
      </c>
      <c r="G91" s="2">
        <v>1.7951999999999999</v>
      </c>
      <c r="H91" s="2">
        <f t="shared" si="10"/>
        <v>0.7246999999999999</v>
      </c>
      <c r="I91" s="2">
        <f t="shared" si="11"/>
        <v>8.4600000000000009E-2</v>
      </c>
      <c r="J91" s="2">
        <f t="shared" si="12"/>
        <v>0.11673796053539398</v>
      </c>
      <c r="K91" s="1">
        <f t="shared" si="13"/>
        <v>6.0339801447888204E-2</v>
      </c>
    </row>
    <row r="92" spans="1:11" x14ac:dyDescent="0.25">
      <c r="A92" t="s">
        <v>27</v>
      </c>
      <c r="B92" s="2">
        <v>1.7051000000000001</v>
      </c>
      <c r="C92" s="2">
        <v>0.31559999999999999</v>
      </c>
      <c r="D92" s="2">
        <f t="shared" si="9"/>
        <v>0.18509178347311006</v>
      </c>
      <c r="E92" s="2">
        <v>1.7269000000000001</v>
      </c>
      <c r="F92" s="2">
        <v>2.5485000000000002</v>
      </c>
      <c r="G92" s="2">
        <v>1.8483000000000001</v>
      </c>
      <c r="H92" s="2">
        <f>IF(B92="","",IF(E92="",B92,F92-G92))</f>
        <v>0.70020000000000016</v>
      </c>
      <c r="I92" s="2">
        <f>IF(C92="","",IF(F92="",C92,G92-E92))</f>
        <v>0.12139999999999995</v>
      </c>
      <c r="J92" s="2">
        <f t="shared" si="12"/>
        <v>0.17337903456155374</v>
      </c>
      <c r="K92" s="1">
        <f t="shared" si="13"/>
        <v>6.3280760992061758E-2</v>
      </c>
    </row>
    <row r="93" spans="1:11" x14ac:dyDescent="0.25">
      <c r="A93" t="s">
        <v>28</v>
      </c>
      <c r="B93" s="2">
        <v>1.6086</v>
      </c>
      <c r="C93" s="2">
        <v>0.4163</v>
      </c>
      <c r="D93" s="2">
        <f>C93/B93</f>
        <v>0.25879646897923658</v>
      </c>
      <c r="E93" s="2">
        <v>1.7194</v>
      </c>
      <c r="F93" s="2">
        <v>2.5394000000000001</v>
      </c>
      <c r="G93" s="2">
        <v>1.8669</v>
      </c>
      <c r="H93" s="2">
        <f>IF(B93="","",IF(E93="",B93,F93-G93))</f>
        <v>0.6725000000000001</v>
      </c>
      <c r="I93" s="2">
        <f>IF(C93="","",IF(F93="",C93,G93-E93))</f>
        <v>0.14749999999999996</v>
      </c>
      <c r="J93" s="2">
        <f>I93/H93</f>
        <v>0.21933085501858729</v>
      </c>
      <c r="K93" s="1">
        <f>(D93-J93)/D93</f>
        <v>0.15249672499904027</v>
      </c>
    </row>
    <row r="94" spans="1:11" x14ac:dyDescent="0.25">
      <c r="A94" t="s">
        <v>29</v>
      </c>
      <c r="B94" s="2">
        <v>1.8905000000000001</v>
      </c>
      <c r="C94" s="2">
        <v>0.1145</v>
      </c>
      <c r="D94" s="2">
        <f>C94/B94</f>
        <v>6.0565987833906376E-2</v>
      </c>
      <c r="E94" s="2">
        <v>1.7189000000000001</v>
      </c>
      <c r="F94" s="2">
        <v>2.5021</v>
      </c>
      <c r="G94" s="2">
        <v>1.7642</v>
      </c>
      <c r="H94" s="2">
        <f>IF(B94="","",IF(E94="",B94,F94-G94))</f>
        <v>0.7379</v>
      </c>
      <c r="I94" s="2">
        <f>IF(C94="","",IF(F94="",C94,G94-E94))</f>
        <v>4.5299999999999896E-2</v>
      </c>
      <c r="J94" s="2">
        <f>I94/H94</f>
        <v>6.1390432307900658E-2</v>
      </c>
      <c r="K94" s="1">
        <f>(D94-J94)/D94</f>
        <v>-1.3612334306429606E-2</v>
      </c>
    </row>
    <row r="95" spans="1:11" x14ac:dyDescent="0.25">
      <c r="A95" t="s">
        <v>30</v>
      </c>
      <c r="B95" s="2">
        <v>1.8165</v>
      </c>
      <c r="C95" s="2">
        <v>0.20169999999999999</v>
      </c>
      <c r="D95" s="2">
        <f>C95/B95</f>
        <v>0.11103770988164051</v>
      </c>
      <c r="E95" s="2">
        <v>1.7143999999999999</v>
      </c>
      <c r="F95" s="2">
        <v>2.5495000000000001</v>
      </c>
      <c r="G95" s="2">
        <v>1.7977000000000001</v>
      </c>
      <c r="H95" s="2">
        <f>IF(B95="","",IF(E95="",B95,F95-G95))</f>
        <v>0.75180000000000002</v>
      </c>
      <c r="I95" s="2">
        <f>IF(C95="","",IF(F95="",C95,G95-E95))</f>
        <v>8.3300000000000152E-2</v>
      </c>
      <c r="J95" s="2">
        <f>I95/H95</f>
        <v>0.11080074487895737</v>
      </c>
      <c r="K95" s="1">
        <f>(D95-J95)/D95</f>
        <v>2.1340948308077277E-3</v>
      </c>
    </row>
    <row r="96" spans="1:11" x14ac:dyDescent="0.25">
      <c r="A96" t="s">
        <v>31</v>
      </c>
      <c r="B96" s="2">
        <v>1.7131000000000001</v>
      </c>
      <c r="C96" s="2">
        <v>0.3075</v>
      </c>
      <c r="D96" s="2">
        <f>C96/B96</f>
        <v>0.17949915358122701</v>
      </c>
      <c r="E96" s="2">
        <v>1.7149000000000001</v>
      </c>
      <c r="F96" s="2">
        <v>2.5434000000000001</v>
      </c>
      <c r="G96" s="2">
        <v>1.8588</v>
      </c>
      <c r="H96" s="2">
        <f>IF(B96="","",IF(E96="",B96,F96-G96))</f>
        <v>0.6846000000000001</v>
      </c>
      <c r="I96" s="2">
        <f>IF(C96="","",IF(F96="",C96,G96-E96))</f>
        <v>0.14389999999999992</v>
      </c>
      <c r="J96" s="2">
        <f>I96/H96</f>
        <v>0.21019573473561187</v>
      </c>
      <c r="K96" s="1">
        <f>(D96-J96)/D96</f>
        <v>-0.17101240057098119</v>
      </c>
    </row>
    <row r="97" spans="1:11" x14ac:dyDescent="0.25">
      <c r="A97" t="s">
        <v>32</v>
      </c>
      <c r="B97" s="2">
        <v>1.6032999999999999</v>
      </c>
      <c r="C97" s="2">
        <v>0.40279999999999999</v>
      </c>
      <c r="D97" s="2">
        <f>C97/B97</f>
        <v>0.25123183434167029</v>
      </c>
      <c r="E97" s="2">
        <v>1.7305999999999999</v>
      </c>
      <c r="F97" s="2">
        <v>2.6111</v>
      </c>
      <c r="G97" s="2">
        <v>1.9121999999999999</v>
      </c>
      <c r="H97" s="2">
        <f>IF(B97="","",IF(E97="",B97,F97-G97))</f>
        <v>0.69890000000000008</v>
      </c>
      <c r="I97" s="2">
        <f>IF(C97="","",IF(F97="",C97,G97-E97))</f>
        <v>0.18159999999999998</v>
      </c>
      <c r="J97" s="2">
        <f>I97/H97</f>
        <v>0.25983688653598508</v>
      </c>
      <c r="K97" s="1">
        <f>(D97-J97)/D97</f>
        <v>-3.4251440375235601E-2</v>
      </c>
    </row>
    <row r="98" spans="1:11" x14ac:dyDescent="0.25">
      <c r="A98" t="s">
        <v>33</v>
      </c>
      <c r="B98" s="2">
        <v>1.9104000000000001</v>
      </c>
      <c r="C98" s="2">
        <v>0.1046</v>
      </c>
      <c r="D98" s="2">
        <f>C98/B98</f>
        <v>5.4752931323283079E-2</v>
      </c>
      <c r="E98" s="2">
        <v>1.7036</v>
      </c>
      <c r="F98" s="2">
        <v>2.4956</v>
      </c>
      <c r="G98" s="2">
        <v>1.7433000000000001</v>
      </c>
      <c r="H98" s="2">
        <f>IF(B98="","",IF(E98="",B98,F98-G98))</f>
        <v>0.75229999999999997</v>
      </c>
      <c r="I98" s="2">
        <f>IF(C98="","",IF(F98="",C98,G98-E98))</f>
        <v>3.9700000000000069E-2</v>
      </c>
      <c r="J98" s="2">
        <f>I98/H98</f>
        <v>5.2771500731091416E-2</v>
      </c>
      <c r="K98" s="1">
        <f>(D98-J98)/D98</f>
        <v>3.6188575557580815E-2</v>
      </c>
    </row>
    <row r="99" spans="1:11" x14ac:dyDescent="0.25">
      <c r="A99" t="s">
        <v>34</v>
      </c>
      <c r="B99" s="2">
        <v>1.8075000000000001</v>
      </c>
      <c r="C99" s="2">
        <v>0.21829999999999999</v>
      </c>
      <c r="D99" s="2">
        <f>C99/B99</f>
        <v>0.12077455048409404</v>
      </c>
      <c r="E99" s="2">
        <v>1.7056</v>
      </c>
      <c r="F99" s="2">
        <v>2.5003000000000002</v>
      </c>
      <c r="G99" s="2">
        <v>1.7968</v>
      </c>
      <c r="H99" s="2">
        <f>IF(B99="","",IF(E99="",B99,F99-G99))</f>
        <v>0.70350000000000024</v>
      </c>
      <c r="I99" s="2">
        <f>IF(C99="","",IF(F99="",C99,G99-E99))</f>
        <v>9.1199999999999948E-2</v>
      </c>
      <c r="J99" s="2">
        <f>I99/H99</f>
        <v>0.1296375266524519</v>
      </c>
      <c r="K99" s="1">
        <f>(D99-J99)/D99</f>
        <v>-7.338446827442438E-2</v>
      </c>
    </row>
    <row r="100" spans="1:11" x14ac:dyDescent="0.25">
      <c r="A100" t="s">
        <v>35</v>
      </c>
      <c r="B100" s="2">
        <v>1.7162999999999999</v>
      </c>
      <c r="C100" s="2">
        <v>0.31459999999999999</v>
      </c>
      <c r="D100" s="2">
        <f>C100/B100</f>
        <v>0.18330128765367359</v>
      </c>
      <c r="E100" s="2">
        <v>1.7050000000000001</v>
      </c>
      <c r="F100" s="2">
        <v>2.532</v>
      </c>
      <c r="G100" s="2">
        <v>1.8327</v>
      </c>
      <c r="H100" s="2">
        <f>IF(B100="","",IF(E100="",B100,F100-G100))</f>
        <v>0.69930000000000003</v>
      </c>
      <c r="I100" s="2">
        <f>IF(C100="","",IF(F100="",C100,G100-E100))</f>
        <v>0.12769999999999992</v>
      </c>
      <c r="J100" s="2">
        <f>I100/H100</f>
        <v>0.1826111826111825</v>
      </c>
      <c r="K100" s="1">
        <f>(D100-J100)/D100</f>
        <v>3.7648674012315908E-3</v>
      </c>
    </row>
    <row r="101" spans="1:11" x14ac:dyDescent="0.25">
      <c r="A101" t="s">
        <v>36</v>
      </c>
      <c r="B101" s="2">
        <v>1.601</v>
      </c>
      <c r="C101" s="2">
        <v>0.4032</v>
      </c>
      <c r="D101" s="2">
        <f>C101/B101</f>
        <v>0.25184259837601497</v>
      </c>
      <c r="E101" s="2">
        <v>1.7162999999999999</v>
      </c>
      <c r="F101" s="2">
        <v>2.5749</v>
      </c>
      <c r="G101" s="2">
        <v>1.8989</v>
      </c>
      <c r="H101" s="2">
        <f>IF(B101="","",IF(E101="",B101,F101-G101))</f>
        <v>0.67599999999999993</v>
      </c>
      <c r="I101" s="2">
        <f>IF(C101="","",IF(F101="",C101,G101-E101))</f>
        <v>0.1826000000000001</v>
      </c>
      <c r="J101" s="2">
        <f>I101/H101</f>
        <v>0.27011834319526645</v>
      </c>
      <c r="K101" s="1">
        <f>(D101-J101)/D101</f>
        <v>-7.2568123649855223E-2</v>
      </c>
    </row>
    <row r="102" spans="1:11" x14ac:dyDescent="0.25">
      <c r="A102" t="s">
        <v>37</v>
      </c>
      <c r="B102" s="2">
        <v>1.9104000000000001</v>
      </c>
      <c r="C102" s="2">
        <v>0.11169999999999999</v>
      </c>
      <c r="D102" s="2">
        <f>C102/B102</f>
        <v>5.8469430485762135E-2</v>
      </c>
      <c r="E102" s="2">
        <v>1.7116</v>
      </c>
      <c r="F102" s="2">
        <v>2.5394999999999999</v>
      </c>
      <c r="G102" s="2">
        <v>1.7503</v>
      </c>
      <c r="H102" s="2">
        <f>IF(B102="","",IF(E102="",B102,F102-G102))</f>
        <v>0.7891999999999999</v>
      </c>
      <c r="I102" s="2">
        <f>IF(C102="","",IF(F102="",C102,G102-E102))</f>
        <v>3.8699999999999957E-2</v>
      </c>
      <c r="J102" s="2">
        <f>I102/H102</f>
        <v>4.9036999493157582E-2</v>
      </c>
      <c r="K102" s="1">
        <f>(D102-J102)/D102</f>
        <v>0.16132243660046322</v>
      </c>
    </row>
    <row r="103" spans="1:11" x14ac:dyDescent="0.25">
      <c r="A103" t="s">
        <v>38</v>
      </c>
      <c r="B103" s="2">
        <v>1.7929999999999999</v>
      </c>
      <c r="C103" s="2">
        <v>0.20780000000000001</v>
      </c>
      <c r="D103" s="2">
        <f>C103/B103</f>
        <v>0.1158951477969883</v>
      </c>
      <c r="E103" s="2">
        <v>1.7135</v>
      </c>
      <c r="F103" s="2">
        <v>2.4988999999999999</v>
      </c>
      <c r="G103" s="2">
        <v>1.7735000000000001</v>
      </c>
      <c r="H103" s="2">
        <f>IF(B103="","",IF(E103="",B103,F103-G103))</f>
        <v>0.72539999999999982</v>
      </c>
      <c r="I103" s="2">
        <f>IF(C103="","",IF(F103="",C103,G103-E103))</f>
        <v>6.0000000000000053E-2</v>
      </c>
      <c r="J103" s="2">
        <f>I103/H103</f>
        <v>8.2712985938792491E-2</v>
      </c>
      <c r="K103" s="1">
        <f>(D103-J103)/D103</f>
        <v>0.28631191632216113</v>
      </c>
    </row>
    <row r="104" spans="1:11" x14ac:dyDescent="0.25">
      <c r="A104" t="s">
        <v>39</v>
      </c>
      <c r="B104" s="2">
        <v>1.7182999999999999</v>
      </c>
      <c r="C104" s="2">
        <v>0.3256</v>
      </c>
      <c r="D104" s="2">
        <f>C104/B104</f>
        <v>0.18948961182564164</v>
      </c>
      <c r="E104" s="2">
        <v>1.7202</v>
      </c>
      <c r="F104" s="2">
        <v>2.5188000000000001</v>
      </c>
      <c r="G104" s="2">
        <v>1.8292999999999999</v>
      </c>
      <c r="H104" s="2">
        <f>IF(B104="","",IF(E104="",B104,F104-G104))</f>
        <v>0.68950000000000022</v>
      </c>
      <c r="I104" s="2">
        <f>IF(C104="","",IF(F104="",C104,G104-E104))</f>
        <v>0.10909999999999997</v>
      </c>
      <c r="J104" s="2">
        <f>I104/H104</f>
        <v>0.15823060188542412</v>
      </c>
      <c r="K104" s="1">
        <f>(D104-J104)/D104</f>
        <v>0.16496424072566265</v>
      </c>
    </row>
    <row r="105" spans="1:11" x14ac:dyDescent="0.25">
      <c r="A105" t="s">
        <v>40</v>
      </c>
      <c r="B105" s="2">
        <v>1.6049</v>
      </c>
      <c r="C105" s="2">
        <v>0.40820000000000001</v>
      </c>
      <c r="D105" s="2">
        <f>C105/B105</f>
        <v>0.25434606517540032</v>
      </c>
      <c r="E105" s="2">
        <v>1.7234</v>
      </c>
      <c r="F105" s="2">
        <v>2.5642999999999998</v>
      </c>
      <c r="G105" s="2">
        <v>1.8754999999999999</v>
      </c>
      <c r="H105" s="2">
        <f>IF(B105="","",IF(E105="",B105,F105-G105))</f>
        <v>0.68879999999999986</v>
      </c>
      <c r="I105" s="2">
        <f>IF(C105="","",IF(F105="",C105,G105-E105))</f>
        <v>0.1520999999999999</v>
      </c>
      <c r="J105" s="2">
        <f>I105/H105</f>
        <v>0.22081881533101036</v>
      </c>
      <c r="K105" s="1">
        <f>(D105-J105)/D105</f>
        <v>0.13181745045384968</v>
      </c>
    </row>
    <row r="106" spans="1:11" x14ac:dyDescent="0.25">
      <c r="A106" t="s">
        <v>41</v>
      </c>
      <c r="B106" s="2">
        <v>1.9023000000000001</v>
      </c>
      <c r="C106" s="2">
        <v>0.11070000000000001</v>
      </c>
      <c r="D106" s="2">
        <f>C106/B106</f>
        <v>5.8192714082952214E-2</v>
      </c>
      <c r="E106" s="2">
        <v>1.7246999999999999</v>
      </c>
      <c r="F106" s="2">
        <v>2.5514999999999999</v>
      </c>
      <c r="G106" s="2">
        <v>1.7673000000000001</v>
      </c>
      <c r="H106" s="2">
        <f>IF(B106="","",IF(E106="",B106,F106-G106))</f>
        <v>0.78419999999999979</v>
      </c>
      <c r="I106" s="2">
        <f>IF(C106="","",IF(F106="",C106,G106-E106))</f>
        <v>4.2600000000000193E-2</v>
      </c>
      <c r="J106" s="2">
        <f>I106/H106</f>
        <v>5.4322876817138745E-2</v>
      </c>
      <c r="K106" s="1">
        <f>(D106-J106)/D106</f>
        <v>6.6500374261580522E-2</v>
      </c>
    </row>
    <row r="107" spans="1:11" x14ac:dyDescent="0.25">
      <c r="A107" t="s">
        <v>42</v>
      </c>
      <c r="B107" s="2">
        <v>1.7949999999999999</v>
      </c>
      <c r="C107" s="2">
        <v>0.2011</v>
      </c>
      <c r="D107" s="2">
        <f>C107/B107</f>
        <v>0.11203342618384401</v>
      </c>
      <c r="E107" s="2">
        <v>1.7204999999999999</v>
      </c>
      <c r="F107" s="2">
        <v>2.5278999999999998</v>
      </c>
      <c r="G107" s="2">
        <v>1.7964</v>
      </c>
      <c r="H107" s="2">
        <f>IF(B107="","",IF(E107="",B107,F107-G107))</f>
        <v>0.73149999999999982</v>
      </c>
      <c r="I107" s="2">
        <f>IF(C107="","",IF(F107="",C107,G107-E107))</f>
        <v>7.5900000000000079E-2</v>
      </c>
      <c r="J107" s="2">
        <f>I107/H107</f>
        <v>0.10375939849624073</v>
      </c>
      <c r="K107" s="1">
        <f>(D107-J107)/D107</f>
        <v>7.3853205863987526E-2</v>
      </c>
    </row>
    <row r="108" spans="1:11" x14ac:dyDescent="0.25">
      <c r="A108" t="s">
        <v>43</v>
      </c>
      <c r="B108" s="2">
        <v>1.7105999999999999</v>
      </c>
      <c r="C108" s="2">
        <v>0.33379999999999999</v>
      </c>
      <c r="D108" s="2">
        <f>C108/B108</f>
        <v>0.19513620951712848</v>
      </c>
      <c r="E108" s="2">
        <v>1.7164999999999999</v>
      </c>
      <c r="F108" s="2">
        <v>2.5487000000000002</v>
      </c>
      <c r="G108" s="2">
        <v>1.8466</v>
      </c>
      <c r="H108" s="2">
        <f>IF(B108="","",IF(E108="",B108,F108-G108))</f>
        <v>0.70210000000000017</v>
      </c>
      <c r="I108" s="2">
        <f>IF(C108="","",IF(F108="",C108,G108-E108))</f>
        <v>0.1301000000000001</v>
      </c>
      <c r="J108" s="2">
        <f>I108/H108</f>
        <v>0.18530123913972379</v>
      </c>
      <c r="K108" s="1">
        <f>(D108-J108)/D108</f>
        <v>5.0400540226448361E-2</v>
      </c>
    </row>
    <row r="109" spans="1:11" x14ac:dyDescent="0.25">
      <c r="A109" t="s">
        <v>44</v>
      </c>
      <c r="B109" s="2">
        <v>1.6053999999999999</v>
      </c>
      <c r="C109" s="2">
        <v>0.42299999999999999</v>
      </c>
      <c r="D109" s="2">
        <f>C109/B109</f>
        <v>0.26348573564220756</v>
      </c>
      <c r="E109" s="2">
        <v>1.72</v>
      </c>
      <c r="F109" s="2">
        <v>2.5463</v>
      </c>
      <c r="G109" s="2">
        <v>1.8743000000000001</v>
      </c>
      <c r="H109" s="2">
        <f>IF(B109="","",IF(E109="",B109,F109-G109))</f>
        <v>0.67199999999999993</v>
      </c>
      <c r="I109" s="2">
        <f>IF(C109="","",IF(F109="",C109,G109-E109))</f>
        <v>0.1543000000000001</v>
      </c>
      <c r="J109" s="2">
        <f>I109/H109</f>
        <v>0.22961309523809542</v>
      </c>
      <c r="K109" s="1">
        <f>(D109-J109)/D109</f>
        <v>0.1285558792074743</v>
      </c>
    </row>
    <row r="110" spans="1:11" x14ac:dyDescent="0.25">
      <c r="A110" t="s">
        <v>45</v>
      </c>
      <c r="B110" s="2">
        <v>1.8975</v>
      </c>
      <c r="C110" s="2">
        <v>0.108</v>
      </c>
      <c r="D110" s="2">
        <f>C110/B110</f>
        <v>5.6916996047430828E-2</v>
      </c>
      <c r="E110" s="2">
        <v>1.7124999999999999</v>
      </c>
      <c r="F110" s="2">
        <v>2.4740000000000002</v>
      </c>
      <c r="G110" s="2">
        <v>1.7524999999999999</v>
      </c>
      <c r="H110" s="2">
        <f>IF(B110="","",IF(E110="",B110,F110-G110))</f>
        <v>0.72150000000000025</v>
      </c>
      <c r="I110" s="2">
        <f>IF(C110="","",IF(F110="",C110,G110-E110))</f>
        <v>4.0000000000000036E-2</v>
      </c>
      <c r="J110" s="2">
        <f>I110/H110</f>
        <v>5.5440055440055473E-2</v>
      </c>
      <c r="K110" s="1">
        <f>(D110-J110)/D110</f>
        <v>2.5949025949025324E-2</v>
      </c>
    </row>
    <row r="111" spans="1:11" x14ac:dyDescent="0.25">
      <c r="A111" t="s">
        <v>46</v>
      </c>
      <c r="B111" s="2">
        <v>1.8031999999999999</v>
      </c>
      <c r="C111" s="2">
        <v>0.2044</v>
      </c>
      <c r="D111" s="2">
        <f>C111/B111</f>
        <v>0.11335403726708075</v>
      </c>
      <c r="E111" s="2">
        <v>1.718</v>
      </c>
      <c r="F111" s="2">
        <v>2.5470999999999999</v>
      </c>
      <c r="G111" s="2">
        <v>1.8041</v>
      </c>
      <c r="H111" s="2">
        <f>IF(B111="","",IF(E111="",B111,F111-G111))</f>
        <v>0.74299999999999988</v>
      </c>
      <c r="I111" s="2">
        <f>IF(C111="","",IF(F111="",C111,G111-E111))</f>
        <v>8.6100000000000065E-2</v>
      </c>
      <c r="J111" s="2">
        <f>I111/H111</f>
        <v>0.11588156123822352</v>
      </c>
      <c r="K111" s="1">
        <f>(D111-J111)/D111</f>
        <v>-2.2297608731725233E-2</v>
      </c>
    </row>
    <row r="112" spans="1:11" x14ac:dyDescent="0.25">
      <c r="A112" t="s">
        <v>47</v>
      </c>
      <c r="B112" s="2">
        <v>1.718</v>
      </c>
      <c r="C112" s="2">
        <v>0.30420000000000003</v>
      </c>
      <c r="D112" s="2">
        <f>C112/B112</f>
        <v>0.17706635622817232</v>
      </c>
      <c r="E112" s="2">
        <v>1.7137</v>
      </c>
      <c r="F112" s="2">
        <v>2.5207999999999999</v>
      </c>
      <c r="G112" s="2">
        <v>1.8414999999999999</v>
      </c>
      <c r="H112" s="2">
        <f>IF(B112="","",IF(E112="",B112,F112-G112))</f>
        <v>0.67930000000000001</v>
      </c>
      <c r="I112" s="2">
        <f>IF(C112="","",IF(F112="",C112,G112-E112))</f>
        <v>0.12779999999999991</v>
      </c>
      <c r="J112" s="2">
        <f>I112/H112</f>
        <v>0.18813484469306627</v>
      </c>
      <c r="K112" s="1">
        <f>(D112-J112)/D112</f>
        <v>-6.2510398365180117E-2</v>
      </c>
    </row>
    <row r="113" spans="1:11" x14ac:dyDescent="0.25">
      <c r="A113" t="s">
        <v>48</v>
      </c>
      <c r="B113" s="2">
        <v>1.6061000000000001</v>
      </c>
      <c r="C113" s="2">
        <v>0.4007</v>
      </c>
      <c r="D113" s="2">
        <f>C113/B113</f>
        <v>0.24948633335408754</v>
      </c>
      <c r="E113" s="2">
        <v>1.7084999999999999</v>
      </c>
      <c r="F113" s="2">
        <v>2.5916000000000001</v>
      </c>
      <c r="G113" s="2">
        <v>1.8900999999999999</v>
      </c>
      <c r="H113" s="2">
        <f>IF(B113="","",IF(E113="",B113,F113-G113))</f>
        <v>0.70150000000000023</v>
      </c>
      <c r="I113" s="2">
        <f>IF(C113="","",IF(F113="",C113,G113-E113))</f>
        <v>0.18159999999999998</v>
      </c>
      <c r="J113" s="2">
        <f>I113/H113</f>
        <v>0.25887384176764067</v>
      </c>
      <c r="K113" s="1">
        <f>(D113-J113)/D113</f>
        <v>-3.7627345303238517E-2</v>
      </c>
    </row>
    <row r="114" spans="1:11" x14ac:dyDescent="0.25">
      <c r="A114" t="s">
        <v>49</v>
      </c>
      <c r="B114" s="2">
        <v>1.9146000000000001</v>
      </c>
      <c r="C114" s="2">
        <v>0.1002</v>
      </c>
      <c r="D114" s="2">
        <f>C114/B114</f>
        <v>5.233469131933563E-2</v>
      </c>
      <c r="E114" s="2">
        <v>1.7175</v>
      </c>
      <c r="F114" s="2">
        <v>2.5051999999999999</v>
      </c>
      <c r="G114" s="2">
        <v>1.7563</v>
      </c>
      <c r="H114" s="2">
        <f>IF(B114="","",IF(E114="",B114,F114-G114))</f>
        <v>0.7488999999999999</v>
      </c>
      <c r="I114" s="2">
        <f>IF(C114="","",IF(F114="",C114,G114-E114))</f>
        <v>3.8799999999999946E-2</v>
      </c>
      <c r="J114" s="2">
        <f>I114/H114</f>
        <v>5.1809320336493457E-2</v>
      </c>
      <c r="K114" s="1">
        <f>(D114-J114)/D114</f>
        <v>1.0038675486523197E-2</v>
      </c>
    </row>
    <row r="115" spans="1:11" x14ac:dyDescent="0.25">
      <c r="A115" t="s">
        <v>50</v>
      </c>
      <c r="B115" s="2">
        <v>1.8191999999999999</v>
      </c>
      <c r="C115" s="2">
        <v>0.20280000000000001</v>
      </c>
      <c r="D115" s="2">
        <f>C115/B115</f>
        <v>0.11147757255936676</v>
      </c>
      <c r="E115" s="2">
        <v>1.71</v>
      </c>
      <c r="F115" s="2">
        <v>2.5268000000000002</v>
      </c>
      <c r="G115" s="2">
        <v>1.7916000000000001</v>
      </c>
      <c r="H115" s="2">
        <f>IF(B115="","",IF(E115="",B115,F115-G115))</f>
        <v>0.73520000000000008</v>
      </c>
      <c r="I115" s="2">
        <f>IF(C115="","",IF(F115="",C115,G115-E115))</f>
        <v>8.1600000000000117E-2</v>
      </c>
      <c r="J115" s="2">
        <f>I115/H115</f>
        <v>0.11099020674646369</v>
      </c>
      <c r="K115" s="1">
        <f>(D115-J115)/D115</f>
        <v>4.3718732092369863E-3</v>
      </c>
    </row>
    <row r="116" spans="1:11" x14ac:dyDescent="0.25">
      <c r="A116" t="s">
        <v>51</v>
      </c>
      <c r="B116" s="2">
        <v>1.6995</v>
      </c>
      <c r="C116" s="2">
        <v>0.30769999999999997</v>
      </c>
      <c r="D116" s="2">
        <f>C116/B116</f>
        <v>0.18105325095616356</v>
      </c>
      <c r="E116" s="2">
        <v>1.7164999999999999</v>
      </c>
      <c r="F116" s="2">
        <v>2.5489999999999999</v>
      </c>
      <c r="G116" s="2">
        <v>1.8465</v>
      </c>
      <c r="H116" s="2">
        <f>IF(B116="","",IF(E116="",B116,F116-G116))</f>
        <v>0.7024999999999999</v>
      </c>
      <c r="I116" s="2">
        <f>IF(C116="","",IF(F116="",C116,G116-E116))</f>
        <v>0.13000000000000012</v>
      </c>
      <c r="J116" s="2">
        <f>I116/H116</f>
        <v>0.18505338078291833</v>
      </c>
      <c r="K116" s="1">
        <f>(D116-J116)/D116</f>
        <v>-2.2093664740233106E-2</v>
      </c>
    </row>
    <row r="117" spans="1:11" x14ac:dyDescent="0.25">
      <c r="A117" t="s">
        <v>52</v>
      </c>
      <c r="B117" s="2">
        <v>1.5983000000000001</v>
      </c>
      <c r="C117" s="2">
        <v>0.41689999999999999</v>
      </c>
      <c r="D117" s="2">
        <f>C117/B117</f>
        <v>0.26083964211975225</v>
      </c>
      <c r="E117" s="2">
        <v>1.7169000000000001</v>
      </c>
      <c r="F117" s="2">
        <v>2.5895000000000001</v>
      </c>
      <c r="G117" s="2">
        <v>1.8995</v>
      </c>
      <c r="H117" s="2">
        <f>IF(B117="","",IF(E117="",B117,F117-G117))</f>
        <v>0.69000000000000017</v>
      </c>
      <c r="I117" s="2">
        <f>IF(C117="","",IF(F117="",C117,G117-E117))</f>
        <v>0.18259999999999987</v>
      </c>
      <c r="J117" s="2">
        <f>I117/H117</f>
        <v>0.26463768115942005</v>
      </c>
      <c r="K117" s="1">
        <f>(D117-J117)/D117</f>
        <v>-1.4560819853924309E-2</v>
      </c>
    </row>
    <row r="118" spans="1:11" x14ac:dyDescent="0.25">
      <c r="A118" t="s">
        <v>53</v>
      </c>
      <c r="B118" s="2">
        <v>1.9081999999999999</v>
      </c>
      <c r="C118" s="2">
        <v>0.1014</v>
      </c>
      <c r="D118" s="2">
        <f>C118/B118</f>
        <v>5.3139083953464006E-2</v>
      </c>
      <c r="E118" s="2">
        <v>1.7215</v>
      </c>
      <c r="F118" s="2">
        <v>2.4788999999999999</v>
      </c>
      <c r="G118" s="2">
        <v>1.7574000000000001</v>
      </c>
      <c r="H118" s="2">
        <f>IF(B118="","",IF(E118="",B118,F118-G118))</f>
        <v>0.72149999999999981</v>
      </c>
      <c r="I118" s="2">
        <f>IF(C118="","",IF(F118="",C118,G118-E118))</f>
        <v>3.5900000000000043E-2</v>
      </c>
      <c r="J118" s="2">
        <f>I118/H118</f>
        <v>4.9757449757449827E-2</v>
      </c>
      <c r="K118" s="1">
        <f>(D118-J118)/D118</f>
        <v>6.363741985043643E-2</v>
      </c>
    </row>
    <row r="119" spans="1:11" x14ac:dyDescent="0.25">
      <c r="A119" t="s">
        <v>54</v>
      </c>
      <c r="B119" s="2">
        <v>1.7972999999999999</v>
      </c>
      <c r="C119" s="2">
        <v>0.20030000000000001</v>
      </c>
      <c r="D119" s="2">
        <f>C119/B119</f>
        <v>0.11144494519557115</v>
      </c>
      <c r="E119" s="2">
        <v>1.7244999999999999</v>
      </c>
      <c r="F119" s="2">
        <v>2.5226000000000002</v>
      </c>
      <c r="G119" s="2">
        <v>1.8076000000000001</v>
      </c>
      <c r="H119" s="2">
        <f>IF(B119="","",IF(E119="",B119,F119-G119))</f>
        <v>0.71500000000000008</v>
      </c>
      <c r="I119" s="2">
        <f>IF(C119="","",IF(F119="",C119,G119-E119))</f>
        <v>8.3100000000000174E-2</v>
      </c>
      <c r="J119" s="2">
        <f>I119/H119</f>
        <v>0.11622377622377646</v>
      </c>
      <c r="K119" s="1">
        <f>(D119-J119)/D119</f>
        <v>-4.2880644068863723E-2</v>
      </c>
    </row>
    <row r="120" spans="1:11" x14ac:dyDescent="0.25">
      <c r="A120" t="s">
        <v>55</v>
      </c>
      <c r="B120" s="2">
        <v>1.698</v>
      </c>
      <c r="C120" s="2">
        <v>0.31290000000000001</v>
      </c>
      <c r="D120" s="2">
        <f>C120/B120</f>
        <v>0.1842756183745583</v>
      </c>
      <c r="E120" s="2">
        <v>1.7204999999999999</v>
      </c>
      <c r="F120" s="2">
        <v>2.5617000000000001</v>
      </c>
      <c r="G120" s="2">
        <v>1.8964000000000001</v>
      </c>
      <c r="H120" s="2">
        <f>IF(B120="","",IF(E120="",B120,F120-G120))</f>
        <v>0.6653</v>
      </c>
      <c r="I120" s="2">
        <f>IF(C120="","",IF(F120="",C120,G120-E120))</f>
        <v>0.17590000000000017</v>
      </c>
      <c r="J120" s="2">
        <f>I120/H120</f>
        <v>0.2643920036073954</v>
      </c>
      <c r="K120" s="1">
        <f>(D120-J120)/D120</f>
        <v>-0.43476389301808049</v>
      </c>
    </row>
    <row r="121" spans="1:11" x14ac:dyDescent="0.25">
      <c r="A121" t="s">
        <v>56</v>
      </c>
      <c r="B121" s="2">
        <v>1.5956999999999999</v>
      </c>
      <c r="C121" s="2">
        <v>0.4022</v>
      </c>
      <c r="D121" s="2">
        <f>C121/B121</f>
        <v>0.25205239080027575</v>
      </c>
      <c r="E121" s="2">
        <v>1.7257</v>
      </c>
      <c r="F121" s="2">
        <v>2.5788000000000002</v>
      </c>
      <c r="G121" s="2">
        <v>1.8907</v>
      </c>
      <c r="H121" s="2">
        <f>IF(B121="","",IF(E121="",B121,F121-G121))</f>
        <v>0.68810000000000016</v>
      </c>
      <c r="I121" s="2">
        <f>IF(C121="","",IF(F121="",C121,G121-E121))</f>
        <v>0.16500000000000004</v>
      </c>
      <c r="J121" s="2">
        <f>I121/H121</f>
        <v>0.23979072809184712</v>
      </c>
      <c r="K121" s="1">
        <f>(D121-J121)/D121</f>
        <v>4.8647277930978519E-2</v>
      </c>
    </row>
    <row r="122" spans="1:11" x14ac:dyDescent="0.25">
      <c r="A122" t="s">
        <v>57</v>
      </c>
      <c r="B122" s="2">
        <v>1.9113</v>
      </c>
      <c r="C122" s="2">
        <v>0.1028</v>
      </c>
      <c r="D122" s="2">
        <f>C122/B122</f>
        <v>5.3785381677392351E-2</v>
      </c>
      <c r="E122" s="2">
        <v>1.7091000000000001</v>
      </c>
      <c r="F122" s="2">
        <v>2.4182999999999999</v>
      </c>
      <c r="G122" s="2">
        <v>1.7444999999999999</v>
      </c>
      <c r="H122" s="2">
        <f>IF(B122="","",IF(E122="",B122,F122-G122))</f>
        <v>0.67379999999999995</v>
      </c>
      <c r="I122" s="2">
        <f>IF(C122="","",IF(F122="",C122,G122-E122))</f>
        <v>3.5399999999999876E-2</v>
      </c>
      <c r="J122" s="2">
        <f>I122/H122</f>
        <v>5.2537845057880499E-2</v>
      </c>
      <c r="K122" s="1">
        <f>(D122-J122)/D122</f>
        <v>2.319471537814205E-2</v>
      </c>
    </row>
    <row r="123" spans="1:11" x14ac:dyDescent="0.25">
      <c r="A123" t="s">
        <v>58</v>
      </c>
      <c r="B123" s="2">
        <v>2.0623999999999998</v>
      </c>
      <c r="C123" s="2">
        <v>0.25190000000000001</v>
      </c>
      <c r="D123" s="2">
        <f>C123/B123</f>
        <v>0.12213925523661755</v>
      </c>
      <c r="E123" s="2">
        <v>1.7231000000000001</v>
      </c>
      <c r="F123" s="2">
        <v>2.5594999999999999</v>
      </c>
      <c r="G123" s="2">
        <v>1.8388</v>
      </c>
      <c r="H123" s="2">
        <f>IF(B123="","",IF(E123="",B123,F123-G123))</f>
        <v>0.7206999999999999</v>
      </c>
      <c r="I123" s="2">
        <f>IF(C123="","",IF(F123="",C123,G123-E123))</f>
        <v>0.11569999999999991</v>
      </c>
      <c r="J123" s="2">
        <f>I123/H123</f>
        <v>0.1605383654780074</v>
      </c>
      <c r="K123" s="1">
        <f>(D123-J123)/D123</f>
        <v>-0.31438795141660353</v>
      </c>
    </row>
    <row r="124" spans="1:11" x14ac:dyDescent="0.25">
      <c r="A124" t="s">
        <v>59</v>
      </c>
      <c r="B124" s="2">
        <v>1.7</v>
      </c>
      <c r="C124" s="2">
        <v>0.30270000000000002</v>
      </c>
      <c r="D124" s="2">
        <f>C124/B124</f>
        <v>0.1780588235294118</v>
      </c>
      <c r="E124" s="2">
        <v>1.7238</v>
      </c>
      <c r="F124" s="2">
        <v>2.5430000000000001</v>
      </c>
      <c r="G124" s="2">
        <v>1.8856999999999999</v>
      </c>
      <c r="H124" s="2">
        <f>IF(B124="","",IF(E124="",B124,F124-G124))</f>
        <v>0.65730000000000022</v>
      </c>
      <c r="I124" s="2">
        <f>IF(C124="","",IF(F124="",C124,G124-E124))</f>
        <v>0.16189999999999993</v>
      </c>
      <c r="J124" s="2">
        <f>I124/H124</f>
        <v>0.2463106648410161</v>
      </c>
      <c r="K124" s="1">
        <f>(D124-J124)/D124</f>
        <v>-0.38331063835390583</v>
      </c>
    </row>
    <row r="125" spans="1:11" x14ac:dyDescent="0.25">
      <c r="A125" t="s">
        <v>60</v>
      </c>
      <c r="B125" s="2">
        <v>1.6086</v>
      </c>
      <c r="C125" s="2">
        <v>0.4042</v>
      </c>
      <c r="D125" s="2">
        <f>C125/B125</f>
        <v>0.25127440009946539</v>
      </c>
      <c r="E125" s="2">
        <v>1.7208000000000001</v>
      </c>
      <c r="F125" s="2">
        <v>2.6063000000000001</v>
      </c>
      <c r="G125" s="2">
        <v>1.9124000000000001</v>
      </c>
      <c r="H125" s="2">
        <f>IF(B125="","",IF(E125="",B125,F125-G125))</f>
        <v>0.69389999999999996</v>
      </c>
      <c r="I125" s="2">
        <f>IF(C125="","",IF(F125="",C125,G125-E125))</f>
        <v>0.19159999999999999</v>
      </c>
      <c r="J125" s="2">
        <f>I125/H125</f>
        <v>0.27612047845510879</v>
      </c>
      <c r="K125" s="1">
        <f>(D125-J125)/D125</f>
        <v>-9.8880261362909366E-2</v>
      </c>
    </row>
    <row r="126" spans="1:11" x14ac:dyDescent="0.25">
      <c r="A126" t="s">
        <v>61</v>
      </c>
      <c r="B126" s="2">
        <v>1.9755</v>
      </c>
      <c r="C126" s="2">
        <v>1.95E-2</v>
      </c>
      <c r="D126" s="2">
        <f>C126/B126</f>
        <v>9.8709187547456334E-3</v>
      </c>
      <c r="E126" s="2">
        <v>1.7067000000000001</v>
      </c>
      <c r="F126" s="2">
        <v>2.58</v>
      </c>
      <c r="G126" s="2">
        <v>1.7123999999999999</v>
      </c>
      <c r="H126" s="2">
        <f>IF(B126="","",IF(E126="",B126,F126-G126))</f>
        <v>0.86760000000000015</v>
      </c>
      <c r="I126" s="2">
        <f>IF(C126="","",IF(F126="",C126,G126-E126))</f>
        <v>5.6999999999998163E-3</v>
      </c>
      <c r="J126" s="2">
        <f>I126/H126</f>
        <v>6.5698478561546977E-3</v>
      </c>
      <c r="K126" s="1">
        <f>(D126-J126)/D126</f>
        <v>0.33442387488032788</v>
      </c>
    </row>
    <row r="127" spans="1:11" x14ac:dyDescent="0.25">
      <c r="A127" t="s">
        <v>62</v>
      </c>
      <c r="B127" s="2">
        <v>1.94</v>
      </c>
      <c r="C127" s="2">
        <v>5.8900000000000001E-2</v>
      </c>
      <c r="D127" s="2">
        <f>C127/B127</f>
        <v>3.0360824742268044E-2</v>
      </c>
      <c r="E127" s="2">
        <v>1.6913</v>
      </c>
      <c r="F127" s="2">
        <v>2.3654999999999999</v>
      </c>
      <c r="G127" s="2">
        <v>1.7114</v>
      </c>
      <c r="H127" s="2">
        <f>IF(B127="","",IF(E127="",B127,F127-G127))</f>
        <v>0.6540999999999999</v>
      </c>
      <c r="I127" s="2">
        <f>IF(C127="","",IF(F127="",C127,G127-E127))</f>
        <v>2.0100000000000007E-2</v>
      </c>
      <c r="J127" s="2">
        <f>I127/H127</f>
        <v>3.0729246292615822E-2</v>
      </c>
      <c r="K127" s="1">
        <f>(D127-J127)/D127</f>
        <v>-1.2134767532677252E-2</v>
      </c>
    </row>
    <row r="128" spans="1:11" x14ac:dyDescent="0.25">
      <c r="A128" t="s">
        <v>63</v>
      </c>
      <c r="B128" s="2">
        <v>1.897</v>
      </c>
      <c r="C128" s="2">
        <v>0.10489999999999999</v>
      </c>
      <c r="D128" s="2">
        <f>C128/B128</f>
        <v>5.5297838692672636E-2</v>
      </c>
      <c r="E128" s="2">
        <v>1.7044999999999999</v>
      </c>
      <c r="F128" s="2">
        <v>2.3904999999999998</v>
      </c>
      <c r="G128" s="2">
        <v>1.7392000000000001</v>
      </c>
      <c r="H128" s="2">
        <f>IF(B128="","",IF(E128="",B128,F128-G128))</f>
        <v>0.65129999999999977</v>
      </c>
      <c r="I128" s="2">
        <f>IF(C128="","",IF(F128="",C128,G128-E128))</f>
        <v>3.4700000000000175E-2</v>
      </c>
      <c r="J128" s="2">
        <f>I128/H128</f>
        <v>5.3278059266083505E-2</v>
      </c>
      <c r="K128" s="1">
        <f>(D128-J128)/D128</f>
        <v>3.652546780018668E-2</v>
      </c>
    </row>
    <row r="129" spans="1:11" x14ac:dyDescent="0.25">
      <c r="A129" t="s">
        <v>64</v>
      </c>
      <c r="B129" s="2">
        <v>1.8576999999999999</v>
      </c>
      <c r="C129" s="2">
        <v>0.13950000000000001</v>
      </c>
      <c r="D129" s="2">
        <f>C129/B129</f>
        <v>7.5092856758357113E-2</v>
      </c>
      <c r="E129" s="2">
        <v>1.7269000000000001</v>
      </c>
      <c r="F129" s="2">
        <v>2.3704000000000001</v>
      </c>
      <c r="G129" s="2">
        <v>1.7701</v>
      </c>
      <c r="H129" s="2">
        <f>IF(B129="","",IF(E129="",B129,F129-G129))</f>
        <v>0.60030000000000006</v>
      </c>
      <c r="I129" s="2">
        <f>IF(C129="","",IF(F129="",C129,G129-E129))</f>
        <v>4.3199999999999905E-2</v>
      </c>
      <c r="J129" s="2">
        <f>I129/H129</f>
        <v>7.1964017991004339E-2</v>
      </c>
      <c r="K129" s="1">
        <f>(D129-J129)/D129</f>
        <v>4.1666263642374531E-2</v>
      </c>
    </row>
    <row r="130" spans="1:11" x14ac:dyDescent="0.25">
      <c r="A130" t="s">
        <v>163</v>
      </c>
      <c r="D130" s="2" t="e">
        <f>C130/B130</f>
        <v>#DIV/0!</v>
      </c>
      <c r="H130" s="2" t="str">
        <f>IF(B130="","",IF(E130="",B130,F130-G130))</f>
        <v/>
      </c>
      <c r="I130" s="2" t="str">
        <f>IF(C130="","",IF(F130="",C130,G130-E130))</f>
        <v/>
      </c>
      <c r="J130" s="2" t="e">
        <f>I130/H130</f>
        <v>#VALUE!</v>
      </c>
      <c r="K130" s="1" t="e">
        <f>(D130-J130)/D130</f>
        <v>#DIV/0!</v>
      </c>
    </row>
    <row r="131" spans="1:11" x14ac:dyDescent="0.25">
      <c r="A131" t="s">
        <v>164</v>
      </c>
      <c r="D131" s="2" t="e">
        <f>C131/B131</f>
        <v>#DIV/0!</v>
      </c>
      <c r="H131" s="2" t="str">
        <f>IF(B131="","",IF(E131="",B131,F131-G131))</f>
        <v/>
      </c>
      <c r="I131" s="2" t="str">
        <f>IF(C131="","",IF(F131="",C131,G131-E131))</f>
        <v/>
      </c>
      <c r="J131" s="2" t="e">
        <f>I131/H131</f>
        <v>#VALUE!</v>
      </c>
      <c r="K131" s="1" t="e">
        <f>(D131-J131)/D131</f>
        <v>#DIV/0!</v>
      </c>
    </row>
    <row r="132" spans="1:11" x14ac:dyDescent="0.25">
      <c r="A132" t="s">
        <v>165</v>
      </c>
      <c r="D132" s="2" t="e">
        <f>C132/B132</f>
        <v>#DIV/0!</v>
      </c>
      <c r="H132" s="2" t="str">
        <f>IF(B132="","",IF(E132="",B132,F132-G132))</f>
        <v/>
      </c>
      <c r="I132" s="2" t="str">
        <f>IF(C132="","",IF(F132="",C132,G132-E132))</f>
        <v/>
      </c>
      <c r="J132" s="2" t="e">
        <f>I132/H132</f>
        <v>#VALUE!</v>
      </c>
      <c r="K132" s="1" t="e">
        <f>(D132-J132)/D132</f>
        <v>#DIV/0!</v>
      </c>
    </row>
    <row r="133" spans="1:11" x14ac:dyDescent="0.25">
      <c r="A133" t="s">
        <v>166</v>
      </c>
      <c r="D133" s="2" t="e">
        <f>C133/B133</f>
        <v>#DIV/0!</v>
      </c>
      <c r="H133" s="2" t="str">
        <f>IF(B133="","",IF(E133="",B133,F133-G133))</f>
        <v/>
      </c>
      <c r="I133" s="2" t="str">
        <f>IF(C133="","",IF(F133="",C133,G133-E133))</f>
        <v/>
      </c>
      <c r="J133" s="2" t="e">
        <f>I133/H133</f>
        <v>#VALUE!</v>
      </c>
      <c r="K133" s="1" t="e">
        <f>(D133-J133)/D133</f>
        <v>#DIV/0!</v>
      </c>
    </row>
    <row r="134" spans="1:11" x14ac:dyDescent="0.25">
      <c r="A134" t="s">
        <v>167</v>
      </c>
      <c r="D134" s="2" t="e">
        <f>C134/B134</f>
        <v>#DIV/0!</v>
      </c>
      <c r="H134" s="2" t="str">
        <f>IF(B134="","",IF(E134="",B134,F134-G134))</f>
        <v/>
      </c>
      <c r="I134" s="2" t="str">
        <f>IF(C134="","",IF(F134="",C134,G134-E134))</f>
        <v/>
      </c>
      <c r="J134" s="2" t="e">
        <f>I134/H134</f>
        <v>#VALUE!</v>
      </c>
      <c r="K134" s="1" t="e">
        <f>(D134-J134)/D134</f>
        <v>#DIV/0!</v>
      </c>
    </row>
    <row r="135" spans="1:11" x14ac:dyDescent="0.25">
      <c r="A135" t="s">
        <v>168</v>
      </c>
      <c r="D135" s="2" t="e">
        <f>C135/B135</f>
        <v>#DIV/0!</v>
      </c>
      <c r="H135" s="2" t="str">
        <f>IF(B135="","",IF(E135="",B135,F135-G135))</f>
        <v/>
      </c>
      <c r="I135" s="2" t="str">
        <f>IF(C135="","",IF(F135="",C135,G135-E135))</f>
        <v/>
      </c>
      <c r="J135" s="2" t="e">
        <f>I135/H135</f>
        <v>#VALUE!</v>
      </c>
      <c r="K135" s="1" t="e">
        <f>(D135-J135)/D135</f>
        <v>#DIV/0!</v>
      </c>
    </row>
    <row r="136" spans="1:11" x14ac:dyDescent="0.25">
      <c r="A136" t="s">
        <v>169</v>
      </c>
      <c r="D136" s="2" t="e">
        <f>C136/B136</f>
        <v>#DIV/0!</v>
      </c>
      <c r="H136" s="2" t="str">
        <f>IF(B136="","",IF(E136="",B136,F136-G136))</f>
        <v/>
      </c>
      <c r="I136" s="2" t="str">
        <f>IF(C136="","",IF(F136="",C136,G136-E136))</f>
        <v/>
      </c>
      <c r="J136" s="2" t="e">
        <f>I136/H136</f>
        <v>#VALUE!</v>
      </c>
      <c r="K136" s="1" t="e">
        <f>(D136-J136)/D136</f>
        <v>#DIV/0!</v>
      </c>
    </row>
    <row r="137" spans="1:11" x14ac:dyDescent="0.25">
      <c r="A137" t="s">
        <v>170</v>
      </c>
      <c r="D137" s="2" t="e">
        <f>C137/B137</f>
        <v>#DIV/0!</v>
      </c>
      <c r="H137" s="2" t="str">
        <f>IF(B137="","",IF(E137="",B137,F137-G137))</f>
        <v/>
      </c>
      <c r="I137" s="2" t="str">
        <f>IF(C137="","",IF(F137="",C137,G137-E137))</f>
        <v/>
      </c>
      <c r="J137" s="2" t="e">
        <f>I137/H137</f>
        <v>#VALUE!</v>
      </c>
      <c r="K137" s="1" t="e">
        <f>(D137-J137)/D137</f>
        <v>#DIV/0!</v>
      </c>
    </row>
    <row r="138" spans="1:11" x14ac:dyDescent="0.25">
      <c r="A138" t="s">
        <v>171</v>
      </c>
      <c r="D138" s="2" t="e">
        <f>C138/B138</f>
        <v>#DIV/0!</v>
      </c>
      <c r="H138" s="2" t="str">
        <f>IF(B138="","",IF(E138="",B138,F138-G138))</f>
        <v/>
      </c>
      <c r="I138" s="2" t="str">
        <f>IF(C138="","",IF(F138="",C138,G138-E138))</f>
        <v/>
      </c>
      <c r="J138" s="2" t="e">
        <f>I138/H138</f>
        <v>#VALUE!</v>
      </c>
      <c r="K138" s="1" t="e">
        <f>(D138-J138)/D138</f>
        <v>#DIV/0!</v>
      </c>
    </row>
    <row r="139" spans="1:11" x14ac:dyDescent="0.25">
      <c r="A139" t="s">
        <v>172</v>
      </c>
      <c r="D139" s="2" t="e">
        <f>C139/B139</f>
        <v>#DIV/0!</v>
      </c>
      <c r="H139" s="2" t="str">
        <f>IF(B139="","",IF(E139="",B139,F139-G139))</f>
        <v/>
      </c>
      <c r="I139" s="2" t="str">
        <f>IF(C139="","",IF(F139="",C139,G139-E139))</f>
        <v/>
      </c>
      <c r="J139" s="2" t="e">
        <f>I139/H139</f>
        <v>#VALUE!</v>
      </c>
      <c r="K139" s="1" t="e">
        <f>(D139-J139)/D139</f>
        <v>#DIV/0!</v>
      </c>
    </row>
    <row r="140" spans="1:11" x14ac:dyDescent="0.25">
      <c r="A140" t="s">
        <v>173</v>
      </c>
      <c r="D140" s="2" t="e">
        <f>C140/B140</f>
        <v>#DIV/0!</v>
      </c>
      <c r="H140" s="2" t="str">
        <f>IF(B140="","",IF(E140="",B140,F140-G140))</f>
        <v/>
      </c>
      <c r="I140" s="2" t="str">
        <f>IF(C140="","",IF(F140="",C140,G140-E140))</f>
        <v/>
      </c>
      <c r="J140" s="2" t="e">
        <f>I140/H140</f>
        <v>#VALUE!</v>
      </c>
      <c r="K140" s="1" t="e">
        <f>(D140-J140)/D140</f>
        <v>#DIV/0!</v>
      </c>
    </row>
    <row r="141" spans="1:11" x14ac:dyDescent="0.25">
      <c r="A141" t="s">
        <v>174</v>
      </c>
      <c r="D141" s="2" t="e">
        <f>C141/B141</f>
        <v>#DIV/0!</v>
      </c>
      <c r="H141" s="2" t="str">
        <f>IF(B141="","",IF(E141="",B141,F141-G141))</f>
        <v/>
      </c>
      <c r="I141" s="2" t="str">
        <f>IF(C141="","",IF(F141="",C141,G141-E141))</f>
        <v/>
      </c>
      <c r="J141" s="2" t="e">
        <f>I141/H141</f>
        <v>#VALUE!</v>
      </c>
      <c r="K141" s="1" t="e">
        <f>(D141-J141)/D141</f>
        <v>#DIV/0!</v>
      </c>
    </row>
    <row r="142" spans="1:11" x14ac:dyDescent="0.25">
      <c r="A142" t="s">
        <v>175</v>
      </c>
      <c r="D142" s="2" t="e">
        <f>C142/B142</f>
        <v>#DIV/0!</v>
      </c>
      <c r="H142" s="2" t="str">
        <f>IF(B142="","",IF(E142="",B142,F142-G142))</f>
        <v/>
      </c>
      <c r="I142" s="2" t="str">
        <f>IF(C142="","",IF(F142="",C142,G142-E142))</f>
        <v/>
      </c>
      <c r="J142" s="2" t="e">
        <f>I142/H142</f>
        <v>#VALUE!</v>
      </c>
      <c r="K142" s="1" t="e">
        <f>(D142-J142)/D142</f>
        <v>#DIV/0!</v>
      </c>
    </row>
    <row r="143" spans="1:11" x14ac:dyDescent="0.25">
      <c r="A143" t="s">
        <v>176</v>
      </c>
      <c r="D143" s="2" t="e">
        <f>C143/B143</f>
        <v>#DIV/0!</v>
      </c>
      <c r="H143" s="2" t="str">
        <f>IF(B143="","",IF(E143="",B143,F143-G143))</f>
        <v/>
      </c>
      <c r="I143" s="2" t="str">
        <f>IF(C143="","",IF(F143="",C143,G143-E143))</f>
        <v/>
      </c>
      <c r="J143" s="2" t="e">
        <f>I143/H143</f>
        <v>#VALUE!</v>
      </c>
      <c r="K143" s="1" t="e">
        <f>(D143-J143)/D143</f>
        <v>#DIV/0!</v>
      </c>
    </row>
  </sheetData>
  <phoneticPr fontId="1" type="noConversion"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02C03-3200-4D23-B22A-11038E74E04A}">
  <dimension ref="A1:K33"/>
  <sheetViews>
    <sheetView workbookViewId="0">
      <selection activeCell="F29" sqref="F29"/>
    </sheetView>
  </sheetViews>
  <sheetFormatPr baseColWidth="10" defaultRowHeight="15" x14ac:dyDescent="0.25"/>
  <sheetData>
    <row r="1" spans="1:11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</row>
    <row r="2" spans="1:11" x14ac:dyDescent="0.25">
      <c r="A2" t="s">
        <v>65</v>
      </c>
      <c r="B2" s="2">
        <v>1.9790000000000001</v>
      </c>
      <c r="C2" s="2">
        <v>2.1700000000000001E-2</v>
      </c>
      <c r="D2" s="2">
        <f>C2/B2</f>
        <v>1.0965133906013138E-2</v>
      </c>
      <c r="E2" s="2">
        <v>1.6992</v>
      </c>
      <c r="F2" s="2">
        <v>2.2854999999999999</v>
      </c>
      <c r="G2" s="2">
        <v>1.7088000000000001</v>
      </c>
      <c r="H2" s="2">
        <f>IF(B2="","",IF(E2="",B2,F2-G2))</f>
        <v>0.57669999999999977</v>
      </c>
      <c r="I2" s="2">
        <f>IF(C2="","",IF(F2="",C2,G2-E2))</f>
        <v>9.6000000000000529E-3</v>
      </c>
      <c r="J2" s="2">
        <f>I2/H2</f>
        <v>1.6646436622160667E-2</v>
      </c>
      <c r="K2" s="1">
        <f>(D2-J2)/D2</f>
        <v>-0.51812433526525159</v>
      </c>
    </row>
    <row r="3" spans="1:11" x14ac:dyDescent="0.25">
      <c r="A3" t="s">
        <v>66</v>
      </c>
      <c r="B3" s="2">
        <v>1.9375</v>
      </c>
      <c r="C3" s="2">
        <v>5.9799999999999999E-2</v>
      </c>
      <c r="D3" s="2">
        <f>C3/B3</f>
        <v>3.0864516129032259E-2</v>
      </c>
      <c r="E3" s="2">
        <v>1.6886000000000001</v>
      </c>
      <c r="F3" s="2">
        <v>2.2498</v>
      </c>
      <c r="G3" s="2">
        <v>1.7099</v>
      </c>
      <c r="H3" s="2">
        <f>IF(B3="","",IF(E3="",B3,F3-G3))</f>
        <v>0.53990000000000005</v>
      </c>
      <c r="I3" s="2">
        <f>IF(C3="","",IF(F3="",C3,G3-E3))</f>
        <v>2.1299999999999875E-2</v>
      </c>
      <c r="J3" s="2">
        <f>I3/H3</f>
        <v>3.9451750324133866E-2</v>
      </c>
      <c r="K3" s="1">
        <f>(D3-J3)/D3</f>
        <v>-0.27822351593661143</v>
      </c>
    </row>
    <row r="4" spans="1:11" x14ac:dyDescent="0.25">
      <c r="A4" t="s">
        <v>67</v>
      </c>
      <c r="B4" s="2">
        <v>1.9661999999999999</v>
      </c>
      <c r="C4" s="2">
        <v>4.3099999999999999E-2</v>
      </c>
      <c r="D4" s="2">
        <f>C4/B4</f>
        <v>2.1920455701352863E-2</v>
      </c>
      <c r="E4" s="2">
        <v>1.6911</v>
      </c>
      <c r="F4" s="2">
        <v>2.3498999999999999</v>
      </c>
      <c r="G4" s="2">
        <v>1.7097</v>
      </c>
      <c r="H4" s="2">
        <f>IF(B4="","",IF(E4="",B4,F4-G4))</f>
        <v>0.64019999999999988</v>
      </c>
      <c r="I4" s="2">
        <f>IF(C4="","",IF(F4="",C4,G4-E4))</f>
        <v>1.859999999999995E-2</v>
      </c>
      <c r="J4" s="2">
        <f>I4/H4</f>
        <v>2.9053420805998053E-2</v>
      </c>
      <c r="K4" s="1">
        <f>(D4-J4)/D4</f>
        <v>-0.32540222711724764</v>
      </c>
    </row>
    <row r="5" spans="1:11" x14ac:dyDescent="0.25">
      <c r="A5" t="s">
        <v>68</v>
      </c>
      <c r="B5" s="2">
        <v>1.9220999999999999</v>
      </c>
      <c r="C5" s="2">
        <v>8.0299999999999996E-2</v>
      </c>
      <c r="D5" s="2">
        <f>C5/B5</f>
        <v>4.1777222829197234E-2</v>
      </c>
      <c r="E5" s="2">
        <v>1.7003999999999999</v>
      </c>
      <c r="F5" s="2">
        <v>2.3527999999999998</v>
      </c>
      <c r="G5" s="2">
        <v>1.7274</v>
      </c>
      <c r="H5" s="2">
        <f>IF(B5="","",IF(E5="",B5,F5-G5))</f>
        <v>0.62539999999999973</v>
      </c>
      <c r="I5" s="2">
        <f>IF(C5="","",IF(F5="",C5,G5-E5))</f>
        <v>2.7000000000000135E-2</v>
      </c>
      <c r="J5" s="2">
        <f>I5/H5</f>
        <v>4.3172369683402857E-2</v>
      </c>
      <c r="K5" s="1">
        <f>(D5-J5)/D5</f>
        <v>-3.3394916170219523E-2</v>
      </c>
    </row>
    <row r="6" spans="1:11" x14ac:dyDescent="0.25">
      <c r="A6" t="s">
        <v>69</v>
      </c>
      <c r="B6" s="2">
        <v>1.9807999999999999</v>
      </c>
      <c r="C6" s="2">
        <v>2.06E-2</v>
      </c>
      <c r="D6" s="2">
        <f>C6/B6</f>
        <v>1.039983844911147E-2</v>
      </c>
      <c r="E6" s="2">
        <v>1.6886000000000001</v>
      </c>
      <c r="F6" s="2">
        <v>2.2938999999999998</v>
      </c>
      <c r="G6" s="2">
        <v>1.6948000000000001</v>
      </c>
      <c r="H6" s="2">
        <f>IF(B6="","",IF(E6="",B6,F6-G6))</f>
        <v>0.59909999999999974</v>
      </c>
      <c r="I6" s="2">
        <f>IF(C6="","",IF(F6="",C6,G6-E6))</f>
        <v>6.1999999999999833E-3</v>
      </c>
      <c r="J6" s="2">
        <f>I6/H6</f>
        <v>1.0348856618260701E-2</v>
      </c>
      <c r="K6" s="1">
        <f>(D6-J6)/D6</f>
        <v>4.9021752693787675E-3</v>
      </c>
    </row>
    <row r="7" spans="1:11" x14ac:dyDescent="0.25">
      <c r="A7" t="s">
        <v>70</v>
      </c>
      <c r="B7" s="2">
        <v>1.9435</v>
      </c>
      <c r="C7" s="2">
        <v>6.0299999999999999E-2</v>
      </c>
      <c r="D7" s="2">
        <f>C7/B7</f>
        <v>3.1026498585027013E-2</v>
      </c>
      <c r="E7" s="2">
        <v>1.6956</v>
      </c>
      <c r="F7" s="2">
        <v>2.2951000000000001</v>
      </c>
      <c r="G7" s="2">
        <v>1.7164999999999999</v>
      </c>
      <c r="H7" s="2">
        <f>IF(B7="","",IF(E7="",B7,F7-G7))</f>
        <v>0.57860000000000023</v>
      </c>
      <c r="I7" s="2">
        <f>IF(C7="","",IF(F7="",C7,G7-E7))</f>
        <v>2.0899999999999919E-2</v>
      </c>
      <c r="J7" s="2">
        <f>I7/H7</f>
        <v>3.6121673003802125E-2</v>
      </c>
      <c r="K7" s="1">
        <f>(D7-J7)/D7</f>
        <v>-0.16422009092685624</v>
      </c>
    </row>
    <row r="8" spans="1:11" x14ac:dyDescent="0.25">
      <c r="A8" t="s">
        <v>71</v>
      </c>
      <c r="B8" s="2">
        <v>1.9652000000000001</v>
      </c>
      <c r="C8" s="2">
        <v>4.1099999999999998E-2</v>
      </c>
      <c r="D8" s="2">
        <f>C8/B8</f>
        <v>2.0913901892937105E-2</v>
      </c>
      <c r="E8" s="2">
        <v>1.6919</v>
      </c>
      <c r="F8" s="2">
        <v>2.2717999999999998</v>
      </c>
      <c r="G8" s="2">
        <v>1.7071000000000001</v>
      </c>
      <c r="H8" s="2">
        <f>IF(B8="","",IF(E8="",B8,F8-G8))</f>
        <v>0.56469999999999976</v>
      </c>
      <c r="I8" s="2">
        <f>IF(C8="","",IF(F8="",C8,G8-E8))</f>
        <v>1.5200000000000102E-2</v>
      </c>
      <c r="J8" s="2">
        <f>I8/H8</f>
        <v>2.691694705153198E-2</v>
      </c>
      <c r="K8" s="1">
        <f>(D8-J8)/D8</f>
        <v>-0.28703611546643915</v>
      </c>
    </row>
    <row r="9" spans="1:11" x14ac:dyDescent="0.25">
      <c r="A9" t="s">
        <v>72</v>
      </c>
      <c r="B9" s="2">
        <v>1.9249000000000001</v>
      </c>
      <c r="C9" s="2">
        <v>8.4099999999999994E-2</v>
      </c>
      <c r="D9" s="2">
        <f>C9/B9</f>
        <v>4.3690581328900198E-2</v>
      </c>
      <c r="E9" s="2">
        <v>1.6898</v>
      </c>
      <c r="F9" s="2">
        <v>2.3325999999999998</v>
      </c>
      <c r="G9" s="2">
        <v>1.7222999999999999</v>
      </c>
      <c r="H9" s="2">
        <f>IF(B9="","",IF(E9="",B9,F9-G9))</f>
        <v>0.61029999999999984</v>
      </c>
      <c r="I9" s="2">
        <f>IF(C9="","",IF(F9="",C9,G9-E9))</f>
        <v>3.2499999999999973E-2</v>
      </c>
      <c r="J9" s="2">
        <f>I9/H9</f>
        <v>5.3252498771096154E-2</v>
      </c>
      <c r="K9" s="1">
        <f>(D9-J9)/D9</f>
        <v>-0.21885534939932222</v>
      </c>
    </row>
    <row r="10" spans="1:11" x14ac:dyDescent="0.25">
      <c r="A10" t="s">
        <v>73</v>
      </c>
      <c r="B10" s="2">
        <v>1.8945000000000001</v>
      </c>
      <c r="C10" s="2">
        <v>0.1043</v>
      </c>
      <c r="D10" s="2">
        <f>C10/B10</f>
        <v>5.5054103985220378E-2</v>
      </c>
      <c r="E10" s="2">
        <v>2.589</v>
      </c>
      <c r="F10" s="2">
        <v>3.7490000000000001</v>
      </c>
      <c r="G10" s="2">
        <v>2.6484999999999999</v>
      </c>
      <c r="H10" s="2">
        <f>IF(B10="","",IF(E10="",B10,F10-G10))</f>
        <v>1.1005000000000003</v>
      </c>
      <c r="I10" s="2">
        <f>IF(C10="","",IF(F10="",C10,G10-E10))</f>
        <v>5.9499999999999886E-2</v>
      </c>
      <c r="J10" s="2">
        <f>I10/H10</f>
        <v>5.406633348477953E-2</v>
      </c>
      <c r="K10" s="1">
        <f>(D10-J10)/D10</f>
        <v>1.7941814123539648E-2</v>
      </c>
    </row>
    <row r="11" spans="1:11" x14ac:dyDescent="0.25">
      <c r="A11" t="s">
        <v>74</v>
      </c>
      <c r="B11" s="2">
        <v>1.8029999999999999</v>
      </c>
      <c r="C11" s="2">
        <v>0.19989999999999999</v>
      </c>
      <c r="D11" s="2">
        <f>C11/B11</f>
        <v>0.11087077093732668</v>
      </c>
      <c r="E11" s="2">
        <v>2.5910000000000002</v>
      </c>
      <c r="F11" s="2">
        <v>3.7018</v>
      </c>
      <c r="G11" s="2">
        <v>2.6947000000000001</v>
      </c>
      <c r="H11" s="2">
        <f>IF(B11="","",IF(E11="",B11,F11-G11))</f>
        <v>1.0070999999999999</v>
      </c>
      <c r="I11" s="2">
        <f>IF(C11="","",IF(F11="",C11,G11-E11))</f>
        <v>0.1036999999999999</v>
      </c>
      <c r="J11" s="2">
        <f>I11/H11</f>
        <v>0.10296892066329055</v>
      </c>
      <c r="K11" s="1">
        <f>(D11-J11)/D11</f>
        <v>7.1270815628249828E-2</v>
      </c>
    </row>
    <row r="12" spans="1:11" x14ac:dyDescent="0.25">
      <c r="A12" t="s">
        <v>75</v>
      </c>
      <c r="B12" s="2">
        <v>1.6969000000000001</v>
      </c>
      <c r="C12" s="2">
        <v>0.31540000000000001</v>
      </c>
      <c r="D12" s="2">
        <f>C12/B12</f>
        <v>0.18586834816429962</v>
      </c>
      <c r="E12" s="2">
        <v>2.1316000000000002</v>
      </c>
      <c r="F12" s="2">
        <v>3.3708</v>
      </c>
      <c r="G12" s="2">
        <v>2.3302999999999998</v>
      </c>
      <c r="H12" s="2">
        <f>IF(B12="","",IF(E12="",B12,F12-G12))</f>
        <v>1.0405000000000002</v>
      </c>
      <c r="I12" s="2">
        <f>IF(C12="","",IF(F12="",C12,G12-E12))</f>
        <v>0.19869999999999965</v>
      </c>
      <c r="J12" s="2">
        <f>I12/H12</f>
        <v>0.19096588178760174</v>
      </c>
      <c r="K12" s="1">
        <f>(D12-J12)/D12</f>
        <v>-2.7425506675273829E-2</v>
      </c>
    </row>
    <row r="13" spans="1:11" x14ac:dyDescent="0.25">
      <c r="A13" t="s">
        <v>76</v>
      </c>
      <c r="B13" s="2">
        <v>1.6099000000000001</v>
      </c>
      <c r="C13" s="2">
        <v>0.40899999999999997</v>
      </c>
      <c r="D13" s="2">
        <f>C13/B13</f>
        <v>0.25405304677309148</v>
      </c>
      <c r="E13" s="2">
        <v>2.1879</v>
      </c>
      <c r="F13" s="2">
        <v>3.419</v>
      </c>
      <c r="G13" s="2">
        <v>2.4184999999999999</v>
      </c>
      <c r="H13" s="2">
        <f>IF(B13="","",IF(E13="",B13,F13-G13))</f>
        <v>1.0005000000000002</v>
      </c>
      <c r="I13" s="2">
        <f>IF(C13="","",IF(F13="",C13,G13-E13))</f>
        <v>0.23059999999999992</v>
      </c>
      <c r="J13" s="2">
        <f>I13/H13</f>
        <v>0.23048475762118928</v>
      </c>
      <c r="K13" s="1">
        <f>(D13-J13)/D13</f>
        <v>9.27691655394801E-2</v>
      </c>
    </row>
    <row r="14" spans="1:11" x14ac:dyDescent="0.25">
      <c r="A14" t="s">
        <v>77</v>
      </c>
      <c r="B14" s="2">
        <v>1.9008</v>
      </c>
      <c r="C14" s="2">
        <v>0.1023</v>
      </c>
      <c r="D14" s="2">
        <f>C14/B14</f>
        <v>5.3819444444444448E-2</v>
      </c>
      <c r="E14" s="2">
        <v>2.1800000000000002</v>
      </c>
      <c r="F14" s="2">
        <v>3.3544999999999998</v>
      </c>
      <c r="G14" s="2">
        <v>2.2393000000000001</v>
      </c>
      <c r="H14" s="2">
        <f>IF(B14="","",IF(E14="",B14,F14-G14))</f>
        <v>1.1151999999999997</v>
      </c>
      <c r="I14" s="2">
        <f>IF(C14="","",IF(F14="",C14,G14-E14))</f>
        <v>5.9299999999999908E-2</v>
      </c>
      <c r="J14" s="2">
        <f>I14/H14</f>
        <v>5.3174318507890894E-2</v>
      </c>
      <c r="K14" s="1">
        <f>(D14-J14)/D14</f>
        <v>1.1986856111446667E-2</v>
      </c>
    </row>
    <row r="15" spans="1:11" x14ac:dyDescent="0.25">
      <c r="A15" t="s">
        <v>78</v>
      </c>
      <c r="B15" s="2">
        <v>1.8109999999999999</v>
      </c>
      <c r="C15" s="2">
        <v>0.20419999999999999</v>
      </c>
      <c r="D15" s="2">
        <f>C15/B15</f>
        <v>0.11275538376587521</v>
      </c>
      <c r="E15" s="2">
        <v>2.5914999999999999</v>
      </c>
      <c r="F15" s="2">
        <v>3.7481</v>
      </c>
      <c r="G15" s="2">
        <v>2.7073999999999998</v>
      </c>
      <c r="H15" s="2">
        <f>IF(B15="","",IF(E15="",B15,F15-G15))</f>
        <v>1.0407000000000002</v>
      </c>
      <c r="I15" s="2">
        <f>IF(C15="","",IF(F15="",C15,G15-E15))</f>
        <v>0.11589999999999989</v>
      </c>
      <c r="J15" s="2">
        <f>I15/H15</f>
        <v>0.11136734889977887</v>
      </c>
      <c r="K15" s="1">
        <f>(D15-J15)/D15</f>
        <v>1.2310142715477368E-2</v>
      </c>
    </row>
    <row r="16" spans="1:11" x14ac:dyDescent="0.25">
      <c r="A16" t="s">
        <v>79</v>
      </c>
      <c r="B16" s="2">
        <v>1.7028000000000001</v>
      </c>
      <c r="C16" s="2">
        <v>0.30009999999999998</v>
      </c>
      <c r="D16" s="2">
        <f>C16/B16</f>
        <v>0.17623913554146109</v>
      </c>
      <c r="E16" s="2">
        <v>2.5771999999999999</v>
      </c>
      <c r="F16" s="2">
        <v>3.7957000000000001</v>
      </c>
      <c r="G16" s="2">
        <v>2.7650999999999999</v>
      </c>
      <c r="H16" s="2">
        <f>IF(B16="","",IF(E16="",B16,F16-G16))</f>
        <v>1.0306000000000002</v>
      </c>
      <c r="I16" s="2">
        <f>IF(C16="","",IF(F16="",C16,G16-E16))</f>
        <v>0.18789999999999996</v>
      </c>
      <c r="J16" s="2">
        <f>I16/H16</f>
        <v>0.18232097807102651</v>
      </c>
      <c r="K16" s="1">
        <f>(D16-J16)/D16</f>
        <v>-3.4509035186084655E-2</v>
      </c>
    </row>
    <row r="17" spans="1:11" x14ac:dyDescent="0.25">
      <c r="A17" t="s">
        <v>80</v>
      </c>
      <c r="B17" s="2">
        <v>1.6085</v>
      </c>
      <c r="C17" s="2">
        <v>0.4032</v>
      </c>
      <c r="D17" s="2">
        <f>C17/B17</f>
        <v>0.25066832452595583</v>
      </c>
      <c r="E17" s="2">
        <v>2.5651000000000002</v>
      </c>
      <c r="F17" s="2">
        <v>3.8048000000000002</v>
      </c>
      <c r="G17" s="2">
        <v>2.8098999999999998</v>
      </c>
      <c r="H17" s="2">
        <f>IF(B17="","",IF(E17="",B17,F17-G17))</f>
        <v>0.99490000000000034</v>
      </c>
      <c r="I17" s="2">
        <f>IF(C17="","",IF(F17="",C17,G17-E17))</f>
        <v>0.24479999999999968</v>
      </c>
      <c r="J17" s="2">
        <f>I17/H17</f>
        <v>0.24605487988742547</v>
      </c>
      <c r="K17" s="1">
        <f>(D17-J17)/D17</f>
        <v>1.8404577631637123E-2</v>
      </c>
    </row>
    <row r="18" spans="1:11" x14ac:dyDescent="0.25">
      <c r="A18" t="s">
        <v>155</v>
      </c>
      <c r="B18" s="2">
        <v>1.8962000000000001</v>
      </c>
      <c r="C18" s="2">
        <v>0.1007</v>
      </c>
      <c r="D18" s="2">
        <f>C18/B18</f>
        <v>5.3106212424849697E-2</v>
      </c>
      <c r="E18" s="2">
        <v>2.1255000000000002</v>
      </c>
      <c r="F18" s="2">
        <v>3.2824</v>
      </c>
      <c r="G18" s="2">
        <v>2.1833</v>
      </c>
      <c r="H18" s="2">
        <f>IF(B18="","",IF(E18="",B18,F18-G18))</f>
        <v>1.0991</v>
      </c>
      <c r="I18" s="2">
        <f>IF(C18="","",IF(F18="",C18,G18-E18))</f>
        <v>5.7799999999999851E-2</v>
      </c>
      <c r="J18" s="2">
        <f>I18/H18</f>
        <v>5.258848148485111E-2</v>
      </c>
      <c r="K18" s="1">
        <f>(D18-J18)/D18</f>
        <v>9.7489712852564109E-3</v>
      </c>
    </row>
    <row r="19" spans="1:11" x14ac:dyDescent="0.25">
      <c r="A19" t="s">
        <v>156</v>
      </c>
      <c r="B19" s="2">
        <v>1.7962</v>
      </c>
      <c r="C19" s="2">
        <v>0.2092</v>
      </c>
      <c r="D19" s="2">
        <f>C19/B19</f>
        <v>0.11646809932078833</v>
      </c>
      <c r="E19" s="2">
        <v>2.5804</v>
      </c>
      <c r="F19" s="2">
        <v>3.7280000000000002</v>
      </c>
      <c r="G19" s="2">
        <v>2.7025000000000001</v>
      </c>
      <c r="H19" s="2">
        <f>IF(B19="","",IF(E19="",B19,F19-G19))</f>
        <v>1.0255000000000001</v>
      </c>
      <c r="I19" s="2">
        <f>IF(C19="","",IF(F19="",C19,G19-E19))</f>
        <v>0.1221000000000001</v>
      </c>
      <c r="J19" s="2">
        <f>I19/H19</f>
        <v>0.11906387128230141</v>
      </c>
      <c r="K19" s="1">
        <f>(D19-J19)/D19</f>
        <v>-2.2287407252723632E-2</v>
      </c>
    </row>
    <row r="20" spans="1:11" x14ac:dyDescent="0.25">
      <c r="A20" t="s">
        <v>157</v>
      </c>
      <c r="B20" s="2">
        <v>1.7007000000000001</v>
      </c>
      <c r="C20" s="2">
        <v>0.30980000000000002</v>
      </c>
      <c r="D20" s="2">
        <f>C20/B20</f>
        <v>0.18216028694067149</v>
      </c>
      <c r="E20" s="2">
        <v>2.5354000000000001</v>
      </c>
      <c r="F20" s="2">
        <v>3.6951999999999998</v>
      </c>
      <c r="G20" s="2">
        <v>2.718</v>
      </c>
      <c r="H20" s="2">
        <f>IF(B20="","",IF(E20="",B20,F20-G20))</f>
        <v>0.97719999999999985</v>
      </c>
      <c r="I20" s="2">
        <f>IF(C20="","",IF(F20="",C20,G20-E20))</f>
        <v>0.18259999999999987</v>
      </c>
      <c r="J20" s="2">
        <f>I20/H20</f>
        <v>0.18686041751944321</v>
      </c>
      <c r="K20" s="1">
        <f>(D20-J20)/D20</f>
        <v>-2.5802169384496667E-2</v>
      </c>
    </row>
    <row r="21" spans="1:11" x14ac:dyDescent="0.25">
      <c r="A21" t="s">
        <v>158</v>
      </c>
      <c r="B21" s="2">
        <v>1.5967</v>
      </c>
      <c r="C21" s="2">
        <v>0.42009999999999997</v>
      </c>
      <c r="D21" s="2">
        <f>C21/B21</f>
        <v>0.26310515438091059</v>
      </c>
      <c r="E21" s="2">
        <v>2.1137999999999999</v>
      </c>
      <c r="F21" s="2">
        <v>3.4317000000000002</v>
      </c>
      <c r="G21" s="2">
        <v>2.3988</v>
      </c>
      <c r="H21" s="2">
        <f>IF(B21="","",IF(E21="",B21,F21-G21))</f>
        <v>1.0329000000000002</v>
      </c>
      <c r="I21" s="2">
        <f>IF(C21="","",IF(F21="",C21,G21-E21))</f>
        <v>0.28500000000000014</v>
      </c>
      <c r="J21" s="2">
        <f>I21/H21</f>
        <v>0.27592216090618654</v>
      </c>
      <c r="K21" s="1">
        <f>(D21-J21)/D21</f>
        <v>-4.8714387809826516E-2</v>
      </c>
    </row>
    <row r="22" spans="1:11" x14ac:dyDescent="0.25">
      <c r="A22" t="s">
        <v>159</v>
      </c>
      <c r="B22" s="2">
        <v>1.8991</v>
      </c>
      <c r="C22" s="2">
        <v>0.1002</v>
      </c>
      <c r="D22" s="2">
        <f>C22/B22</f>
        <v>5.2761834553209416E-2</v>
      </c>
      <c r="E22" s="2">
        <v>2.1480000000000001</v>
      </c>
      <c r="F22" s="2">
        <v>3.2987000000000002</v>
      </c>
      <c r="G22" s="2">
        <v>2.206</v>
      </c>
      <c r="H22" s="2">
        <f>IF(B22="","",IF(E22="",B22,F22-G22))</f>
        <v>1.0927000000000002</v>
      </c>
      <c r="I22" s="2">
        <f>IF(C22="","",IF(F22="",C22,G22-E22))</f>
        <v>5.7999999999999829E-2</v>
      </c>
      <c r="J22" s="2">
        <f>I22/H22</f>
        <v>5.3079527775235488E-2</v>
      </c>
      <c r="K22" s="1">
        <f>(D22-J22)/D22</f>
        <v>-6.0212694406159006E-3</v>
      </c>
    </row>
    <row r="23" spans="1:11" x14ac:dyDescent="0.25">
      <c r="A23" t="s">
        <v>160</v>
      </c>
      <c r="B23" s="2">
        <v>1.7968</v>
      </c>
      <c r="C23" s="2">
        <v>0.20180000000000001</v>
      </c>
      <c r="D23" s="2">
        <f>C23/B23</f>
        <v>0.11231077471059663</v>
      </c>
      <c r="E23" s="2">
        <v>2.1554000000000002</v>
      </c>
      <c r="F23" s="2">
        <v>3.3645</v>
      </c>
      <c r="G23" s="2">
        <v>2.2587000000000002</v>
      </c>
      <c r="H23" s="2">
        <f>IF(B23="","",IF(E23="",B23,F23-G23))</f>
        <v>1.1057999999999999</v>
      </c>
      <c r="I23" s="2">
        <f>IF(C23="","",IF(F23="",C23,G23-E23))</f>
        <v>0.10329999999999995</v>
      </c>
      <c r="J23" s="2">
        <f>I23/H23</f>
        <v>9.3416531018267274E-2</v>
      </c>
      <c r="K23" s="1">
        <f>(D23-J23)/D23</f>
        <v>0.16823179913963021</v>
      </c>
    </row>
    <row r="24" spans="1:11" x14ac:dyDescent="0.25">
      <c r="A24" t="s">
        <v>161</v>
      </c>
      <c r="B24" s="2">
        <v>1.6966000000000001</v>
      </c>
      <c r="C24" s="2">
        <v>0.36799999999999999</v>
      </c>
      <c r="D24" s="2">
        <f>C24/B24</f>
        <v>0.2169043970293528</v>
      </c>
      <c r="E24" s="2">
        <v>2.2122000000000002</v>
      </c>
      <c r="F24" s="2">
        <v>3.4584000000000001</v>
      </c>
      <c r="G24" s="2">
        <v>2.4327999999999999</v>
      </c>
      <c r="H24" s="2">
        <f>IF(B24="","",IF(E24="",B24,F24-G24))</f>
        <v>1.0256000000000003</v>
      </c>
      <c r="I24" s="2">
        <f>IF(C24="","",IF(F24="",C24,G24-E24))</f>
        <v>0.22059999999999969</v>
      </c>
      <c r="J24" s="2">
        <f>I24/H24</f>
        <v>0.2150936037441494</v>
      </c>
      <c r="K24" s="1">
        <f>(D24-J24)/D24</f>
        <v>8.3483475208589071E-3</v>
      </c>
    </row>
    <row r="25" spans="1:11" x14ac:dyDescent="0.25">
      <c r="A25" t="s">
        <v>162</v>
      </c>
      <c r="B25" s="2">
        <v>1.5994999999999999</v>
      </c>
      <c r="C25" s="2">
        <v>0.40839999999999999</v>
      </c>
      <c r="D25" s="2">
        <f>C25/B25</f>
        <v>0.25532979055954985</v>
      </c>
      <c r="E25" s="2">
        <v>2.1554000000000002</v>
      </c>
      <c r="F25" s="2">
        <v>3.4296000000000002</v>
      </c>
      <c r="G25" s="2">
        <v>2.4201999999999999</v>
      </c>
      <c r="H25" s="2">
        <f>IF(B25="","",IF(E25="",B25,F25-G25))</f>
        <v>1.0094000000000003</v>
      </c>
      <c r="I25" s="2">
        <f>IF(C25="","",IF(F25="",C25,G25-E25))</f>
        <v>0.2647999999999997</v>
      </c>
      <c r="J25" s="2">
        <f>I25/H25</f>
        <v>0.26233405983752689</v>
      </c>
      <c r="K25" s="1">
        <f>(D25-J25)/D25</f>
        <v>-2.7432244637914476E-2</v>
      </c>
    </row>
    <row r="26" spans="1:11" x14ac:dyDescent="0.25">
      <c r="A26" t="s">
        <v>163</v>
      </c>
      <c r="B26" s="2"/>
      <c r="C26" s="2"/>
      <c r="D26" s="2" t="e">
        <f t="shared" ref="D26:D33" si="0">C26/B26</f>
        <v>#DIV/0!</v>
      </c>
      <c r="E26" s="2"/>
      <c r="F26" s="2"/>
      <c r="G26" s="2"/>
      <c r="H26" s="2" t="str">
        <f t="shared" ref="H26:H33" si="1">IF(B26="","",IF(E26="",B26,F26-G26))</f>
        <v/>
      </c>
      <c r="I26" s="2" t="str">
        <f t="shared" ref="I26:I33" si="2">IF(C26="","",IF(F26="",C26,G26-E26))</f>
        <v/>
      </c>
      <c r="J26" s="2" t="e">
        <f t="shared" ref="J26:J33" si="3">I26/H26</f>
        <v>#VALUE!</v>
      </c>
      <c r="K26" s="1" t="e">
        <f t="shared" ref="K26:K33" si="4">(D26-J26)/D26</f>
        <v>#DIV/0!</v>
      </c>
    </row>
    <row r="27" spans="1:11" x14ac:dyDescent="0.25">
      <c r="A27" t="s">
        <v>164</v>
      </c>
      <c r="B27" s="2"/>
      <c r="C27" s="2"/>
      <c r="D27" s="2" t="e">
        <f t="shared" si="0"/>
        <v>#DIV/0!</v>
      </c>
      <c r="E27" s="2"/>
      <c r="F27" s="2"/>
      <c r="G27" s="2"/>
      <c r="H27" s="2" t="str">
        <f t="shared" si="1"/>
        <v/>
      </c>
      <c r="I27" s="2" t="str">
        <f t="shared" si="2"/>
        <v/>
      </c>
      <c r="J27" s="2" t="e">
        <f t="shared" si="3"/>
        <v>#VALUE!</v>
      </c>
      <c r="K27" s="1" t="e">
        <f t="shared" si="4"/>
        <v>#DIV/0!</v>
      </c>
    </row>
    <row r="28" spans="1:11" x14ac:dyDescent="0.25">
      <c r="A28" t="s">
        <v>165</v>
      </c>
      <c r="B28" s="2"/>
      <c r="C28" s="2"/>
      <c r="D28" s="2" t="e">
        <f t="shared" si="0"/>
        <v>#DIV/0!</v>
      </c>
      <c r="E28" s="2"/>
      <c r="F28" s="2"/>
      <c r="G28" s="2"/>
      <c r="H28" s="2" t="str">
        <f t="shared" si="1"/>
        <v/>
      </c>
      <c r="I28" s="2" t="str">
        <f t="shared" si="2"/>
        <v/>
      </c>
      <c r="J28" s="2" t="e">
        <f t="shared" si="3"/>
        <v>#VALUE!</v>
      </c>
      <c r="K28" s="1" t="e">
        <f t="shared" si="4"/>
        <v>#DIV/0!</v>
      </c>
    </row>
    <row r="29" spans="1:11" x14ac:dyDescent="0.25">
      <c r="A29" t="s">
        <v>166</v>
      </c>
      <c r="B29" s="2"/>
      <c r="C29" s="2"/>
      <c r="D29" s="2" t="e">
        <f t="shared" si="0"/>
        <v>#DIV/0!</v>
      </c>
      <c r="E29" s="2"/>
      <c r="F29" s="2"/>
      <c r="G29" s="2"/>
      <c r="H29" s="2" t="str">
        <f t="shared" si="1"/>
        <v/>
      </c>
      <c r="I29" s="2" t="str">
        <f t="shared" si="2"/>
        <v/>
      </c>
      <c r="J29" s="2" t="e">
        <f t="shared" si="3"/>
        <v>#VALUE!</v>
      </c>
      <c r="K29" s="1" t="e">
        <f t="shared" si="4"/>
        <v>#DIV/0!</v>
      </c>
    </row>
    <row r="30" spans="1:11" x14ac:dyDescent="0.25">
      <c r="A30" t="s">
        <v>167</v>
      </c>
      <c r="B30" s="2"/>
      <c r="C30" s="2"/>
      <c r="D30" s="2" t="e">
        <f t="shared" si="0"/>
        <v>#DIV/0!</v>
      </c>
      <c r="E30" s="2"/>
      <c r="F30" s="2"/>
      <c r="G30" s="2"/>
      <c r="H30" s="2" t="str">
        <f t="shared" si="1"/>
        <v/>
      </c>
      <c r="I30" s="2" t="str">
        <f t="shared" si="2"/>
        <v/>
      </c>
      <c r="J30" s="2" t="e">
        <f t="shared" si="3"/>
        <v>#VALUE!</v>
      </c>
      <c r="K30" s="1" t="e">
        <f t="shared" si="4"/>
        <v>#DIV/0!</v>
      </c>
    </row>
    <row r="31" spans="1:11" x14ac:dyDescent="0.25">
      <c r="A31" t="s">
        <v>168</v>
      </c>
      <c r="B31" s="2"/>
      <c r="C31" s="2"/>
      <c r="D31" s="2" t="e">
        <f t="shared" si="0"/>
        <v>#DIV/0!</v>
      </c>
      <c r="E31" s="2"/>
      <c r="F31" s="2"/>
      <c r="G31" s="2"/>
      <c r="H31" s="2" t="str">
        <f t="shared" si="1"/>
        <v/>
      </c>
      <c r="I31" s="2" t="str">
        <f t="shared" si="2"/>
        <v/>
      </c>
      <c r="J31" s="2" t="e">
        <f t="shared" si="3"/>
        <v>#VALUE!</v>
      </c>
      <c r="K31" s="1" t="e">
        <f t="shared" si="4"/>
        <v>#DIV/0!</v>
      </c>
    </row>
    <row r="32" spans="1:11" x14ac:dyDescent="0.25">
      <c r="A32" t="s">
        <v>169</v>
      </c>
      <c r="B32" s="2"/>
      <c r="C32" s="2"/>
      <c r="D32" s="2" t="e">
        <f t="shared" si="0"/>
        <v>#DIV/0!</v>
      </c>
      <c r="E32" s="2"/>
      <c r="F32" s="2"/>
      <c r="G32" s="2"/>
      <c r="H32" s="2" t="str">
        <f t="shared" si="1"/>
        <v/>
      </c>
      <c r="I32" s="2" t="str">
        <f t="shared" si="2"/>
        <v/>
      </c>
      <c r="J32" s="2" t="e">
        <f t="shared" si="3"/>
        <v>#VALUE!</v>
      </c>
      <c r="K32" s="1" t="e">
        <f t="shared" si="4"/>
        <v>#DIV/0!</v>
      </c>
    </row>
    <row r="33" spans="1:11" x14ac:dyDescent="0.25">
      <c r="A33" t="s">
        <v>170</v>
      </c>
      <c r="B33" s="2"/>
      <c r="C33" s="2"/>
      <c r="D33" s="2" t="e">
        <f t="shared" si="0"/>
        <v>#DIV/0!</v>
      </c>
      <c r="E33" s="2"/>
      <c r="F33" s="2"/>
      <c r="G33" s="2"/>
      <c r="H33" s="2" t="str">
        <f t="shared" si="1"/>
        <v/>
      </c>
      <c r="I33" s="2" t="str">
        <f t="shared" si="2"/>
        <v/>
      </c>
      <c r="J33" s="2" t="e">
        <f t="shared" si="3"/>
        <v>#VALUE!</v>
      </c>
      <c r="K33" s="1" t="e">
        <f t="shared" si="4"/>
        <v>#DIV/0!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AM_AcomArea</vt:lpstr>
      <vt:lpstr>AM_Spinsolve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Hephaistos</dc:creator>
  <cp:keywords/>
  <dc:description/>
  <cp:lastModifiedBy>Hephaistos</cp:lastModifiedBy>
  <cp:revision/>
  <dcterms:created xsi:type="dcterms:W3CDTF">2021-06-01T12:43:52Z</dcterms:created>
  <dcterms:modified xsi:type="dcterms:W3CDTF">2021-07-23T21:51:35Z</dcterms:modified>
  <cp:category/>
  <cp:contentStatus/>
</cp:coreProperties>
</file>