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defaultThemeVersion="124226"/>
  <xr:revisionPtr revIDLastSave="0" documentId="13_ncr:1_{C0F6CDF7-0376-4303-B8BE-214CCF29C9E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שאלה 3" sheetId="2" r:id="rId1"/>
    <sheet name="תרגיל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C88" i="1"/>
  <c r="B30" i="1"/>
  <c r="B31" i="1"/>
  <c r="C91" i="1"/>
  <c r="C90" i="1"/>
  <c r="C93" i="1"/>
  <c r="C92" i="1"/>
  <c r="C87" i="1"/>
  <c r="C86" i="1"/>
  <c r="C61" i="1"/>
  <c r="C62" i="1"/>
  <c r="C63" i="1"/>
  <c r="C64" i="1"/>
  <c r="C65" i="1"/>
  <c r="C60" i="1"/>
  <c r="C51" i="1"/>
  <c r="C52" i="1"/>
  <c r="C53" i="1"/>
  <c r="C54" i="1"/>
  <c r="C55" i="1"/>
  <c r="C56" i="1"/>
  <c r="C43" i="1"/>
  <c r="C44" i="1"/>
  <c r="C45" i="1"/>
  <c r="C46" i="1"/>
  <c r="C47" i="1"/>
  <c r="C42" i="1"/>
  <c r="B32" i="1"/>
  <c r="B33" i="1"/>
  <c r="B34" i="1"/>
  <c r="B35" i="1"/>
  <c r="C16" i="1"/>
  <c r="D16" i="1"/>
  <c r="E16" i="1"/>
  <c r="F16" i="1"/>
  <c r="G16" i="1"/>
  <c r="H16" i="1"/>
  <c r="I16" i="1"/>
  <c r="J16" i="1"/>
  <c r="K1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<sst xmlns="http://schemas.openxmlformats.org/spreadsheetml/2006/main" count="91" uniqueCount="51">
  <si>
    <t>מגדר</t>
  </si>
  <si>
    <t>זכר</t>
  </si>
  <si>
    <t>נקבה</t>
  </si>
  <si>
    <t>0/1</t>
  </si>
  <si>
    <t>ציון</t>
  </si>
  <si>
    <t>גברים שעברו</t>
  </si>
  <si>
    <t>בעמודת  גברים שעברו יש לרשום נוסחה אשר תציג 1 עבור זכר עם ציון מעל 80, 0 אחרת</t>
  </si>
  <si>
    <t>גברים או עברו</t>
  </si>
  <si>
    <t>בעמודת "גברים או עברו" יש לרשום נוסחה אשר תציג 1 עבור זכר או ציון מעל 80, 0 אחרת</t>
  </si>
  <si>
    <t>עובר/לא עובר</t>
  </si>
  <si>
    <t>רשום "עובר" או "לא עובר, בעמודה שמשמאל לציון, באמצעות פונקציה מתאימה</t>
  </si>
  <si>
    <t xml:space="preserve"> IF,AND, OR</t>
  </si>
  <si>
    <t>בעמודת 0/1 רשום נוסחה אשר תציג 0 עבור נקבה, 1 עבור זכר</t>
  </si>
  <si>
    <t>בנה את לוח הכפל בעזרת קיבוע עמודה ושורה בלבד. הוסף שורות מתחת לשורה זו כדי לבצע את התרגיל מתחת לשאלה.</t>
  </si>
  <si>
    <t>כעת במקום טור המכפלה הראשון של לוח הכפל, הכנס את הערכים הבאים. הכנס שורות חדשות כדי לרשום את הלוח מתחת לשאלה והשתמש בהדבקה מיוחדת כדי לחסוך זמן.</t>
  </si>
  <si>
    <t>כעת הכנס את עמודת המכפלה הראשונה ושורת המכפלה הראשונה לגליון אקסל אחר באותו קובץ עבודה, כך שמתחת לשורה זו תופיע רק טבלת המכפלות.</t>
  </si>
  <si>
    <t>פונקציות סטטיסטיות</t>
  </si>
  <si>
    <t>שם</t>
  </si>
  <si>
    <t>גיל</t>
  </si>
  <si>
    <t>מין</t>
  </si>
  <si>
    <t>קורס</t>
  </si>
  <si>
    <t>משה</t>
  </si>
  <si>
    <t>IT</t>
  </si>
  <si>
    <t>דנה</t>
  </si>
  <si>
    <t>חשבונאות</t>
  </si>
  <si>
    <t>יעל</t>
  </si>
  <si>
    <t>כלכלה</t>
  </si>
  <si>
    <t>תמיר</t>
  </si>
  <si>
    <t>מסחר אלקטרוני ויזמות</t>
  </si>
  <si>
    <t>דימה</t>
  </si>
  <si>
    <t>ירון</t>
  </si>
  <si>
    <t>קריאה וכתיבה מדעית</t>
  </si>
  <si>
    <t>שחר</t>
  </si>
  <si>
    <t>חקר ביצועים</t>
  </si>
  <si>
    <t>רקפת</t>
  </si>
  <si>
    <t>מערכות מידע</t>
  </si>
  <si>
    <t>שרון</t>
  </si>
  <si>
    <t>מאיר</t>
  </si>
  <si>
    <t>נחום</t>
  </si>
  <si>
    <t>בהקשר לטבלה זו, באמצעות פונקיה מתאימה רשום התשובה לשאלות הבאות:</t>
  </si>
  <si>
    <t>שאלה</t>
  </si>
  <si>
    <t>תשובה</t>
  </si>
  <si>
    <t>מהו ממוצע הגילאים?</t>
  </si>
  <si>
    <t>מהו ממוצע הציונים של אלו שעברו?</t>
  </si>
  <si>
    <t>מהו הערך האמצעי בין הציונים?</t>
  </si>
  <si>
    <t>מהו הציון הכי שכיח?</t>
  </si>
  <si>
    <t>מהי סטיית התקן של הציונים?</t>
  </si>
  <si>
    <t>מהי סטיית התקן של הגילאים?</t>
  </si>
  <si>
    <t>מהו הציון המינימלי?</t>
  </si>
  <si>
    <t>מהו הציון המקסימלי?</t>
  </si>
  <si>
    <t>עובר =&gt;60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</si>
</sst>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6"/>
      </top>
      <bottom style="thin">
        <color theme="6"/>
      </bottom>
      <diagonal/>
    </border>
    <border>
      <left/>
      <right style="thin">
        <color theme="6"/>
      </right>
      <top style="double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9" displayName="Table49" ref="A70:E83" totalsRowCount="1" headerRowDxfId="9" dataDxfId="8">
  <autoFilter ref="A70:E82" xr:uid="{00000000-0009-0000-0100-000001000000}"/>
  <tableColumns count="5">
    <tableColumn id="1" xr3:uid="{00000000-0010-0000-0000-000001000000}" name="שם" dataDxfId="6" totalsRowDxfId="7"/>
    <tableColumn id="2" xr3:uid="{00000000-0010-0000-0000-000002000000}" name="גיל" dataDxfId="5"/>
    <tableColumn id="3" xr3:uid="{00000000-0010-0000-0000-000003000000}" name="מין" dataDxfId="3" totalsRowDxfId="4"/>
    <tableColumn id="4" xr3:uid="{00000000-0010-0000-0000-000004000000}" name="קורס" dataDxfId="1" totalsRowDxfId="2"/>
    <tableColumn id="5" xr3:uid="{00000000-0010-0000-0000-000005000000}" name="ציון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7477-E141-42AE-BB76-F1D5B1A2B25D}">
  <dimension ref="I9:R19"/>
  <sheetViews>
    <sheetView rightToLeft="1" workbookViewId="0">
      <selection activeCell="K12" sqref="K12"/>
    </sheetView>
  </sheetViews>
  <sheetFormatPr defaultRowHeight="15" x14ac:dyDescent="0.25"/>
  <sheetData>
    <row r="9" spans="9:18" x14ac:dyDescent="0.2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</row>
    <row r="10" spans="9:18" x14ac:dyDescent="0.25">
      <c r="I10">
        <v>11</v>
      </c>
    </row>
    <row r="11" spans="9:18" x14ac:dyDescent="0.25">
      <c r="I11">
        <v>22</v>
      </c>
    </row>
    <row r="12" spans="9:18" x14ac:dyDescent="0.25">
      <c r="I12">
        <v>33</v>
      </c>
    </row>
    <row r="13" spans="9:18" x14ac:dyDescent="0.25">
      <c r="I13">
        <v>44</v>
      </c>
    </row>
    <row r="14" spans="9:18" x14ac:dyDescent="0.25">
      <c r="I14">
        <v>55</v>
      </c>
    </row>
    <row r="15" spans="9:18" x14ac:dyDescent="0.25">
      <c r="I15">
        <v>66</v>
      </c>
    </row>
    <row r="16" spans="9:18" x14ac:dyDescent="0.25">
      <c r="I16">
        <v>77</v>
      </c>
    </row>
    <row r="17" spans="9:9" x14ac:dyDescent="0.25">
      <c r="I17">
        <v>88</v>
      </c>
    </row>
    <row r="18" spans="9:9" x14ac:dyDescent="0.25">
      <c r="I18">
        <v>99</v>
      </c>
    </row>
    <row r="19" spans="9:9" x14ac:dyDescent="0.25">
      <c r="I19">
        <v>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rightToLeft="1" tabSelected="1" topLeftCell="A63" workbookViewId="0">
      <selection activeCell="M85" sqref="M85"/>
    </sheetView>
  </sheetViews>
  <sheetFormatPr defaultRowHeight="15" x14ac:dyDescent="0.25"/>
  <cols>
    <col min="1" max="1" width="16.42578125" customWidth="1"/>
    <col min="2" max="2" width="11.5703125" bestFit="1" customWidth="1"/>
    <col min="3" max="3" width="11.7109375" customWidth="1"/>
    <col min="4" max="4" width="14.85546875" bestFit="1" customWidth="1"/>
    <col min="5" max="5" width="9.140625" customWidth="1"/>
    <col min="9" max="9" width="17" bestFit="1" customWidth="1"/>
    <col min="21" max="21" width="5.140625" customWidth="1"/>
  </cols>
  <sheetData>
    <row r="1" spans="1:11" x14ac:dyDescent="0.25">
      <c r="A1" s="1" t="s">
        <v>13</v>
      </c>
      <c r="B1" s="1"/>
      <c r="C1" s="1"/>
    </row>
    <row r="2" spans="1:1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>
        <v>1</v>
      </c>
      <c r="B3" s="1">
        <f>B$2*$A3</f>
        <v>1</v>
      </c>
      <c r="C3" s="1">
        <f t="shared" ref="C3:K12" si="0">C$2*$A3</f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</row>
    <row r="4" spans="1:11" x14ac:dyDescent="0.25">
      <c r="A4" s="1">
        <v>2</v>
      </c>
      <c r="B4" s="1">
        <f t="shared" ref="B4:B12" si="1">B$2*$A4</f>
        <v>2</v>
      </c>
      <c r="C4" s="1">
        <f t="shared" si="0"/>
        <v>4</v>
      </c>
      <c r="D4" s="1">
        <f t="shared" si="0"/>
        <v>6</v>
      </c>
      <c r="E4" s="1">
        <f t="shared" si="0"/>
        <v>8</v>
      </c>
      <c r="F4" s="1">
        <f t="shared" si="0"/>
        <v>10</v>
      </c>
      <c r="G4" s="1">
        <f t="shared" si="0"/>
        <v>12</v>
      </c>
      <c r="H4" s="1">
        <f t="shared" si="0"/>
        <v>14</v>
      </c>
      <c r="I4" s="1">
        <f t="shared" si="0"/>
        <v>16</v>
      </c>
      <c r="J4" s="1">
        <f t="shared" si="0"/>
        <v>18</v>
      </c>
      <c r="K4" s="1">
        <f t="shared" si="0"/>
        <v>20</v>
      </c>
    </row>
    <row r="5" spans="1:11" x14ac:dyDescent="0.25">
      <c r="A5" s="1">
        <v>3</v>
      </c>
      <c r="B5" s="1">
        <f t="shared" si="1"/>
        <v>3</v>
      </c>
      <c r="C5" s="1">
        <f t="shared" si="0"/>
        <v>6</v>
      </c>
      <c r="D5" s="1">
        <f t="shared" si="0"/>
        <v>9</v>
      </c>
      <c r="E5" s="1">
        <f t="shared" si="0"/>
        <v>12</v>
      </c>
      <c r="F5" s="1">
        <f t="shared" si="0"/>
        <v>15</v>
      </c>
      <c r="G5" s="1">
        <f t="shared" si="0"/>
        <v>18</v>
      </c>
      <c r="H5" s="1">
        <f t="shared" si="0"/>
        <v>21</v>
      </c>
      <c r="I5" s="1">
        <f t="shared" si="0"/>
        <v>24</v>
      </c>
      <c r="J5" s="1">
        <f t="shared" si="0"/>
        <v>27</v>
      </c>
      <c r="K5" s="1">
        <f t="shared" si="0"/>
        <v>30</v>
      </c>
    </row>
    <row r="6" spans="1:11" x14ac:dyDescent="0.25">
      <c r="A6" s="1">
        <v>4</v>
      </c>
      <c r="B6" s="1">
        <f t="shared" si="1"/>
        <v>4</v>
      </c>
      <c r="C6" s="1">
        <f t="shared" si="0"/>
        <v>8</v>
      </c>
      <c r="D6" s="1">
        <f t="shared" si="0"/>
        <v>12</v>
      </c>
      <c r="E6" s="1">
        <f t="shared" si="0"/>
        <v>16</v>
      </c>
      <c r="F6" s="1">
        <f t="shared" si="0"/>
        <v>20</v>
      </c>
      <c r="G6" s="1">
        <f t="shared" si="0"/>
        <v>24</v>
      </c>
      <c r="H6" s="1">
        <f t="shared" si="0"/>
        <v>28</v>
      </c>
      <c r="I6" s="1">
        <f t="shared" si="0"/>
        <v>32</v>
      </c>
      <c r="J6" s="1">
        <f t="shared" si="0"/>
        <v>36</v>
      </c>
      <c r="K6" s="1">
        <f t="shared" si="0"/>
        <v>40</v>
      </c>
    </row>
    <row r="7" spans="1:11" x14ac:dyDescent="0.25">
      <c r="A7" s="1">
        <v>5</v>
      </c>
      <c r="B7" s="1">
        <f t="shared" si="1"/>
        <v>5</v>
      </c>
      <c r="C7" s="1">
        <f t="shared" si="0"/>
        <v>10</v>
      </c>
      <c r="D7" s="1">
        <f t="shared" si="0"/>
        <v>15</v>
      </c>
      <c r="E7" s="1">
        <f t="shared" si="0"/>
        <v>20</v>
      </c>
      <c r="F7" s="1">
        <f t="shared" si="0"/>
        <v>25</v>
      </c>
      <c r="G7" s="1">
        <f t="shared" si="0"/>
        <v>30</v>
      </c>
      <c r="H7" s="1">
        <f t="shared" si="0"/>
        <v>35</v>
      </c>
      <c r="I7" s="1">
        <f t="shared" si="0"/>
        <v>40</v>
      </c>
      <c r="J7" s="1">
        <f t="shared" si="0"/>
        <v>45</v>
      </c>
      <c r="K7" s="1">
        <f t="shared" si="0"/>
        <v>50</v>
      </c>
    </row>
    <row r="8" spans="1:11" x14ac:dyDescent="0.25">
      <c r="A8" s="1">
        <v>6</v>
      </c>
      <c r="B8" s="1">
        <f t="shared" si="1"/>
        <v>6</v>
      </c>
      <c r="C8" s="1">
        <f t="shared" si="0"/>
        <v>12</v>
      </c>
      <c r="D8" s="1">
        <f t="shared" si="0"/>
        <v>18</v>
      </c>
      <c r="E8" s="1">
        <f t="shared" si="0"/>
        <v>24</v>
      </c>
      <c r="F8" s="1">
        <f t="shared" si="0"/>
        <v>30</v>
      </c>
      <c r="G8" s="1">
        <f t="shared" si="0"/>
        <v>36</v>
      </c>
      <c r="H8" s="1">
        <f t="shared" si="0"/>
        <v>42</v>
      </c>
      <c r="I8" s="1">
        <f t="shared" si="0"/>
        <v>48</v>
      </c>
      <c r="J8" s="1">
        <f t="shared" si="0"/>
        <v>54</v>
      </c>
      <c r="K8" s="1">
        <f t="shared" si="0"/>
        <v>60</v>
      </c>
    </row>
    <row r="9" spans="1:11" x14ac:dyDescent="0.25">
      <c r="A9" s="1">
        <v>7</v>
      </c>
      <c r="B9" s="1">
        <f t="shared" si="1"/>
        <v>7</v>
      </c>
      <c r="C9" s="1">
        <f t="shared" si="0"/>
        <v>14</v>
      </c>
      <c r="D9" s="1">
        <f t="shared" si="0"/>
        <v>21</v>
      </c>
      <c r="E9" s="1">
        <f t="shared" si="0"/>
        <v>28</v>
      </c>
      <c r="F9" s="1">
        <f t="shared" si="0"/>
        <v>35</v>
      </c>
      <c r="G9" s="1">
        <f t="shared" si="0"/>
        <v>42</v>
      </c>
      <c r="H9" s="1">
        <f t="shared" si="0"/>
        <v>49</v>
      </c>
      <c r="I9" s="1">
        <f t="shared" si="0"/>
        <v>56</v>
      </c>
      <c r="J9" s="1">
        <f t="shared" si="0"/>
        <v>63</v>
      </c>
      <c r="K9" s="1">
        <f t="shared" si="0"/>
        <v>70</v>
      </c>
    </row>
    <row r="10" spans="1:11" x14ac:dyDescent="0.25">
      <c r="A10" s="1">
        <v>8</v>
      </c>
      <c r="B10" s="1">
        <f t="shared" si="1"/>
        <v>8</v>
      </c>
      <c r="C10" s="1">
        <f t="shared" si="0"/>
        <v>16</v>
      </c>
      <c r="D10" s="1">
        <f t="shared" si="0"/>
        <v>24</v>
      </c>
      <c r="E10" s="1">
        <f t="shared" si="0"/>
        <v>32</v>
      </c>
      <c r="F10" s="1">
        <f t="shared" si="0"/>
        <v>40</v>
      </c>
      <c r="G10" s="1">
        <f t="shared" si="0"/>
        <v>48</v>
      </c>
      <c r="H10" s="1">
        <f t="shared" si="0"/>
        <v>56</v>
      </c>
      <c r="I10" s="1">
        <f t="shared" si="0"/>
        <v>64</v>
      </c>
      <c r="J10" s="1">
        <f t="shared" si="0"/>
        <v>72</v>
      </c>
      <c r="K10" s="1">
        <f t="shared" si="0"/>
        <v>80</v>
      </c>
    </row>
    <row r="11" spans="1:11" x14ac:dyDescent="0.25">
      <c r="A11" s="1">
        <v>9</v>
      </c>
      <c r="B11" s="1">
        <f t="shared" si="1"/>
        <v>9</v>
      </c>
      <c r="C11" s="1">
        <f t="shared" si="0"/>
        <v>18</v>
      </c>
      <c r="D11" s="1">
        <f t="shared" si="0"/>
        <v>27</v>
      </c>
      <c r="E11" s="1">
        <f t="shared" si="0"/>
        <v>36</v>
      </c>
      <c r="F11" s="1">
        <f t="shared" si="0"/>
        <v>45</v>
      </c>
      <c r="G11" s="1">
        <f t="shared" si="0"/>
        <v>54</v>
      </c>
      <c r="H11" s="1">
        <f t="shared" si="0"/>
        <v>63</v>
      </c>
      <c r="I11" s="1">
        <f t="shared" si="0"/>
        <v>72</v>
      </c>
      <c r="J11" s="1">
        <f t="shared" si="0"/>
        <v>81</v>
      </c>
      <c r="K11" s="1">
        <f t="shared" si="0"/>
        <v>90</v>
      </c>
    </row>
    <row r="12" spans="1:11" x14ac:dyDescent="0.25">
      <c r="A12" s="1">
        <v>10</v>
      </c>
      <c r="B12" s="1">
        <f t="shared" si="1"/>
        <v>10</v>
      </c>
      <c r="C12" s="1">
        <f t="shared" si="0"/>
        <v>20</v>
      </c>
      <c r="D12" s="1">
        <f t="shared" si="0"/>
        <v>30</v>
      </c>
      <c r="E12" s="1">
        <f t="shared" si="0"/>
        <v>40</v>
      </c>
      <c r="F12" s="1">
        <f t="shared" si="0"/>
        <v>50</v>
      </c>
      <c r="G12" s="1">
        <f t="shared" si="0"/>
        <v>60</v>
      </c>
      <c r="H12" s="1">
        <f t="shared" si="0"/>
        <v>70</v>
      </c>
      <c r="I12" s="1">
        <f t="shared" si="0"/>
        <v>80</v>
      </c>
      <c r="J12" s="1">
        <f t="shared" si="0"/>
        <v>90</v>
      </c>
      <c r="K12" s="1">
        <f t="shared" si="0"/>
        <v>100</v>
      </c>
    </row>
    <row r="13" spans="1:11" x14ac:dyDescent="0.25">
      <c r="A13" s="1" t="s">
        <v>14</v>
      </c>
    </row>
    <row r="14" spans="1:11" x14ac:dyDescent="0.25">
      <c r="A14">
        <v>11</v>
      </c>
      <c r="B14">
        <v>22</v>
      </c>
      <c r="C14">
        <v>33</v>
      </c>
      <c r="D14">
        <v>44</v>
      </c>
      <c r="E14">
        <v>55</v>
      </c>
      <c r="F14">
        <v>66</v>
      </c>
      <c r="G14">
        <v>77</v>
      </c>
      <c r="H14">
        <v>88</v>
      </c>
      <c r="I14">
        <v>99</v>
      </c>
      <c r="J14">
        <v>1010</v>
      </c>
    </row>
    <row r="15" spans="1:11" x14ac:dyDescent="0.25"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</row>
    <row r="16" spans="1:11" x14ac:dyDescent="0.25">
      <c r="A16">
        <v>1</v>
      </c>
      <c r="B16">
        <v>11</v>
      </c>
      <c r="C16" s="1">
        <f t="shared" ref="C16:K25" si="2">C$2*$A16</f>
        <v>2</v>
      </c>
      <c r="D16" s="1">
        <f t="shared" si="2"/>
        <v>3</v>
      </c>
      <c r="E16" s="1">
        <f t="shared" si="2"/>
        <v>4</v>
      </c>
      <c r="F16" s="1">
        <f t="shared" si="2"/>
        <v>5</v>
      </c>
      <c r="G16" s="1">
        <f t="shared" si="2"/>
        <v>6</v>
      </c>
      <c r="H16" s="1">
        <f t="shared" si="2"/>
        <v>7</v>
      </c>
      <c r="I16" s="1">
        <f t="shared" si="2"/>
        <v>8</v>
      </c>
      <c r="J16" s="1">
        <f t="shared" si="2"/>
        <v>9</v>
      </c>
      <c r="K16" s="1">
        <f t="shared" si="2"/>
        <v>10</v>
      </c>
    </row>
    <row r="17" spans="1:11" x14ac:dyDescent="0.25">
      <c r="A17" s="1">
        <v>2</v>
      </c>
      <c r="B17">
        <v>22</v>
      </c>
      <c r="C17" s="1">
        <f t="shared" si="2"/>
        <v>4</v>
      </c>
      <c r="D17" s="1">
        <f t="shared" si="2"/>
        <v>6</v>
      </c>
      <c r="E17" s="1">
        <f t="shared" si="2"/>
        <v>8</v>
      </c>
      <c r="F17" s="1">
        <f t="shared" si="2"/>
        <v>10</v>
      </c>
      <c r="G17" s="1">
        <f t="shared" si="2"/>
        <v>12</v>
      </c>
      <c r="H17" s="1">
        <f t="shared" si="2"/>
        <v>14</v>
      </c>
      <c r="I17" s="1">
        <f t="shared" si="2"/>
        <v>16</v>
      </c>
      <c r="J17" s="1">
        <f t="shared" si="2"/>
        <v>18</v>
      </c>
      <c r="K17" s="1">
        <f t="shared" si="2"/>
        <v>20</v>
      </c>
    </row>
    <row r="18" spans="1:11" x14ac:dyDescent="0.25">
      <c r="A18" s="1">
        <v>3</v>
      </c>
      <c r="B18">
        <v>33</v>
      </c>
      <c r="C18" s="1">
        <f t="shared" si="2"/>
        <v>6</v>
      </c>
      <c r="D18" s="1">
        <f t="shared" si="2"/>
        <v>9</v>
      </c>
      <c r="E18" s="1">
        <f t="shared" si="2"/>
        <v>12</v>
      </c>
      <c r="F18" s="1">
        <f t="shared" si="2"/>
        <v>15</v>
      </c>
      <c r="G18" s="1">
        <f t="shared" si="2"/>
        <v>18</v>
      </c>
      <c r="H18" s="1">
        <f t="shared" si="2"/>
        <v>21</v>
      </c>
      <c r="I18" s="1">
        <f t="shared" si="2"/>
        <v>24</v>
      </c>
      <c r="J18" s="1">
        <f t="shared" si="2"/>
        <v>27</v>
      </c>
      <c r="K18" s="1">
        <f t="shared" si="2"/>
        <v>30</v>
      </c>
    </row>
    <row r="19" spans="1:11" x14ac:dyDescent="0.25">
      <c r="A19" s="1">
        <v>4</v>
      </c>
      <c r="B19">
        <v>44</v>
      </c>
      <c r="C19" s="1">
        <f t="shared" si="2"/>
        <v>8</v>
      </c>
      <c r="D19" s="1">
        <f t="shared" si="2"/>
        <v>12</v>
      </c>
      <c r="E19" s="1">
        <f t="shared" si="2"/>
        <v>16</v>
      </c>
      <c r="F19" s="1">
        <f t="shared" si="2"/>
        <v>20</v>
      </c>
      <c r="G19" s="1">
        <f t="shared" si="2"/>
        <v>24</v>
      </c>
      <c r="H19" s="1">
        <f t="shared" si="2"/>
        <v>28</v>
      </c>
      <c r="I19" s="1">
        <f t="shared" si="2"/>
        <v>32</v>
      </c>
      <c r="J19" s="1">
        <f t="shared" si="2"/>
        <v>36</v>
      </c>
      <c r="K19" s="1">
        <f t="shared" si="2"/>
        <v>40</v>
      </c>
    </row>
    <row r="20" spans="1:11" x14ac:dyDescent="0.25">
      <c r="A20" s="1">
        <v>5</v>
      </c>
      <c r="B20">
        <v>55</v>
      </c>
      <c r="C20" s="1">
        <f t="shared" si="2"/>
        <v>10</v>
      </c>
      <c r="D20" s="1">
        <f t="shared" si="2"/>
        <v>15</v>
      </c>
      <c r="E20" s="1">
        <f t="shared" si="2"/>
        <v>20</v>
      </c>
      <c r="F20" s="1">
        <f t="shared" si="2"/>
        <v>25</v>
      </c>
      <c r="G20" s="1">
        <f t="shared" si="2"/>
        <v>30</v>
      </c>
      <c r="H20" s="1">
        <f t="shared" si="2"/>
        <v>35</v>
      </c>
      <c r="I20" s="1">
        <f t="shared" si="2"/>
        <v>40</v>
      </c>
      <c r="J20" s="1">
        <f t="shared" si="2"/>
        <v>45</v>
      </c>
      <c r="K20" s="1">
        <f t="shared" si="2"/>
        <v>50</v>
      </c>
    </row>
    <row r="21" spans="1:11" x14ac:dyDescent="0.25">
      <c r="A21" s="1">
        <v>6</v>
      </c>
      <c r="B21">
        <v>66</v>
      </c>
      <c r="C21" s="1">
        <f t="shared" si="2"/>
        <v>12</v>
      </c>
      <c r="D21" s="1">
        <f t="shared" si="2"/>
        <v>18</v>
      </c>
      <c r="E21" s="1">
        <f t="shared" si="2"/>
        <v>24</v>
      </c>
      <c r="F21" s="1">
        <f t="shared" si="2"/>
        <v>30</v>
      </c>
      <c r="G21" s="1">
        <f t="shared" si="2"/>
        <v>36</v>
      </c>
      <c r="H21" s="1">
        <f t="shared" si="2"/>
        <v>42</v>
      </c>
      <c r="I21" s="1">
        <f t="shared" si="2"/>
        <v>48</v>
      </c>
      <c r="J21" s="1">
        <f t="shared" si="2"/>
        <v>54</v>
      </c>
      <c r="K21" s="1">
        <f t="shared" si="2"/>
        <v>60</v>
      </c>
    </row>
    <row r="22" spans="1:11" x14ac:dyDescent="0.25">
      <c r="A22" s="1">
        <v>7</v>
      </c>
      <c r="B22">
        <v>77</v>
      </c>
      <c r="C22" s="1">
        <f t="shared" si="2"/>
        <v>14</v>
      </c>
      <c r="D22" s="1">
        <f t="shared" si="2"/>
        <v>21</v>
      </c>
      <c r="E22" s="1">
        <f t="shared" si="2"/>
        <v>28</v>
      </c>
      <c r="F22" s="1">
        <f t="shared" si="2"/>
        <v>35</v>
      </c>
      <c r="G22" s="1">
        <f t="shared" si="2"/>
        <v>42</v>
      </c>
      <c r="H22" s="1">
        <f t="shared" si="2"/>
        <v>49</v>
      </c>
      <c r="I22" s="1">
        <f t="shared" si="2"/>
        <v>56</v>
      </c>
      <c r="J22" s="1">
        <f t="shared" si="2"/>
        <v>63</v>
      </c>
      <c r="K22" s="1">
        <f t="shared" si="2"/>
        <v>70</v>
      </c>
    </row>
    <row r="23" spans="1:11" x14ac:dyDescent="0.25">
      <c r="A23" s="1">
        <v>8</v>
      </c>
      <c r="B23">
        <v>88</v>
      </c>
      <c r="C23" s="1">
        <f t="shared" si="2"/>
        <v>16</v>
      </c>
      <c r="D23" s="1">
        <f t="shared" si="2"/>
        <v>24</v>
      </c>
      <c r="E23" s="1">
        <f t="shared" si="2"/>
        <v>32</v>
      </c>
      <c r="F23" s="1">
        <f t="shared" si="2"/>
        <v>40</v>
      </c>
      <c r="G23" s="1">
        <f t="shared" si="2"/>
        <v>48</v>
      </c>
      <c r="H23" s="1">
        <f t="shared" si="2"/>
        <v>56</v>
      </c>
      <c r="I23" s="1">
        <f t="shared" si="2"/>
        <v>64</v>
      </c>
      <c r="J23" s="1">
        <f t="shared" si="2"/>
        <v>72</v>
      </c>
      <c r="K23" s="1">
        <f t="shared" si="2"/>
        <v>80</v>
      </c>
    </row>
    <row r="24" spans="1:11" x14ac:dyDescent="0.25">
      <c r="A24" s="1">
        <v>9</v>
      </c>
      <c r="B24">
        <v>99</v>
      </c>
      <c r="C24" s="1">
        <f t="shared" si="2"/>
        <v>18</v>
      </c>
      <c r="D24" s="1">
        <f t="shared" si="2"/>
        <v>27</v>
      </c>
      <c r="E24" s="1">
        <f t="shared" si="2"/>
        <v>36</v>
      </c>
      <c r="F24" s="1">
        <f t="shared" si="2"/>
        <v>45</v>
      </c>
      <c r="G24" s="1">
        <f t="shared" si="2"/>
        <v>54</v>
      </c>
      <c r="H24" s="1">
        <f t="shared" si="2"/>
        <v>63</v>
      </c>
      <c r="I24" s="1">
        <f t="shared" si="2"/>
        <v>72</v>
      </c>
      <c r="J24" s="1">
        <f t="shared" si="2"/>
        <v>81</v>
      </c>
      <c r="K24" s="1">
        <f t="shared" si="2"/>
        <v>90</v>
      </c>
    </row>
    <row r="25" spans="1:11" x14ac:dyDescent="0.25">
      <c r="A25" s="1">
        <v>10</v>
      </c>
      <c r="B25">
        <v>1010</v>
      </c>
      <c r="C25" s="1">
        <f t="shared" si="2"/>
        <v>20</v>
      </c>
      <c r="D25" s="1">
        <f t="shared" si="2"/>
        <v>30</v>
      </c>
      <c r="E25" s="1">
        <f t="shared" si="2"/>
        <v>40</v>
      </c>
      <c r="F25" s="1">
        <f t="shared" si="2"/>
        <v>50</v>
      </c>
      <c r="G25" s="1">
        <f t="shared" si="2"/>
        <v>60</v>
      </c>
      <c r="H25" s="1">
        <f t="shared" si="2"/>
        <v>70</v>
      </c>
      <c r="I25" s="1">
        <f t="shared" si="2"/>
        <v>80</v>
      </c>
      <c r="J25" s="1">
        <f t="shared" si="2"/>
        <v>90</v>
      </c>
      <c r="K25" s="1">
        <f t="shared" si="2"/>
        <v>100</v>
      </c>
    </row>
    <row r="26" spans="1:11" x14ac:dyDescent="0.25">
      <c r="A26" s="1" t="s">
        <v>15</v>
      </c>
    </row>
    <row r="27" spans="1:11" x14ac:dyDescent="0.25">
      <c r="A27" s="1"/>
    </row>
    <row r="28" spans="1:11" s="1" customFormat="1" x14ac:dyDescent="0.25">
      <c r="A28" s="2" t="s">
        <v>10</v>
      </c>
      <c r="B28" s="2"/>
      <c r="C28" s="2"/>
      <c r="D28" s="2"/>
      <c r="H28" s="1" t="s">
        <v>50</v>
      </c>
    </row>
    <row r="29" spans="1:11" x14ac:dyDescent="0.25">
      <c r="A29" s="1" t="s">
        <v>4</v>
      </c>
      <c r="B29" s="1" t="s">
        <v>9</v>
      </c>
    </row>
    <row r="30" spans="1:11" x14ac:dyDescent="0.25">
      <c r="A30">
        <v>80</v>
      </c>
      <c r="B30" t="str">
        <f t="shared" ref="B30:B35" si="3">IF($A30&gt;=60,"עובר","לא עובר")</f>
        <v>עובר</v>
      </c>
    </row>
    <row r="31" spans="1:11" x14ac:dyDescent="0.25">
      <c r="A31">
        <v>50</v>
      </c>
      <c r="B31" t="str">
        <f t="shared" si="3"/>
        <v>לא עובר</v>
      </c>
    </row>
    <row r="32" spans="1:11" x14ac:dyDescent="0.25">
      <c r="A32">
        <v>90</v>
      </c>
      <c r="B32" t="str">
        <f t="shared" si="3"/>
        <v>עובר</v>
      </c>
    </row>
    <row r="33" spans="1:6" x14ac:dyDescent="0.25">
      <c r="A33">
        <v>85</v>
      </c>
      <c r="B33" t="str">
        <f t="shared" si="3"/>
        <v>עובר</v>
      </c>
    </row>
    <row r="34" spans="1:6" x14ac:dyDescent="0.25">
      <c r="A34">
        <v>89</v>
      </c>
      <c r="B34" t="str">
        <f t="shared" si="3"/>
        <v>עובר</v>
      </c>
    </row>
    <row r="35" spans="1:6" x14ac:dyDescent="0.25">
      <c r="A35">
        <v>100</v>
      </c>
      <c r="B35" t="str">
        <f t="shared" si="3"/>
        <v>עובר</v>
      </c>
    </row>
    <row r="39" spans="1:6" x14ac:dyDescent="0.25">
      <c r="A39" s="2" t="s">
        <v>11</v>
      </c>
    </row>
    <row r="40" spans="1:6" x14ac:dyDescent="0.25">
      <c r="A40" t="s">
        <v>12</v>
      </c>
    </row>
    <row r="41" spans="1:6" x14ac:dyDescent="0.25">
      <c r="A41" s="3" t="s">
        <v>4</v>
      </c>
      <c r="B41" s="3" t="s">
        <v>0</v>
      </c>
      <c r="C41" s="3" t="s">
        <v>3</v>
      </c>
      <c r="D41" s="3"/>
      <c r="E41" s="3"/>
      <c r="F41" s="1"/>
    </row>
    <row r="42" spans="1:6" x14ac:dyDescent="0.25">
      <c r="A42">
        <v>80</v>
      </c>
      <c r="B42" t="s">
        <v>1</v>
      </c>
      <c r="C42">
        <f>IF($B42="זכר",1,0)</f>
        <v>1</v>
      </c>
    </row>
    <row r="43" spans="1:6" x14ac:dyDescent="0.25">
      <c r="A43">
        <v>50</v>
      </c>
      <c r="B43" t="s">
        <v>2</v>
      </c>
      <c r="C43">
        <f t="shared" ref="C43:C47" si="4">IF($B43="זכר",1,0)</f>
        <v>0</v>
      </c>
    </row>
    <row r="44" spans="1:6" x14ac:dyDescent="0.25">
      <c r="A44">
        <v>90</v>
      </c>
      <c r="B44" t="s">
        <v>1</v>
      </c>
      <c r="C44">
        <f t="shared" si="4"/>
        <v>1</v>
      </c>
    </row>
    <row r="45" spans="1:6" x14ac:dyDescent="0.25">
      <c r="A45">
        <v>85</v>
      </c>
      <c r="B45" t="s">
        <v>1</v>
      </c>
      <c r="C45">
        <f t="shared" si="4"/>
        <v>1</v>
      </c>
    </row>
    <row r="46" spans="1:6" x14ac:dyDescent="0.25">
      <c r="A46">
        <v>89</v>
      </c>
      <c r="B46" t="s">
        <v>2</v>
      </c>
      <c r="C46">
        <f t="shared" si="4"/>
        <v>0</v>
      </c>
    </row>
    <row r="47" spans="1:6" x14ac:dyDescent="0.25">
      <c r="A47">
        <v>100</v>
      </c>
      <c r="B47" t="s">
        <v>2</v>
      </c>
      <c r="C47">
        <f t="shared" si="4"/>
        <v>0</v>
      </c>
    </row>
    <row r="49" spans="1:6" x14ac:dyDescent="0.25">
      <c r="A49" t="s">
        <v>6</v>
      </c>
    </row>
    <row r="50" spans="1:6" x14ac:dyDescent="0.25">
      <c r="A50" s="3" t="s">
        <v>4</v>
      </c>
      <c r="B50" s="3" t="s">
        <v>0</v>
      </c>
      <c r="C50" s="3" t="s">
        <v>5</v>
      </c>
      <c r="D50" s="3"/>
      <c r="F50" s="1"/>
    </row>
    <row r="51" spans="1:6" x14ac:dyDescent="0.25">
      <c r="A51">
        <v>80</v>
      </c>
      <c r="B51" t="s">
        <v>1</v>
      </c>
      <c r="C51">
        <f t="shared" ref="C51:C56" si="5">IF(AND($B51="זכר",$A51&gt;=60),1,0)</f>
        <v>1</v>
      </c>
    </row>
    <row r="52" spans="1:6" x14ac:dyDescent="0.25">
      <c r="A52">
        <v>50</v>
      </c>
      <c r="B52" t="s">
        <v>2</v>
      </c>
      <c r="C52">
        <f t="shared" si="5"/>
        <v>0</v>
      </c>
    </row>
    <row r="53" spans="1:6" x14ac:dyDescent="0.25">
      <c r="A53">
        <v>90</v>
      </c>
      <c r="B53" t="s">
        <v>1</v>
      </c>
      <c r="C53">
        <f t="shared" si="5"/>
        <v>1</v>
      </c>
    </row>
    <row r="54" spans="1:6" x14ac:dyDescent="0.25">
      <c r="A54">
        <v>85</v>
      </c>
      <c r="B54" t="s">
        <v>1</v>
      </c>
      <c r="C54">
        <f t="shared" si="5"/>
        <v>1</v>
      </c>
    </row>
    <row r="55" spans="1:6" x14ac:dyDescent="0.25">
      <c r="A55">
        <v>89</v>
      </c>
      <c r="B55" t="s">
        <v>2</v>
      </c>
      <c r="C55">
        <f t="shared" si="5"/>
        <v>0</v>
      </c>
    </row>
    <row r="56" spans="1:6" x14ac:dyDescent="0.25">
      <c r="A56">
        <v>100</v>
      </c>
      <c r="B56" t="s">
        <v>2</v>
      </c>
      <c r="C56">
        <f t="shared" si="5"/>
        <v>0</v>
      </c>
    </row>
    <row r="58" spans="1:6" x14ac:dyDescent="0.25">
      <c r="A58" t="s">
        <v>8</v>
      </c>
    </row>
    <row r="59" spans="1:6" x14ac:dyDescent="0.25">
      <c r="A59" s="3" t="s">
        <v>4</v>
      </c>
      <c r="B59" s="3" t="s">
        <v>0</v>
      </c>
      <c r="C59" s="3" t="s">
        <v>7</v>
      </c>
      <c r="F59" s="1"/>
    </row>
    <row r="60" spans="1:6" x14ac:dyDescent="0.25">
      <c r="A60">
        <v>80</v>
      </c>
      <c r="B60" t="s">
        <v>1</v>
      </c>
      <c r="C60">
        <f>IF(OR($B51="זכר",$A51&gt;=80),1,0)</f>
        <v>1</v>
      </c>
    </row>
    <row r="61" spans="1:6" x14ac:dyDescent="0.25">
      <c r="A61">
        <v>50</v>
      </c>
      <c r="B61" t="s">
        <v>2</v>
      </c>
      <c r="C61">
        <f t="shared" ref="C61:C65" si="6">IF(OR($B52="זכר",$A52&gt;=80),1,0)</f>
        <v>0</v>
      </c>
    </row>
    <row r="62" spans="1:6" x14ac:dyDescent="0.25">
      <c r="A62">
        <v>90</v>
      </c>
      <c r="B62" t="s">
        <v>1</v>
      </c>
      <c r="C62">
        <f t="shared" si="6"/>
        <v>1</v>
      </c>
    </row>
    <row r="63" spans="1:6" x14ac:dyDescent="0.25">
      <c r="A63">
        <v>85</v>
      </c>
      <c r="B63" t="s">
        <v>1</v>
      </c>
      <c r="C63">
        <f t="shared" si="6"/>
        <v>1</v>
      </c>
    </row>
    <row r="64" spans="1:6" x14ac:dyDescent="0.25">
      <c r="A64">
        <v>89</v>
      </c>
      <c r="B64" t="s">
        <v>2</v>
      </c>
      <c r="C64">
        <f t="shared" si="6"/>
        <v>1</v>
      </c>
    </row>
    <row r="65" spans="1:5" x14ac:dyDescent="0.25">
      <c r="A65">
        <v>100</v>
      </c>
      <c r="B65" t="s">
        <v>2</v>
      </c>
      <c r="C65">
        <f t="shared" si="6"/>
        <v>1</v>
      </c>
    </row>
    <row r="69" spans="1:5" x14ac:dyDescent="0.25">
      <c r="A69" s="2" t="s">
        <v>16</v>
      </c>
    </row>
    <row r="70" spans="1:5" x14ac:dyDescent="0.25">
      <c r="A70" s="4" t="s">
        <v>17</v>
      </c>
      <c r="B70" s="4" t="s">
        <v>18</v>
      </c>
      <c r="C70" s="4" t="s">
        <v>19</v>
      </c>
      <c r="D70" s="4" t="s">
        <v>20</v>
      </c>
      <c r="E70" s="4" t="s">
        <v>4</v>
      </c>
    </row>
    <row r="71" spans="1:5" x14ac:dyDescent="0.25">
      <c r="A71" s="5" t="s">
        <v>21</v>
      </c>
      <c r="B71" s="5">
        <v>23</v>
      </c>
      <c r="C71" s="5" t="s">
        <v>1</v>
      </c>
      <c r="D71" s="5" t="s">
        <v>22</v>
      </c>
      <c r="E71" s="5">
        <v>65</v>
      </c>
    </row>
    <row r="72" spans="1:5" x14ac:dyDescent="0.25">
      <c r="A72" s="5" t="s">
        <v>23</v>
      </c>
      <c r="B72" s="5">
        <v>25</v>
      </c>
      <c r="C72" s="5" t="s">
        <v>2</v>
      </c>
      <c r="D72" s="5" t="s">
        <v>24</v>
      </c>
      <c r="E72" s="5">
        <v>95</v>
      </c>
    </row>
    <row r="73" spans="1:5" x14ac:dyDescent="0.25">
      <c r="A73" s="5" t="s">
        <v>25</v>
      </c>
      <c r="B73" s="5">
        <v>26</v>
      </c>
      <c r="C73" s="5" t="s">
        <v>2</v>
      </c>
      <c r="D73" s="5" t="s">
        <v>26</v>
      </c>
      <c r="E73" s="5">
        <v>66</v>
      </c>
    </row>
    <row r="74" spans="1:5" x14ac:dyDescent="0.25">
      <c r="A74" s="5" t="s">
        <v>27</v>
      </c>
      <c r="B74" s="5">
        <v>27</v>
      </c>
      <c r="C74" s="5" t="s">
        <v>1</v>
      </c>
      <c r="D74" s="5" t="s">
        <v>28</v>
      </c>
      <c r="E74" s="5">
        <v>48</v>
      </c>
    </row>
    <row r="75" spans="1:5" x14ac:dyDescent="0.25">
      <c r="A75" s="5" t="s">
        <v>29</v>
      </c>
      <c r="B75" s="5">
        <v>23</v>
      </c>
      <c r="C75" s="5" t="s">
        <v>1</v>
      </c>
      <c r="D75" s="5" t="s">
        <v>28</v>
      </c>
      <c r="E75" s="5">
        <v>78</v>
      </c>
    </row>
    <row r="76" spans="1:5" x14ac:dyDescent="0.25">
      <c r="A76" s="5" t="s">
        <v>30</v>
      </c>
      <c r="B76" s="5">
        <v>25</v>
      </c>
      <c r="C76" s="5" t="s">
        <v>1</v>
      </c>
      <c r="D76" s="5" t="s">
        <v>31</v>
      </c>
      <c r="E76" s="5">
        <v>90</v>
      </c>
    </row>
    <row r="77" spans="1:5" x14ac:dyDescent="0.25">
      <c r="A77" s="5" t="s">
        <v>32</v>
      </c>
      <c r="B77" s="5">
        <v>26</v>
      </c>
      <c r="C77" s="5" t="s">
        <v>1</v>
      </c>
      <c r="D77" s="5" t="s">
        <v>33</v>
      </c>
      <c r="E77" s="5">
        <v>66</v>
      </c>
    </row>
    <row r="78" spans="1:5" x14ac:dyDescent="0.25">
      <c r="A78" s="5" t="s">
        <v>23</v>
      </c>
      <c r="B78" s="5">
        <v>27</v>
      </c>
      <c r="C78" s="5" t="s">
        <v>2</v>
      </c>
      <c r="D78" s="5" t="s">
        <v>24</v>
      </c>
      <c r="E78" s="5">
        <v>88</v>
      </c>
    </row>
    <row r="79" spans="1:5" x14ac:dyDescent="0.25">
      <c r="A79" s="5" t="s">
        <v>34</v>
      </c>
      <c r="B79" s="5">
        <v>22</v>
      </c>
      <c r="C79" s="5" t="s">
        <v>2</v>
      </c>
      <c r="D79" s="5" t="s">
        <v>35</v>
      </c>
      <c r="E79" s="5">
        <v>98</v>
      </c>
    </row>
    <row r="80" spans="1:5" x14ac:dyDescent="0.25">
      <c r="A80" s="5" t="s">
        <v>36</v>
      </c>
      <c r="B80" s="5">
        <v>23</v>
      </c>
      <c r="C80" s="5" t="s">
        <v>2</v>
      </c>
      <c r="D80" s="5" t="s">
        <v>35</v>
      </c>
      <c r="E80" s="5">
        <v>79</v>
      </c>
    </row>
    <row r="81" spans="1:5" x14ac:dyDescent="0.25">
      <c r="A81" s="5" t="s">
        <v>37</v>
      </c>
      <c r="B81" s="5">
        <v>24</v>
      </c>
      <c r="C81" s="5" t="s">
        <v>1</v>
      </c>
      <c r="D81" s="5" t="s">
        <v>26</v>
      </c>
      <c r="E81" s="5">
        <v>68</v>
      </c>
    </row>
    <row r="82" spans="1:5" x14ac:dyDescent="0.25">
      <c r="A82" s="5" t="s">
        <v>38</v>
      </c>
      <c r="B82" s="5">
        <v>25</v>
      </c>
      <c r="C82" s="5" t="s">
        <v>1</v>
      </c>
      <c r="D82" s="5" t="s">
        <v>28</v>
      </c>
      <c r="E82" s="5">
        <v>78</v>
      </c>
    </row>
    <row r="83" spans="1:5" x14ac:dyDescent="0.25">
      <c r="A83" s="5"/>
      <c r="C83" s="5"/>
      <c r="D83" s="5"/>
    </row>
    <row r="84" spans="1:5" x14ac:dyDescent="0.25">
      <c r="A84" t="s">
        <v>39</v>
      </c>
    </row>
    <row r="85" spans="1:5" ht="15.75" thickBot="1" x14ac:dyDescent="0.3">
      <c r="A85" s="1" t="s">
        <v>40</v>
      </c>
      <c r="C85" s="1" t="s">
        <v>41</v>
      </c>
    </row>
    <row r="86" spans="1:5" ht="16.5" thickTop="1" thickBot="1" x14ac:dyDescent="0.3">
      <c r="A86" t="s">
        <v>42</v>
      </c>
      <c r="C86" s="7">
        <f>AVERAGE(B71:B82)</f>
        <v>24.666666666666668</v>
      </c>
      <c r="E86" s="6"/>
    </row>
    <row r="87" spans="1:5" ht="15.75" thickTop="1" x14ac:dyDescent="0.25">
      <c r="A87" t="s">
        <v>43</v>
      </c>
      <c r="C87" s="8">
        <f>AVERAGE(E71:E82)</f>
        <v>76.583333333333329</v>
      </c>
      <c r="E87" s="6"/>
    </row>
    <row r="88" spans="1:5" x14ac:dyDescent="0.25">
      <c r="A88" t="s">
        <v>44</v>
      </c>
      <c r="C88">
        <f>MEDIAN(Table49[ציון])</f>
        <v>78</v>
      </c>
      <c r="E88" s="6"/>
    </row>
    <row r="89" spans="1:5" x14ac:dyDescent="0.25">
      <c r="A89" t="s">
        <v>45</v>
      </c>
      <c r="C89">
        <f>MODE(Table49[ציון])</f>
        <v>66</v>
      </c>
      <c r="E89" s="6"/>
    </row>
    <row r="90" spans="1:5" x14ac:dyDescent="0.25">
      <c r="A90" t="s">
        <v>46</v>
      </c>
      <c r="C90">
        <f>_xlfn.STDEV.P(Table49[ציון])</f>
        <v>14.044324674243171</v>
      </c>
      <c r="E90" s="6"/>
    </row>
    <row r="91" spans="1:5" x14ac:dyDescent="0.25">
      <c r="A91" t="s">
        <v>47</v>
      </c>
      <c r="C91">
        <f>_xlfn.STDEV.P(Table49[גיל])</f>
        <v>1.5986105077709065</v>
      </c>
      <c r="E91" s="6"/>
    </row>
    <row r="92" spans="1:5" x14ac:dyDescent="0.25">
      <c r="A92" t="s">
        <v>48</v>
      </c>
      <c r="C92">
        <f>MIN(Table49[ציון])</f>
        <v>48</v>
      </c>
      <c r="E92" s="6"/>
    </row>
    <row r="93" spans="1:5" x14ac:dyDescent="0.25">
      <c r="A93" t="s">
        <v>49</v>
      </c>
      <c r="C93">
        <f>MAX(Table49[ציון])</f>
        <v>98</v>
      </c>
      <c r="E9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שאלה 3</vt:lpstr>
      <vt:lpstr>תרגיל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2020-11-02T20:11:27Z</dcterms:modified>
</cp:coreProperties>
</file>