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DF17BA35-E1D9-4B8F-8591-CF43C4245B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1" l="1"/>
  <c r="J17" i="1"/>
  <c r="J34" i="1"/>
  <c r="K34" i="1" s="1"/>
  <c r="I34" i="1"/>
  <c r="L17" i="1" l="1"/>
  <c r="H19" i="1" s="1"/>
  <c r="I24" i="1" l="1"/>
</calcChain>
</file>

<file path=xl/sharedStrings.xml><?xml version="1.0" encoding="utf-8"?>
<sst xmlns="http://schemas.openxmlformats.org/spreadsheetml/2006/main" count="20" uniqueCount="16">
  <si>
    <t>א.מהו התשלום החודשי?</t>
  </si>
  <si>
    <t>באמצעות ניתוח חתירה למטרה, מה צרכה להיות הריבית כדי שנשלם רק $950?</t>
  </si>
  <si>
    <t>לוקחים הלוואה של 157000, עם החזרי תשלום חודשיים. ריבית של 5%, לתקופה של 20 שנה. ערך עתידי בתום ההחזר - 0.</t>
  </si>
  <si>
    <t>ד.לוקחים הלוואה של 250000, עם החזרי תשלום חודשיים. ריבית של 6%, לתקופה של 20 שנה. ערך עתידי בתום ההחזר - 0.</t>
  </si>
  <si>
    <t>ב. בצע ניתוח רגישות לתקופות בהתיחס לשאלה, עבור 120, 180, ו-360 חודשים בלבד</t>
  </si>
  <si>
    <t xml:space="preserve">ג. בצע ניתוח רגישות לתקופות בהתיחס לשאלה, עבור 120, 180, ו-360 חודשים, ביחס לריביות 0.37% 0.47% 0.53% 0.57% 0.60%
</t>
  </si>
  <si>
    <t>FV</t>
  </si>
  <si>
    <t>PV</t>
  </si>
  <si>
    <t>תקופות</t>
  </si>
  <si>
    <t>rate</t>
  </si>
  <si>
    <t>תשלום חודשי</t>
  </si>
  <si>
    <t>סעיף א</t>
  </si>
  <si>
    <t>סעיף ב'</t>
  </si>
  <si>
    <t>סעיף ג'</t>
  </si>
  <si>
    <t>סעיף ד'</t>
  </si>
  <si>
    <t>תשלום שנתי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</si>
</sst>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₪&quot;\ #,##0.00;[Red]&quot;₪&quot;\ \-#,##0.00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6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 applyFill="1"/>
    <xf numFmtId="8" fontId="0" fillId="0" borderId="0" xfId="0" applyNumberFormat="1"/>
    <xf numFmtId="0" fontId="0" fillId="0" borderId="0" xfId="0" applyNumberFormat="1"/>
    <xf numFmtId="43" fontId="0" fillId="0" borderId="0" xfId="1" applyFont="1"/>
    <xf numFmtId="10" fontId="0" fillId="0" borderId="0" xfId="0" applyNumberFormat="1"/>
    <xf numFmtId="166" fontId="0" fillId="0" borderId="0" xfId="0" applyNumberFormat="1"/>
    <xf numFmtId="166" fontId="0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34</xdr:row>
      <xdr:rowOff>76200</xdr:rowOff>
    </xdr:from>
    <xdr:to>
      <xdr:col>11</xdr:col>
      <xdr:colOff>285750</xdr:colOff>
      <xdr:row>42</xdr:row>
      <xdr:rowOff>47625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57ED2FC-1983-416B-AEF5-64DD6AC84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0828400" y="6553200"/>
          <a:ext cx="4057650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4"/>
  <sheetViews>
    <sheetView rightToLeft="1" tabSelected="1" topLeftCell="A6" zoomScaleNormal="100" workbookViewId="0">
      <selection activeCell="B21" sqref="B21"/>
    </sheetView>
  </sheetViews>
  <sheetFormatPr defaultRowHeight="15" x14ac:dyDescent="0.25"/>
  <cols>
    <col min="8" max="8" width="12.7109375" bestFit="1" customWidth="1"/>
    <col min="9" max="9" width="11.140625" bestFit="1" customWidth="1"/>
    <col min="11" max="11" width="12.140625" bestFit="1" customWidth="1"/>
    <col min="12" max="12" width="11.140625" bestFit="1" customWidth="1"/>
  </cols>
  <sheetData>
    <row r="2" spans="1:12" x14ac:dyDescent="0.25">
      <c r="A2" t="s">
        <v>2</v>
      </c>
    </row>
    <row r="3" spans="1:12" x14ac:dyDescent="0.25">
      <c r="A3" t="s">
        <v>0</v>
      </c>
    </row>
    <row r="4" spans="1:12" x14ac:dyDescent="0.25">
      <c r="A4" s="1" t="s">
        <v>4</v>
      </c>
    </row>
    <row r="5" spans="1:12" x14ac:dyDescent="0.25">
      <c r="A5" s="1" t="s">
        <v>5</v>
      </c>
    </row>
    <row r="7" spans="1:12" x14ac:dyDescent="0.25">
      <c r="A7" t="s">
        <v>3</v>
      </c>
    </row>
    <row r="8" spans="1:12" x14ac:dyDescent="0.25">
      <c r="A8" t="s">
        <v>1</v>
      </c>
    </row>
    <row r="16" spans="1:12" x14ac:dyDescent="0.25">
      <c r="F16" t="s">
        <v>11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</row>
    <row r="17" spans="6:12" x14ac:dyDescent="0.25">
      <c r="H17">
        <v>0</v>
      </c>
      <c r="I17">
        <v>157000</v>
      </c>
      <c r="J17" s="4">
        <f>20*12</f>
        <v>240</v>
      </c>
      <c r="K17" s="3">
        <f>0.05/12</f>
        <v>4.1666666666666666E-3</v>
      </c>
      <c r="L17" s="2">
        <f>PMT(K17,J17,I17,H17)</f>
        <v>-1036.1305105701522</v>
      </c>
    </row>
    <row r="19" spans="6:12" x14ac:dyDescent="0.25">
      <c r="F19" t="s">
        <v>13</v>
      </c>
      <c r="H19" s="2">
        <f>L17</f>
        <v>-1036.1305105701522</v>
      </c>
      <c r="I19" s="5">
        <v>4.7000000000000002E-3</v>
      </c>
      <c r="J19" s="5">
        <v>5.3E-3</v>
      </c>
      <c r="K19" s="5">
        <v>5.7000000000000002E-3</v>
      </c>
      <c r="L19" s="5">
        <v>6.0000000000000001E-3</v>
      </c>
    </row>
    <row r="20" spans="6:12" x14ac:dyDescent="0.25">
      <c r="H20">
        <v>120</v>
      </c>
      <c r="I20">
        <f t="dataTable" ref="I20:L22" dt2D="1" dtr="1" r1="K17" r2="J17"/>
        <v>-1714.7743556188225</v>
      </c>
      <c r="J20">
        <v>-1771.5400384412605</v>
      </c>
      <c r="K20">
        <v>-1809.9829707771962</v>
      </c>
      <c r="L20">
        <v>-1839.127429286842</v>
      </c>
    </row>
    <row r="21" spans="6:12" x14ac:dyDescent="0.25">
      <c r="H21">
        <v>180</v>
      </c>
      <c r="I21">
        <v>-1294.514493247277</v>
      </c>
      <c r="J21">
        <v>-1355.5843182533463</v>
      </c>
      <c r="K21">
        <v>-1397.1537312627941</v>
      </c>
      <c r="L21">
        <v>-1428.7733807392285</v>
      </c>
    </row>
    <row r="22" spans="6:12" x14ac:dyDescent="0.25">
      <c r="H22">
        <v>360</v>
      </c>
      <c r="I22">
        <v>-905.26796644280444</v>
      </c>
      <c r="J22">
        <v>-977.9359881768986</v>
      </c>
      <c r="K22">
        <v>-1027.7092131595489</v>
      </c>
      <c r="L22">
        <v>-1065.6974888639193</v>
      </c>
    </row>
    <row r="24" spans="6:12" x14ac:dyDescent="0.25">
      <c r="F24" t="s">
        <v>12</v>
      </c>
      <c r="I24" s="2">
        <f>L17</f>
        <v>-1036.1305105701522</v>
      </c>
    </row>
    <row r="25" spans="6:12" x14ac:dyDescent="0.25">
      <c r="H25">
        <v>120</v>
      </c>
      <c r="I25">
        <f t="dataTable" ref="I25:I27" dt2D="0" dtr="0" r1="J17" ca="1"/>
        <v>-1665.2285892534812</v>
      </c>
    </row>
    <row r="26" spans="6:12" x14ac:dyDescent="0.25">
      <c r="H26">
        <v>180</v>
      </c>
      <c r="I26">
        <v>-1241.5459939842251</v>
      </c>
    </row>
    <row r="27" spans="6:12" x14ac:dyDescent="0.25">
      <c r="H27">
        <v>360</v>
      </c>
      <c r="I27">
        <v>-842.80994812905828</v>
      </c>
    </row>
    <row r="30" spans="6:12" x14ac:dyDescent="0.25">
      <c r="F30" t="s">
        <v>14</v>
      </c>
    </row>
    <row r="33" spans="7:11" x14ac:dyDescent="0.25">
      <c r="G33" t="s">
        <v>6</v>
      </c>
      <c r="H33" t="s">
        <v>7</v>
      </c>
      <c r="I33" t="s">
        <v>8</v>
      </c>
      <c r="J33" t="s">
        <v>9</v>
      </c>
      <c r="K33" t="s">
        <v>15</v>
      </c>
    </row>
    <row r="34" spans="7:11" x14ac:dyDescent="0.25">
      <c r="G34">
        <v>0</v>
      </c>
      <c r="H34" s="6">
        <v>250000</v>
      </c>
      <c r="I34" s="4">
        <f>20*12</f>
        <v>240</v>
      </c>
      <c r="J34" s="3">
        <f>0.06/12</f>
        <v>5.0000000000000001E-3</v>
      </c>
      <c r="K34" s="7">
        <f>PMT(J34,I34,H34,G34)</f>
        <v>-1791.0776461954122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2020-12-25T13:12:46Z</dcterms:modified>
</cp:coreProperties>
</file>