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3140" windowHeight="5250" activeTab="7"/>
  </bookViews>
  <sheets>
    <sheet name="Data" sheetId="1" r:id="rId1"/>
    <sheet name="InductionPerSecond" sheetId="9" r:id="rId2"/>
    <sheet name="Sat" sheetId="2" r:id="rId3"/>
    <sheet name="Unsat" sheetId="3" r:id="rId4"/>
    <sheet name="Efficiency" sheetId="7" r:id="rId5"/>
    <sheet name="Effi_Sep" sheetId="8" r:id="rId6"/>
    <sheet name="Try" sheetId="6" r:id="rId7"/>
    <sheet name="Sheet1" sheetId="10" r:id="rId8"/>
  </sheets>
  <definedNames>
    <definedName name="_xlnm._FilterDatabase" localSheetId="0" hidden="1">Data!$A$1:$I$3601</definedName>
    <definedName name="benchmark" localSheetId="0">Data!$A$1:$I$3601</definedName>
    <definedName name="induction" localSheetId="1">InductionPerSecond!$A$2:$I$41</definedName>
  </definedNames>
  <calcPr calcId="145621"/>
</workbook>
</file>

<file path=xl/calcChain.xml><?xml version="1.0" encoding="utf-8"?>
<calcChain xmlns="http://schemas.openxmlformats.org/spreadsheetml/2006/main">
  <c r="E4" i="9" l="1"/>
  <c r="E3" i="9" l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E2" i="9"/>
  <c r="H2" i="9" l="1"/>
  <c r="AQ5" i="8"/>
  <c r="AR5" i="8"/>
  <c r="AQ6" i="8"/>
  <c r="AR6" i="8"/>
  <c r="AQ7" i="8"/>
  <c r="AR7" i="8"/>
  <c r="AQ8" i="8"/>
  <c r="AR8" i="8"/>
  <c r="AQ9" i="8"/>
  <c r="AR9" i="8"/>
  <c r="AQ10" i="8"/>
  <c r="AR10" i="8"/>
  <c r="AQ11" i="8"/>
  <c r="AR11" i="8"/>
  <c r="AQ12" i="8"/>
  <c r="AR12" i="8"/>
  <c r="AQ13" i="8"/>
  <c r="AR13" i="8"/>
  <c r="AQ14" i="8"/>
  <c r="AR14" i="8"/>
  <c r="AQ15" i="8"/>
  <c r="AR15" i="8"/>
  <c r="AQ16" i="8"/>
  <c r="AR16" i="8"/>
  <c r="AQ17" i="8"/>
  <c r="AR17" i="8"/>
  <c r="AQ18" i="8"/>
  <c r="AR18" i="8"/>
  <c r="AQ19" i="8"/>
  <c r="AR19" i="8"/>
  <c r="AQ20" i="8"/>
  <c r="AR20" i="8"/>
  <c r="AQ21" i="8"/>
  <c r="AR21" i="8"/>
  <c r="AQ22" i="8"/>
  <c r="AR22" i="8"/>
  <c r="AQ23" i="8"/>
  <c r="AR23" i="8"/>
  <c r="AQ24" i="8"/>
  <c r="AR24" i="8"/>
  <c r="AQ25" i="8"/>
  <c r="AR25" i="8"/>
  <c r="AQ26" i="8"/>
  <c r="AR26" i="8"/>
  <c r="AQ27" i="8"/>
  <c r="AR27" i="8"/>
  <c r="AQ28" i="8"/>
  <c r="AR28" i="8"/>
  <c r="AQ29" i="8"/>
  <c r="AR29" i="8"/>
  <c r="AQ30" i="8"/>
  <c r="AR30" i="8"/>
  <c r="AQ31" i="8"/>
  <c r="AR31" i="8"/>
  <c r="AQ32" i="8"/>
  <c r="AR32" i="8"/>
  <c r="AQ33" i="8"/>
  <c r="AR33" i="8"/>
  <c r="AQ34" i="8"/>
  <c r="AR34" i="8"/>
  <c r="AQ35" i="8"/>
  <c r="AR35" i="8"/>
  <c r="AQ36" i="8"/>
  <c r="AR36" i="8"/>
  <c r="AQ37" i="8"/>
  <c r="AR37" i="8"/>
  <c r="AQ38" i="8"/>
  <c r="AR38" i="8"/>
  <c r="AQ39" i="8"/>
  <c r="AR39" i="8"/>
  <c r="AQ40" i="8"/>
  <c r="AR40" i="8"/>
  <c r="AQ41" i="8"/>
  <c r="AR41" i="8"/>
  <c r="AQ42" i="8"/>
  <c r="AR42" i="8"/>
  <c r="AQ43" i="8"/>
  <c r="AR43" i="8"/>
  <c r="AQ44" i="8"/>
  <c r="AR44" i="8"/>
  <c r="AQ45" i="8"/>
  <c r="AR45" i="8"/>
  <c r="AQ46" i="8"/>
  <c r="AR46" i="8"/>
  <c r="AQ47" i="8"/>
  <c r="AR47" i="8"/>
  <c r="AQ48" i="8"/>
  <c r="AR48" i="8"/>
  <c r="AQ49" i="8"/>
  <c r="AR49" i="8"/>
  <c r="AQ50" i="8"/>
  <c r="AR50" i="8"/>
  <c r="AQ51" i="8"/>
  <c r="AR51" i="8"/>
  <c r="AQ52" i="8"/>
  <c r="AR52" i="8"/>
  <c r="AQ53" i="8"/>
  <c r="AR53" i="8"/>
  <c r="AQ54" i="8"/>
  <c r="AR54" i="8"/>
  <c r="AQ55" i="8"/>
  <c r="AR55" i="8"/>
  <c r="AQ56" i="8"/>
  <c r="AR56" i="8"/>
  <c r="AQ57" i="8"/>
  <c r="AR57" i="8"/>
  <c r="AQ58" i="8"/>
  <c r="AR58" i="8"/>
  <c r="AQ59" i="8"/>
  <c r="AR59" i="8"/>
  <c r="AQ60" i="8"/>
  <c r="AR60" i="8"/>
  <c r="AQ61" i="8"/>
  <c r="AR61" i="8"/>
  <c r="AQ62" i="8"/>
  <c r="AR62" i="8"/>
  <c r="AQ63" i="8"/>
  <c r="AR63" i="8"/>
  <c r="AQ64" i="8"/>
  <c r="AR64" i="8"/>
  <c r="AQ65" i="8"/>
  <c r="AR65" i="8"/>
  <c r="AQ66" i="8"/>
  <c r="AR66" i="8"/>
  <c r="AQ67" i="8"/>
  <c r="AR67" i="8"/>
  <c r="AQ68" i="8"/>
  <c r="AR68" i="8"/>
  <c r="AQ69" i="8"/>
  <c r="AR69" i="8"/>
  <c r="AQ70" i="8"/>
  <c r="AR70" i="8"/>
  <c r="AQ71" i="8"/>
  <c r="AR71" i="8"/>
  <c r="AQ72" i="8"/>
  <c r="AR72" i="8"/>
  <c r="AQ73" i="8"/>
  <c r="AR73" i="8"/>
  <c r="AQ74" i="8"/>
  <c r="AR74" i="8"/>
  <c r="AQ75" i="8"/>
  <c r="AR75" i="8"/>
  <c r="AQ76" i="8"/>
  <c r="AR76" i="8"/>
  <c r="AQ77" i="8"/>
  <c r="AR77" i="8"/>
  <c r="AQ78" i="8"/>
  <c r="AR78" i="8"/>
  <c r="AQ79" i="8"/>
  <c r="AR79" i="8"/>
  <c r="AQ80" i="8"/>
  <c r="AR80" i="8"/>
  <c r="AQ81" i="8"/>
  <c r="AR81" i="8"/>
  <c r="AQ82" i="8"/>
  <c r="AR82" i="8"/>
  <c r="AQ83" i="8"/>
  <c r="AR83" i="8"/>
  <c r="AQ84" i="8"/>
  <c r="AR84" i="8"/>
  <c r="AQ85" i="8"/>
  <c r="AR85" i="8"/>
  <c r="AQ86" i="8"/>
  <c r="AR86" i="8"/>
  <c r="AQ87" i="8"/>
  <c r="AR87" i="8"/>
  <c r="AQ88" i="8"/>
  <c r="AR88" i="8"/>
  <c r="AQ89" i="8"/>
  <c r="AR89" i="8"/>
  <c r="AQ90" i="8"/>
  <c r="AR90" i="8"/>
  <c r="AQ91" i="8"/>
  <c r="AR91" i="8"/>
  <c r="AQ92" i="8"/>
  <c r="AR92" i="8"/>
  <c r="AQ93" i="8"/>
  <c r="AR93" i="8"/>
  <c r="AQ94" i="8"/>
  <c r="AR94" i="8"/>
  <c r="AQ95" i="8"/>
  <c r="AR95" i="8"/>
  <c r="AQ96" i="8"/>
  <c r="AR96" i="8"/>
  <c r="AQ97" i="8"/>
  <c r="AR97" i="8"/>
  <c r="AQ98" i="8"/>
  <c r="AR98" i="8"/>
  <c r="AQ99" i="8"/>
  <c r="AR99" i="8"/>
  <c r="AQ100" i="8"/>
  <c r="AR100" i="8"/>
  <c r="AQ101" i="8"/>
  <c r="AR101" i="8"/>
  <c r="AQ102" i="8"/>
  <c r="AR102" i="8"/>
  <c r="AQ103" i="8"/>
  <c r="AR103" i="8"/>
  <c r="AQ104" i="8"/>
  <c r="AR104" i="8"/>
  <c r="AQ105" i="8"/>
  <c r="AR105" i="8"/>
  <c r="AQ106" i="8"/>
  <c r="AR106" i="8"/>
  <c r="AQ107" i="8"/>
  <c r="AR107" i="8"/>
  <c r="AQ108" i="8"/>
  <c r="AR108" i="8"/>
  <c r="AQ109" i="8"/>
  <c r="AR109" i="8"/>
  <c r="AQ110" i="8"/>
  <c r="AR110" i="8"/>
  <c r="AQ111" i="8"/>
  <c r="AR111" i="8"/>
  <c r="AQ112" i="8"/>
  <c r="AR112" i="8"/>
  <c r="AQ113" i="8"/>
  <c r="AR113" i="8"/>
  <c r="AQ114" i="8"/>
  <c r="AR114" i="8"/>
  <c r="AQ115" i="8"/>
  <c r="AR115" i="8"/>
  <c r="AQ116" i="8"/>
  <c r="AR116" i="8"/>
  <c r="AQ117" i="8"/>
  <c r="AR117" i="8"/>
  <c r="AQ118" i="8"/>
  <c r="AR118" i="8"/>
  <c r="AQ119" i="8"/>
  <c r="AR119" i="8"/>
  <c r="AQ120" i="8"/>
  <c r="AR120" i="8"/>
  <c r="AQ121" i="8"/>
  <c r="AR121" i="8"/>
  <c r="AQ122" i="8"/>
  <c r="AR122" i="8"/>
  <c r="AQ123" i="8"/>
  <c r="AR123" i="8"/>
  <c r="AQ124" i="8"/>
  <c r="AR124" i="8"/>
  <c r="AQ125" i="8"/>
  <c r="AR125" i="8"/>
  <c r="AQ126" i="8"/>
  <c r="AR126" i="8"/>
  <c r="AQ127" i="8"/>
  <c r="AR127" i="8"/>
  <c r="AQ128" i="8"/>
  <c r="AR128" i="8"/>
  <c r="AQ129" i="8"/>
  <c r="AR129" i="8"/>
  <c r="AQ130" i="8"/>
  <c r="AR130" i="8"/>
  <c r="AQ131" i="8"/>
  <c r="AR131" i="8"/>
  <c r="AQ132" i="8"/>
  <c r="AR132" i="8"/>
  <c r="AQ133" i="8"/>
  <c r="AR133" i="8"/>
  <c r="AQ134" i="8"/>
  <c r="AR134" i="8"/>
  <c r="AQ135" i="8"/>
  <c r="AR135" i="8"/>
  <c r="AQ136" i="8"/>
  <c r="AR136" i="8"/>
  <c r="AQ137" i="8"/>
  <c r="AR137" i="8"/>
  <c r="AQ138" i="8"/>
  <c r="AR138" i="8"/>
  <c r="AQ139" i="8"/>
  <c r="AR139" i="8"/>
  <c r="AQ140" i="8"/>
  <c r="AR140" i="8"/>
  <c r="AQ141" i="8"/>
  <c r="AR141" i="8"/>
  <c r="AQ142" i="8"/>
  <c r="AR142" i="8"/>
  <c r="AQ143" i="8"/>
  <c r="AR143" i="8"/>
  <c r="AQ144" i="8"/>
  <c r="AR144" i="8"/>
  <c r="AQ145" i="8"/>
  <c r="AR145" i="8"/>
  <c r="AQ146" i="8"/>
  <c r="AR146" i="8"/>
  <c r="AQ147" i="8"/>
  <c r="AR147" i="8"/>
  <c r="AQ148" i="8"/>
  <c r="AR148" i="8"/>
  <c r="AQ149" i="8"/>
  <c r="AR149" i="8"/>
  <c r="AQ150" i="8"/>
  <c r="AR150" i="8"/>
  <c r="AQ151" i="8"/>
  <c r="AR151" i="8"/>
  <c r="AR4" i="8"/>
  <c r="AQ4" i="8"/>
  <c r="Y5" i="8"/>
  <c r="Z5" i="8"/>
  <c r="Y6" i="8"/>
  <c r="Z6" i="8"/>
  <c r="Y7" i="8"/>
  <c r="Z7" i="8"/>
  <c r="Y8" i="8"/>
  <c r="Z8" i="8"/>
  <c r="Y9" i="8"/>
  <c r="Z9" i="8"/>
  <c r="Y10" i="8"/>
  <c r="Z10" i="8"/>
  <c r="Y11" i="8"/>
  <c r="Z11" i="8"/>
  <c r="Y12" i="8"/>
  <c r="Z12" i="8"/>
  <c r="Y13" i="8"/>
  <c r="Z13" i="8"/>
  <c r="Y14" i="8"/>
  <c r="Z14" i="8"/>
  <c r="Y15" i="8"/>
  <c r="Z15" i="8"/>
  <c r="Y16" i="8"/>
  <c r="Z16" i="8"/>
  <c r="Y17" i="8"/>
  <c r="Z17" i="8"/>
  <c r="Y18" i="8"/>
  <c r="Z18" i="8"/>
  <c r="Y19" i="8"/>
  <c r="Z19" i="8"/>
  <c r="Y20" i="8"/>
  <c r="Z20" i="8"/>
  <c r="Y21" i="8"/>
  <c r="Z21" i="8"/>
  <c r="Y22" i="8"/>
  <c r="Z22" i="8"/>
  <c r="Y23" i="8"/>
  <c r="Z23" i="8"/>
  <c r="Y24" i="8"/>
  <c r="Z24" i="8"/>
  <c r="Y25" i="8"/>
  <c r="Z25" i="8"/>
  <c r="Y26" i="8"/>
  <c r="Z26" i="8"/>
  <c r="Y27" i="8"/>
  <c r="Z27" i="8"/>
  <c r="Y28" i="8"/>
  <c r="Z28" i="8"/>
  <c r="Y29" i="8"/>
  <c r="Z29" i="8"/>
  <c r="Y30" i="8"/>
  <c r="Z30" i="8"/>
  <c r="Y31" i="8"/>
  <c r="Z31" i="8"/>
  <c r="Y32" i="8"/>
  <c r="Z32" i="8"/>
  <c r="Y33" i="8"/>
  <c r="Z33" i="8"/>
  <c r="Y34" i="8"/>
  <c r="Z34" i="8"/>
  <c r="Y35" i="8"/>
  <c r="Z35" i="8"/>
  <c r="Y36" i="8"/>
  <c r="Z36" i="8"/>
  <c r="Y37" i="8"/>
  <c r="Z37" i="8"/>
  <c r="Y38" i="8"/>
  <c r="Z38" i="8"/>
  <c r="Y39" i="8"/>
  <c r="Z39" i="8"/>
  <c r="Y40" i="8"/>
  <c r="Z40" i="8"/>
  <c r="Y41" i="8"/>
  <c r="Z41" i="8"/>
  <c r="Y42" i="8"/>
  <c r="Z42" i="8"/>
  <c r="Y43" i="8"/>
  <c r="Z43" i="8"/>
  <c r="Y44" i="8"/>
  <c r="Z44" i="8"/>
  <c r="Y45" i="8"/>
  <c r="Z45" i="8"/>
  <c r="Y46" i="8"/>
  <c r="Z46" i="8"/>
  <c r="Y47" i="8"/>
  <c r="Z47" i="8"/>
  <c r="Y48" i="8"/>
  <c r="Z48" i="8"/>
  <c r="Y49" i="8"/>
  <c r="Z49" i="8"/>
  <c r="Y50" i="8"/>
  <c r="Z50" i="8"/>
  <c r="Y51" i="8"/>
  <c r="Z51" i="8"/>
  <c r="Y52" i="8"/>
  <c r="Z52" i="8"/>
  <c r="Y53" i="8"/>
  <c r="Z53" i="8"/>
  <c r="Y54" i="8"/>
  <c r="Z54" i="8"/>
  <c r="Y55" i="8"/>
  <c r="Z55" i="8"/>
  <c r="Y56" i="8"/>
  <c r="Z56" i="8"/>
  <c r="Y57" i="8"/>
  <c r="Z57" i="8"/>
  <c r="Y58" i="8"/>
  <c r="Z58" i="8"/>
  <c r="Y59" i="8"/>
  <c r="Z59" i="8"/>
  <c r="Y60" i="8"/>
  <c r="Z60" i="8"/>
  <c r="Y61" i="8"/>
  <c r="Z61" i="8"/>
  <c r="Y62" i="8"/>
  <c r="Z62" i="8"/>
  <c r="Y63" i="8"/>
  <c r="Z63" i="8"/>
  <c r="Y64" i="8"/>
  <c r="Z64" i="8"/>
  <c r="Y65" i="8"/>
  <c r="Z65" i="8"/>
  <c r="Y66" i="8"/>
  <c r="Z66" i="8"/>
  <c r="Y67" i="8"/>
  <c r="Z67" i="8"/>
  <c r="Y68" i="8"/>
  <c r="Z68" i="8"/>
  <c r="Y69" i="8"/>
  <c r="Z69" i="8"/>
  <c r="Y70" i="8"/>
  <c r="Z70" i="8"/>
  <c r="Y71" i="8"/>
  <c r="Z71" i="8"/>
  <c r="Y72" i="8"/>
  <c r="Z72" i="8"/>
  <c r="Y73" i="8"/>
  <c r="Z73" i="8"/>
  <c r="Z74" i="8"/>
  <c r="Z4" i="8"/>
  <c r="Y4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40" i="8"/>
  <c r="E40" i="8"/>
  <c r="F39" i="8"/>
  <c r="E39" i="8"/>
  <c r="F38" i="8"/>
  <c r="E38" i="8"/>
  <c r="F37" i="8"/>
  <c r="E37" i="8"/>
  <c r="E5" i="8"/>
  <c r="F5" i="8"/>
  <c r="E6" i="8"/>
  <c r="F6" i="8"/>
  <c r="E7" i="8"/>
  <c r="F7" i="8"/>
  <c r="E8" i="8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F4" i="8"/>
  <c r="E4" i="8"/>
  <c r="F4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" i="7"/>
  <c r="Q36" i="6" l="1"/>
  <c r="P36" i="6"/>
  <c r="O36" i="6"/>
  <c r="N36" i="6"/>
  <c r="M36" i="6"/>
  <c r="L36" i="6"/>
  <c r="G38" i="6"/>
  <c r="F38" i="6"/>
  <c r="E38" i="6"/>
  <c r="D38" i="6"/>
  <c r="T23" i="6"/>
  <c r="P23" i="6"/>
  <c r="L23" i="6"/>
  <c r="H23" i="6"/>
  <c r="K8" i="6"/>
  <c r="J8" i="6"/>
  <c r="F8" i="6"/>
  <c r="E8" i="6"/>
  <c r="D8" i="6"/>
  <c r="C8" i="6"/>
  <c r="AH10" i="6"/>
  <c r="S10" i="6"/>
  <c r="R10" i="6"/>
  <c r="M10" i="6"/>
  <c r="AI8" i="6"/>
  <c r="AH8" i="6"/>
  <c r="AG8" i="6"/>
  <c r="AE8" i="6"/>
  <c r="AB8" i="6"/>
  <c r="Y8" i="6"/>
  <c r="V8" i="6"/>
  <c r="T8" i="6"/>
  <c r="S8" i="6"/>
  <c r="R8" i="6"/>
  <c r="M8" i="6"/>
  <c r="AI6" i="6"/>
  <c r="AH6" i="6"/>
  <c r="AG6" i="6"/>
  <c r="AF6" i="6"/>
  <c r="AE6" i="6"/>
  <c r="AD6" i="6"/>
  <c r="AC6" i="6"/>
  <c r="AB6" i="6"/>
  <c r="AA6" i="6"/>
  <c r="Z6" i="6"/>
  <c r="Y6" i="6"/>
  <c r="X6" i="6"/>
  <c r="U6" i="6"/>
  <c r="Q6" i="6"/>
  <c r="P6" i="6"/>
  <c r="O6" i="6"/>
  <c r="N6" i="6"/>
  <c r="M6" i="6"/>
  <c r="L6" i="6"/>
  <c r="AI4" i="6"/>
  <c r="AH4" i="6"/>
  <c r="AG4" i="6"/>
  <c r="AF4" i="6"/>
  <c r="AE4" i="6"/>
  <c r="AD4" i="6"/>
  <c r="AC4" i="6"/>
  <c r="AB4" i="6"/>
  <c r="AA4" i="6"/>
  <c r="X4" i="6"/>
  <c r="U4" i="6"/>
  <c r="R4" i="6"/>
  <c r="O4" i="6"/>
  <c r="N4" i="6"/>
  <c r="M4" i="6"/>
  <c r="L4" i="6"/>
  <c r="AA7" i="3"/>
  <c r="AB6" i="3"/>
  <c r="AA6" i="3"/>
  <c r="AB5" i="3"/>
  <c r="AA5" i="3"/>
  <c r="AB4" i="3"/>
  <c r="AA4" i="3"/>
  <c r="X6" i="3"/>
  <c r="Y5" i="3"/>
  <c r="X5" i="3"/>
  <c r="Y4" i="3"/>
  <c r="X4" i="3"/>
  <c r="U6" i="3"/>
  <c r="V5" i="3"/>
  <c r="U5" i="3"/>
  <c r="V4" i="3"/>
  <c r="U4" i="3"/>
  <c r="R6" i="3"/>
  <c r="S5" i="3"/>
  <c r="R5" i="3"/>
  <c r="O6" i="3"/>
  <c r="L7" i="3"/>
  <c r="M6" i="3"/>
  <c r="L6" i="3"/>
  <c r="J5" i="3"/>
  <c r="I5" i="3"/>
  <c r="F7" i="3"/>
  <c r="F6" i="3"/>
  <c r="G5" i="3"/>
  <c r="F5" i="3"/>
  <c r="G4" i="3"/>
  <c r="F4" i="3"/>
  <c r="C6" i="3"/>
  <c r="D6" i="3"/>
  <c r="C4" i="2"/>
  <c r="D4" i="2"/>
  <c r="E4" i="2"/>
  <c r="F4" i="2"/>
  <c r="H4" i="2"/>
  <c r="Z6" i="3"/>
  <c r="Z5" i="3"/>
  <c r="W5" i="3"/>
  <c r="T5" i="3"/>
  <c r="Q5" i="3"/>
  <c r="N5" i="3"/>
  <c r="K7" i="3"/>
  <c r="K6" i="3"/>
  <c r="H5" i="3"/>
  <c r="E5" i="3"/>
  <c r="B6" i="3"/>
  <c r="B5" i="3"/>
  <c r="Z4" i="3"/>
  <c r="W4" i="3"/>
  <c r="T4" i="3"/>
  <c r="Q4" i="3"/>
  <c r="N4" i="3"/>
  <c r="K4" i="3"/>
  <c r="H4" i="3"/>
  <c r="E4" i="3"/>
  <c r="B4" i="3"/>
  <c r="F6" i="2"/>
  <c r="F5" i="2"/>
  <c r="J3" i="2"/>
  <c r="I3" i="2"/>
  <c r="H3" i="2"/>
  <c r="E3" i="2"/>
  <c r="D3" i="2"/>
  <c r="C3" i="2"/>
</calcChain>
</file>

<file path=xl/connections.xml><?xml version="1.0" encoding="utf-8"?>
<connections xmlns="http://schemas.openxmlformats.org/spreadsheetml/2006/main">
  <connection id="1" name="benchmark" type="6" refreshedVersion="4" background="1" saveData="1">
    <textPr codePage="936" sourceFile="C:\Users\wenxinf\Dropbox\benchmark.txt" tab="0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induction" type="6" refreshedVersion="4" background="1" saveData="1">
    <textPr codePage="936" sourceFile="C:\Users\wenxinf\Desktop\induction.txt" tab="0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<sst xmlns="http://schemas.openxmlformats.org/spreadsheetml/2006/main" count="25808" uniqueCount="3702">
  <si>
    <t>QF_BV</t>
  </si>
  <si>
    <t>sat</t>
  </si>
  <si>
    <t>cvc4</t>
  </si>
  <si>
    <t>skipped</t>
  </si>
  <si>
    <t>/home/hwwu/SMT/benchmarks/QF_BV/tacas07/s-40-50-bv.smt2</t>
  </si>
  <si>
    <t>/home/hwwu/SMT/benchmarks/QF_BV/spear/samba_v3.0.24/bin_eventlogadm_vc331092.smt2</t>
  </si>
  <si>
    <t>/home/hwwu/SMT/benchmarks/QF_BV/spear/wget_v1.10.2/src_wget_vc17557.smt2</t>
  </si>
  <si>
    <t>/home/hwwu/SMT/benchmarks/QF_BV/spear/samba_v3.0.24/bin_libmsrpc_vc1225816.smt2</t>
  </si>
  <si>
    <t>/home/hwwu/SMT/benchmarks/QF_BV/uclid/catchconv/convert-jpg2gif-query-1149.smt2</t>
  </si>
  <si>
    <t>/home/hwwu/SMT/benchmarks/QF_BV/spear/samba_v3.0.24/bin_libsmbsharemodes_vc6289.smt2</t>
  </si>
  <si>
    <t>/home/hwwu/SMT/benchmarks/QF_BV/spear/samba_v3.0.24/bin_libsmbclient_vc1225668.smt2</t>
  </si>
  <si>
    <t>/home/hwwu/SMT/benchmarks/QF_BV/uclid/catchconv/convert-jpg2gif-query-1150.smt2</t>
  </si>
  <si>
    <t>/home/hwwu/SMT/benchmarks/QF_BV/spear/samba_v3.0.24/bin_libsmbclient_vc1228409.smt2</t>
  </si>
  <si>
    <t>/home/hwwu/SMT/benchmarks/QF_BV/spear/samba_v3.0.24/bin_libmsrpc_vc1228463.smt2</t>
  </si>
  <si>
    <t>/home/hwwu/SMT/benchmarks/QF_BV/spear/samba_v3.0.24/bin_eventlogadm_vc331129.smt2</t>
  </si>
  <si>
    <t>/home/hwwu/SMT/benchmarks/QF_BV/spear/samba_v3.0.24/bin_libsmbsharemodes_vc5749.smt2</t>
  </si>
  <si>
    <t>/home/hwwu/SMT/benchmarks/QF_BV/spear/samba_v3.0.24/bin_eventlogadm_vc331107.smt2</t>
  </si>
  <si>
    <t>/home/hwwu/SMT/benchmarks/QF_BV/spear/samba_v3.0.24/bin_libmsrpc_vc1225761.smt2</t>
  </si>
  <si>
    <t>/home/hwwu/SMT/benchmarks/QF_BV/spear/samba_v3.0.24/bin_libsmbclient_vc1225684.smt2</t>
  </si>
  <si>
    <t>/home/hwwu/SMT/benchmarks/QF_BV/spear/samba_v3.0.24/bin_libsmbsharemodes_vc6183.smt2</t>
  </si>
  <si>
    <t>/home/hwwu/SMT/benchmarks/QF_BV/spear/samba_v3.0.24/bin_libsmbsharemodes_vc7135.smt2</t>
  </si>
  <si>
    <t>/home/hwwu/SMT/benchmarks/QF_BV/spear/samba_v3.0.24/bin_libsmbsharemodes_vc6221.smt2</t>
  </si>
  <si>
    <t>/home/hwwu/SMT/benchmarks/QF_BV/spear/samba_v3.0.24/bin_libmsrpc_vc1232070.smt2</t>
  </si>
  <si>
    <t>/home/hwwu/SMT/benchmarks/QF_BV/spear/samba_v3.0.24/bin_libsmbsharemodes_vc6277.smt2</t>
  </si>
  <si>
    <t>/home/hwwu/SMT/benchmarks/QF_BV/uclid/catchconv/convert-jpg2gif-query-1153.smt2</t>
  </si>
  <si>
    <t>/home/hwwu/SMT/benchmarks/QF_BV/uclid/catchconv/convert-jpg2gif-query-1155.smt2</t>
  </si>
  <si>
    <t>/home/hwwu/SMT/benchmarks/QF_BV/uclid/catchconv/convert-jpg2gif-query-1164.smt2</t>
  </si>
  <si>
    <t>/home/hwwu/SMT/benchmarks/QF_BV/spear/samba_v3.0.24/bin_libmsrpc_vc1228479.smt2</t>
  </si>
  <si>
    <t>/home/hwwu/SMT/benchmarks/QF_BV/spear/samba_v3.0.24/bin_libsmbsharemodes_vc6189.smt2</t>
  </si>
  <si>
    <t>/home/hwwu/SMT/benchmarks/QF_BV/spear/samba_v3.0.24/bin_libmsrpc_vc1225802.smt2</t>
  </si>
  <si>
    <t>/home/hwwu/SMT/benchmarks/QF_BV/spear/samba_v3.0.24/bin_libsmbclient_vc1225221.smt2</t>
  </si>
  <si>
    <t>/home/hwwu/SMT/benchmarks/QF_BV/spear/samba_v3.0.24/bin_libmsrpc_vc1225799.smt2</t>
  </si>
  <si>
    <t>/home/hwwu/SMT/benchmarks/QF_BV/spear/samba_v3.0.24/bin_libsmbclient_vc1225223.smt2</t>
  </si>
  <si>
    <t>/home/hwwu/SMT/benchmarks/QF_BV/spear/samba_v3.0.24/bin_libsmbsharemodes_vc7611.smt2</t>
  </si>
  <si>
    <t>/home/hwwu/SMT/benchmarks/QF_BV/spear/samba_v3.0.24/bin_libsmbsharemodes_vc7139.smt2</t>
  </si>
  <si>
    <t>/home/hwwu/SMT/benchmarks/QF_BV/spear/samba_v3.0.24/bin_libsmbsharemodes_vc6215.smt2</t>
  </si>
  <si>
    <t>/home/hwwu/SMT/benchmarks/QF_BV/spear/samba_v3.0.24/bin_libmsrpc_vc1225817.smt2</t>
  </si>
  <si>
    <t>/home/hwwu/SMT/benchmarks/QF_BV/spear/samba_v3.0.24/bin_libsmbclient_vc1225717.smt2</t>
  </si>
  <si>
    <t>/home/hwwu/SMT/benchmarks/QF_BV/uclid/catchconv/convert-jpg2gif-query-1175.smt2</t>
  </si>
  <si>
    <t>/home/hwwu/SMT/benchmarks/QF_BV/spear/samba_v3.0.24/bin_libsmbsharemodes_vc6293.smt2</t>
  </si>
  <si>
    <t>/home/hwwu/SMT/benchmarks/QF_BV/spear/samba_v3.0.24/bin_libmsrpc_vc1225783.smt2</t>
  </si>
  <si>
    <t>/home/hwwu/SMT/benchmarks/QF_BV/spear/samba_v3.0.24/bin_libmsrpc_vc1232065.smt2</t>
  </si>
  <si>
    <t>/home/hwwu/SMT/benchmarks/QF_BV/spear/samba_v3.0.24/bin_libsmbsharemodes_vc6332.smt2</t>
  </si>
  <si>
    <t>/home/hwwu/SMT/benchmarks/QF_BV/spear/samba_v3.0.24/bin_libsmbsharemodes_vc7117.smt2</t>
  </si>
  <si>
    <t>/home/hwwu/SMT/benchmarks/QF_BV/spear/samba_v3.0.24/bin_libmsrpc_vc1232030.smt2</t>
  </si>
  <si>
    <t>/home/hwwu/SMT/benchmarks/QF_BV/spear/samba_v3.0.24/bin_libmsrpc_vc1225315.smt2</t>
  </si>
  <si>
    <t>/home/hwwu/SMT/benchmarks/QF_BV/spear/samba_v3.0.24/bin_libsmbclient_vc1225731.smt2</t>
  </si>
  <si>
    <t>/home/hwwu/SMT/benchmarks/QF_BV/spear/samba_v3.0.24/bin_eventlogadm_vc351364.smt2</t>
  </si>
  <si>
    <t>/home/hwwu/SMT/benchmarks/QF_BV/spear/samba_v3.0.24/bin_eventlogadm_vc351361.smt2</t>
  </si>
  <si>
    <t>/home/hwwu/SMT/benchmarks/QF_BV/spear/samba_v3.0.24/bin_libsmbsharemodes_vc4312.smt2</t>
  </si>
  <si>
    <t>/home/hwwu/SMT/benchmarks/QF_BV/spear/samba_v3.0.24/bin_libsmbsharemodes_vc7640.smt2</t>
  </si>
  <si>
    <t>/home/hwwu/SMT/benchmarks/QF_BV/spear/samba_v3.0.24/bin_eventlogadm_vc351390.smt2</t>
  </si>
  <si>
    <t>/home/hwwu/SMT/benchmarks/QF_BV/spear/samba_v3.0.24/bin_libsmbsharemodes_vc6272.smt2</t>
  </si>
  <si>
    <t>/home/hwwu/SMT/benchmarks/QF_BV/spear/samba_v3.0.24/bin_eventlogadm_vc351387.smt2</t>
  </si>
  <si>
    <t>/home/hwwu/SMT/benchmarks/QF_BV/spear/samba_v3.0.24/bin_libmsrpc_vc1232059.smt2</t>
  </si>
  <si>
    <t>/home/hwwu/SMT/benchmarks/QF_BV/spear/zebra_v0.95a/bgpd_bgpd_vc76752.smt2</t>
  </si>
  <si>
    <t>/home/hwwu/SMT/benchmarks/QF_BV/spear/zebra_v0.95a/bgpd_bgpd_vc76753.smt2</t>
  </si>
  <si>
    <t>/home/hwwu/SMT/benchmarks/QF_BV/spear/samba_v3.0.24/bin_eventlogadm_vc352389.smt2</t>
  </si>
  <si>
    <t>/home/hwwu/SMT/benchmarks/QF_BV/spear/samba_v3.0.24/bin_libsmbsharemodes_vc4822.smt2</t>
  </si>
  <si>
    <t>/home/hwwu/SMT/benchmarks/QF_BV/spear/samba_v3.0.24/bin_libsmbsharemodes_vc4820.smt2</t>
  </si>
  <si>
    <t>/home/hwwu/SMT/benchmarks/QF_BV/spear/samba_v3.0.24/bin_libsmbsharemodes_vc6305.smt2</t>
  </si>
  <si>
    <t>/home/hwwu/SMT/benchmarks/QF_BV/spear/samba_v3.0.24/bin_eventlogadm_vc352368.smt2</t>
  </si>
  <si>
    <t>/home/hwwu/SMT/benchmarks/QF_BV/spear/samba_v3.0.24/bin_eventlogadm_vc331168.smt2</t>
  </si>
  <si>
    <t>/home/hwwu/SMT/benchmarks/QF_BV/spear/samba_v3.0.24/bin_libsmbclient_vc1225745.smt2</t>
  </si>
  <si>
    <t>/home/hwwu/SMT/benchmarks/QF_BV/spear/samba_v3.0.24/bin_libsmbsharemodes_vc4828.smt2</t>
  </si>
  <si>
    <t>/home/hwwu/SMT/benchmarks/QF_BV/spear/samba_v3.0.24/bin_libsmbsharemodes_vc6216.smt2</t>
  </si>
  <si>
    <t>/home/hwwu/SMT/benchmarks/QF_BV/spear/samba_v3.0.24/bin_libsmbclient_vc1228410.smt2</t>
  </si>
  <si>
    <t>/home/hwwu/SMT/benchmarks/QF_BV/spear/samba_v3.0.24/bin_eventlogadm_vc352870.smt2</t>
  </si>
  <si>
    <t>/home/hwwu/SMT/benchmarks/QF_BV/spear/samba_v3.0.24/bin_libmsrpc_vc1232107.smt2</t>
  </si>
  <si>
    <t>/home/hwwu/SMT/benchmarks/QF_BV/spear/samba_v3.0.24/bin_libsmbsharemodes_vc4319.smt2</t>
  </si>
  <si>
    <t>/home/hwwu/SMT/benchmarks/QF_BV/spear/samba_v3.0.24/bin_eventlogadm_vc352380.smt2</t>
  </si>
  <si>
    <t>/home/hwwu/SMT/benchmarks/QF_BV/spear/samba_v3.0.24/bin_eventlogadm_vc352887.smt2</t>
  </si>
  <si>
    <t>/home/hwwu/SMT/benchmarks/QF_BV/spear/samba_v3.0.24/bin_libsmbsharemodes_vc7672.smt2</t>
  </si>
  <si>
    <t>/home/hwwu/SMT/benchmarks/QF_BV/spear/samba_v3.0.24/bin_eventlogadm_vc352880.smt2</t>
  </si>
  <si>
    <t>/home/hwwu/SMT/benchmarks/QF_BV/spear/samba_v3.0.24/bin_libsmbsharemodes_vc6262.smt2</t>
  </si>
  <si>
    <t>/home/hwwu/SMT/benchmarks/QF_BV/spear/samba_v3.0.24/bin_libsmbclient_vc1228478.smt2</t>
  </si>
  <si>
    <t>/home/hwwu/SMT/benchmarks/QF_BV/spear/samba_v3.0.24/bin_libsmbsharemodes_vc5207.smt2</t>
  </si>
  <si>
    <t>/home/hwwu/SMT/benchmarks/QF_BV/spear/samba_v3.0.24/bin_libsmbclient_vc1225835.smt2</t>
  </si>
  <si>
    <t>/home/hwwu/SMT/benchmarks/QF_BV/spear/samba_v3.0.24/bin_libsmbsharemodes_vc4243.smt2</t>
  </si>
  <si>
    <t>/home/hwwu/SMT/benchmarks/QF_BV/spear/samba_v3.0.24/bin_libsmbclient_vc1225772.smt2</t>
  </si>
  <si>
    <t>/home/hwwu/SMT/benchmarks/QF_BV/spear/samba_v3.0.24/bin_libsmbsharemodes_vc7679.smt2</t>
  </si>
  <si>
    <t>/home/hwwu/SMT/benchmarks/QF_BV/spear/samba_v3.0.24/bin_eventlogadm_vc352893.smt2</t>
  </si>
  <si>
    <t>/home/hwwu/SMT/benchmarks/QF_BV/spear/samba_v3.0.24/bin_libmsrpc_vc1225408.smt2</t>
  </si>
  <si>
    <t>/home/hwwu/SMT/benchmarks/QF_BV/spear/samba_v3.0.24/bin_libmsrpc_vc1225379.smt2</t>
  </si>
  <si>
    <t>/home/hwwu/SMT/benchmarks/QF_BV/spear/wget_v1.10.2/src_wget_vc18499.smt2</t>
  </si>
  <si>
    <t>/home/hwwu/SMT/benchmarks/QF_BV/spear/samba_v3.0.24/bin_libsmbsharemodes_vc5848.smt2</t>
  </si>
  <si>
    <t>/home/hwwu/SMT/benchmarks/QF_BV/spear/samba_v3.0.24/bin_libsmbsharemodes_vc6097.smt2</t>
  </si>
  <si>
    <t>/home/hwwu/SMT/benchmarks/QF_BV/spear/samba_v3.0.24/bin_libsmbsharemodes_vc6049.smt2</t>
  </si>
  <si>
    <t>/home/hwwu/SMT/benchmarks/QF_BV/spear/cvs_v1.11.22/cvs_vc105128.smt2</t>
  </si>
  <si>
    <t>/home/hwwu/SMT/benchmarks/QF_BV/spear/cvs_v1.11.22/cvs_vc105153.smt2</t>
  </si>
  <si>
    <t>/home/hwwu/SMT/benchmarks/QF_BV/spear/samba_v3.0.24/bin_libsmbsharemodes_vc5824.smt2</t>
  </si>
  <si>
    <t>/home/hwwu/SMT/benchmarks/QF_BV/spear/samba_v3.0.24/bin_libsmbsharemodes_vc5727.smt2</t>
  </si>
  <si>
    <t>/home/hwwu/SMT/benchmarks/QF_BV/spear/cvs_v1.11.22/cvs_vc105366.smt2</t>
  </si>
  <si>
    <t>/home/hwwu/SMT/benchmarks/QF_BV/spear/samba_v3.0.24/bin_libsmbsharemodes_vc7060.smt2</t>
  </si>
  <si>
    <t>/home/hwwu/SMT/benchmarks/QF_BV/spear/samba_v3.0.24/bin_libsmbsharemodes_vc5729.smt2</t>
  </si>
  <si>
    <t>/home/hwwu/SMT/benchmarks/QF_BV/spear/samba_v3.0.24/bin_libsmbsharemodes_vc5763.smt2</t>
  </si>
  <si>
    <t>/home/hwwu/SMT/benchmarks/QF_BV/spear/samba_v3.0.24/bin_libsmbsharemodes_vc5687.smt2</t>
  </si>
  <si>
    <t>/home/hwwu/SMT/benchmarks/QF_BV/spear/samba_v3.0.24/bin_libsmbsharemodes_vc6095.smt2</t>
  </si>
  <si>
    <t>/home/hwwu/SMT/benchmarks/QF_BV/spear/samba_v3.0.24/bin_libsmbsharemodes_vc5701.smt2</t>
  </si>
  <si>
    <t>/home/hwwu/SMT/benchmarks/QF_BV/spear/samba_v3.0.24/bin_libsmbsharemodes_vc5769.smt2</t>
  </si>
  <si>
    <t>/home/hwwu/SMT/benchmarks/QF_BV/spear/samba_v3.0.24/bin_libsmbsharemodes_vc5743.smt2</t>
  </si>
  <si>
    <t>/home/hwwu/SMT/benchmarks/QF_BV/spear/samba_v3.0.24/bin_libsmbsharemodes_vc5772.smt2</t>
  </si>
  <si>
    <t>/home/hwwu/SMT/benchmarks/QF_BV/spear/wget_v1.10.2/src_wget_vc17906.smt2</t>
  </si>
  <si>
    <t>/home/hwwu/SMT/benchmarks/QF_BV/spear/samba_v3.0.24/bin_eventlogadm_vc331062.smt2</t>
  </si>
  <si>
    <t>/home/hwwu/SMT/benchmarks/QF_BV/spear/samba_v3.0.24/bin_libsmbsharemodes_vc5756.smt2</t>
  </si>
  <si>
    <t>/home/hwwu/SMT/benchmarks/QF_BV/spear/samba_v3.0.24/bin_libsmbsharemodes_vc6213.smt2</t>
  </si>
  <si>
    <t>/home/hwwu/SMT/benchmarks/QF_BV/spear/samba_v3.0.24/bin_libsmbclient_vc1225733.smt2</t>
  </si>
  <si>
    <t>/home/hwwu/SMT/benchmarks/QF_BV/spear/samba_v3.0.24/bin_libsmbsharemodes_vc6159.smt2</t>
  </si>
  <si>
    <t>none</t>
  </si>
  <si>
    <t>timeout</t>
  </si>
  <si>
    <t>/home/hwwu/SMT/benchmarks/QF_BV/spear/samba_v3.0.24/bin_eventlogadm_vc331199.smt2</t>
  </si>
  <si>
    <t>/home/hwwu/SMT/benchmarks/QF_BV/spear/samba_v3.0.24/bin_eventlogadm_vc331225.smt2</t>
  </si>
  <si>
    <t>/home/hwwu/SMT/benchmarks/QF_BV/spear/samba_v3.0.24/bin_eventlogadm_vc331234.smt2</t>
  </si>
  <si>
    <t>/home/hwwu/SMT/benchmarks/QF_BV/spear/samba_v3.0.24/bin_eventlogadm_vc351385.smt2</t>
  </si>
  <si>
    <t>/home/hwwu/SMT/benchmarks/QF_BV/spear/samba_v3.0.24/bin_eventlogadm_vc352892.smt2</t>
  </si>
  <si>
    <t>/home/hwwu/SMT/benchmarks/QF_BV/spear/samba_v3.0.24/bin_eventlogadm_vc352902.smt2</t>
  </si>
  <si>
    <t>/home/hwwu/SMT/benchmarks/QF_BV/spear/samba_v3.0.24/bin_libmsrpc_vc1225337.smt2</t>
  </si>
  <si>
    <t>/home/hwwu/SMT/benchmarks/QF_BV/spear/samba_v3.0.24/bin_libmsrpc_vc1225339.smt2</t>
  </si>
  <si>
    <t>/home/hwwu/SMT/benchmarks/QF_BV/spear/samba_v3.0.24/bin_libmsrpc_vc1225402.smt2</t>
  </si>
  <si>
    <t>/home/hwwu/SMT/benchmarks/QF_BV/spear/samba_v3.0.24/bin_libmsrpc_vc1225404.smt2</t>
  </si>
  <si>
    <t>/home/hwwu/SMT/benchmarks/QF_BV/spear/samba_v3.0.24/bin_libmsrpc_vc1225833.smt2</t>
  </si>
  <si>
    <t>/home/hwwu/SMT/benchmarks/QF_BV/spear/samba_v3.0.24/bin_libmsrpc_vc1225855.smt2</t>
  </si>
  <si>
    <t>/home/hwwu/SMT/benchmarks/QF_BV/spear/samba_v3.0.24/bin_libmsrpc_vc1225910.smt2</t>
  </si>
  <si>
    <t>/home/hwwu/SMT/benchmarks/QF_BV/spear/samba_v3.0.24/bin_libmsrpc_vc1228514.smt2</t>
  </si>
  <si>
    <t>/home/hwwu/SMT/benchmarks/QF_BV/spear/samba_v3.0.24/bin_libmsrpc_vc1228555.smt2</t>
  </si>
  <si>
    <t>/home/hwwu/SMT/benchmarks/QF_BV/spear/samba_v3.0.24/bin_libmsrpc_vc1228569.smt2</t>
  </si>
  <si>
    <t>/home/hwwu/SMT/benchmarks/QF_BV/spear/samba_v3.0.24/bin_libmsrpc_vc1228633.smt2</t>
  </si>
  <si>
    <t>/home/hwwu/SMT/benchmarks/QF_BV/spear/samba_v3.0.24/bin_libsmbclient_vc1225263.smt2</t>
  </si>
  <si>
    <t>/home/hwwu/SMT/benchmarks/QF_BV/spear/samba_v3.0.24/bin_libsmbclient_vc1225264.smt2</t>
  </si>
  <si>
    <t>/home/hwwu/SMT/benchmarks/QF_BV/spear/samba_v3.0.24/bin_libsmbclient_vc1225268.smt2</t>
  </si>
  <si>
    <t>/home/hwwu/SMT/benchmarks/QF_BV/spear/samba_v3.0.24/bin_libsmbclient_vc1225302.smt2</t>
  </si>
  <si>
    <t>/home/hwwu/SMT/benchmarks/QF_BV/spear/samba_v3.0.24/bin_libsmbclient_vc1225314.smt2</t>
  </si>
  <si>
    <t>/home/hwwu/SMT/benchmarks/QF_BV/spear/samba_v3.0.24/bin_libsmbclient_vc1225777.smt2</t>
  </si>
  <si>
    <t>/home/hwwu/SMT/benchmarks/QF_BV/spear/samba_v3.0.24/bin_libsmbclient_vc1225819.smt2</t>
  </si>
  <si>
    <t>/home/hwwu/SMT/benchmarks/QF_BV/spear/samba_v3.0.24/bin_libsmbclient_vc1225825.smt2</t>
  </si>
  <si>
    <t>/home/hwwu/SMT/benchmarks/QF_BV/spear/samba_v3.0.24/bin_libsmbclient_vc1225837.smt2</t>
  </si>
  <si>
    <t>/home/hwwu/SMT/benchmarks/QF_BV/spear/samba_v3.0.24/bin_libsmbclient_vc1228432.smt2</t>
  </si>
  <si>
    <t>/home/hwwu/SMT/benchmarks/QF_BV/spear/samba_v3.0.24/bin_libsmbclient_vc1228446.smt2</t>
  </si>
  <si>
    <t>/home/hwwu/SMT/benchmarks/QF_BV/spear/samba_v3.0.24/bin_libsmbclient_vc1228503.smt2</t>
  </si>
  <si>
    <t>/home/hwwu/SMT/benchmarks/QF_BV/spear/samba_v3.0.24/bin_libsmbsharemodes_vc7678.smt2</t>
  </si>
  <si>
    <t>/home/hwwu/SMT/benchmarks/QF_BV/spear/samba_v3.0.24/bin_libsmbsharemodes_vc7691.smt2</t>
  </si>
  <si>
    <t>/home/hwwu/SMT/benchmarks/QF_BV/spear/samba_v3.0.24/bin_libsmbsharemodes_vc7704.smt2</t>
  </si>
  <si>
    <t>/home/hwwu/SMT/benchmarks/QF_BV/spear/wget_v1.10.2/src_wget_vc18501.smt2</t>
  </si>
  <si>
    <t>/home/hwwu/SMT/benchmarks/QF_BV/uclid/catchconv/convert-jpg2gif-query-1185.smt2</t>
  </si>
  <si>
    <t>/home/hwwu/SMT/benchmarks/QF_BV/uclid/catchconv/convert-jpg2gif-query-1192.smt2</t>
  </si>
  <si>
    <t>/home/hwwu/SMT/benchmarks/QF_BV/uclid/catchconv/convert-jpg2gif-query-1193.smt2</t>
  </si>
  <si>
    <t>/home/hwwu/SMT/benchmarks/QF_BV/uclid/catchconv/convert-jpg2gif-query-1343.smt2</t>
  </si>
  <si>
    <t>/home/hwwu/SMT/benchmarks/QF_BV/uclid/catchconv/convert-jpg2gif-query-1348.smt2</t>
  </si>
  <si>
    <t>/home/hwwu/SMT/benchmarks/QF_BV/uclid/catchconv/convert-jpg2gif-query-1358.smt2</t>
  </si>
  <si>
    <t>/home/hwwu/SMT/benchmarks/QF_BV/uclid/catchconv/convert-jpg2gif-query-1404.smt2</t>
  </si>
  <si>
    <t>/home/hwwu/SMT/benchmarks/QF_BV/uclid/catchconv/convert-jpg2gif-query-1405.smt2</t>
  </si>
  <si>
    <t>/home/hwwu/SMT/benchmarks/QF_BV/uclid/catchconv/convert-jpg2gif-query-1411.smt2</t>
  </si>
  <si>
    <t>/home/hwwu/SMT/benchmarks/QF_BV/uclid/catchconv/convert-jpg2gif-query-1413.smt2</t>
  </si>
  <si>
    <t>/home/hwwu/SMT/benchmarks/QF_BV/uclid/catchconv/convert-jpg2gif-query-1428.smt2</t>
  </si>
  <si>
    <t>/home/hwwu/SMT/benchmarks/QF_BV/uclid/catchconv/convert-jpg2gif-query-1430.smt2</t>
  </si>
  <si>
    <t>/home/hwwu/SMT/benchmarks/QF_BV/uclid/catchconv/convert-jpg2gif-query-1450.smt2</t>
  </si>
  <si>
    <t>/home/hwwu/SMT/benchmarks/QF_BV/uclid/catchconv/convert-jpg2gif-query-1458.smt2</t>
  </si>
  <si>
    <t>/home/hwwu/SMT/benchmarks/QF_BV/uclid/catchconv/convert-jpg2gif-query-1460.smt2</t>
  </si>
  <si>
    <t>/home/hwwu/SMT/benchmarks/QF_BV/uclid/catchconv/convert-jpg2gif-query-1464.smt2</t>
  </si>
  <si>
    <t>/home/hwwu/SMT/benchmarks/QF_BV/uclid/catchconv/convert-jpg2gif-query-1518.smt2</t>
  </si>
  <si>
    <t>/home/hwwu/SMT/benchmarks/QF_BV/uclid/catchconv/convert-jpg2gif-query-1551.smt2</t>
  </si>
  <si>
    <t>/home/hwwu/SMT/benchmarks/QF_BV/uclid/catchconv/convert-jpg2gif-query-1561.smt2</t>
  </si>
  <si>
    <t>/home/hwwu/SMT/benchmarks/QF_BV/uclid/catchconv/convert-jpg2gif-query-1562.smt2</t>
  </si>
  <si>
    <t>/home/hwwu/SMT/benchmarks/QF_BV/uclid/catchconv/convert-jpg2gif-query-1576.smt2</t>
  </si>
  <si>
    <t>/home/hwwu/SMT/benchmarks/QF_BV/uclid/catchconv/convert-jpg2gif-query-1579.smt2</t>
  </si>
  <si>
    <t>/home/hwwu/SMT/benchmarks/QF_BV/uclid/catchconv/convert-jpg2gif-query-1580.smt2</t>
  </si>
  <si>
    <t>/home/hwwu/SMT/benchmarks/QF_BV/uclid/catchconv/convert-jpg2gif-query-1583.smt2</t>
  </si>
  <si>
    <t>/home/hwwu/SMT/benchmarks/QF_BV/uclid/catchconv/convert-jpg2gif-query-1592.smt2</t>
  </si>
  <si>
    <t>/home/hwwu/SMT/benchmarks/QF_BV/uclid/catchconv/convert-jpg2gif-query-1595.smt2</t>
  </si>
  <si>
    <t>/home/hwwu/SMT/benchmarks/QF_BV/uclid/catchconv/convert-jpg2gif-query-1600.smt2</t>
  </si>
  <si>
    <t>/home/hwwu/SMT/benchmarks/QF_BV/uclid/catchconv/convert-jpg2gif-query-1605.smt2</t>
  </si>
  <si>
    <t>/home/hwwu/SMT/benchmarks/QF_BV/uclid/catchconv/convert-jpg2gif-query-1608.smt2</t>
  </si>
  <si>
    <t>/home/hwwu/SMT/benchmarks/QF_BV/uclid/catchconv/convert-jpg2gif-query-1610.smt2</t>
  </si>
  <si>
    <t>/home/hwwu/SMT/benchmarks/QF_BV/uclid/catchconv/convert-jpg2gif-query-1616.smt2</t>
  </si>
  <si>
    <t>unsat</t>
  </si>
  <si>
    <t>error</t>
  </si>
  <si>
    <t>/home/hwwu/SMT/benchmarks/QF_BV/spear/cvs_v1.11.22/cvs_vc71402.smt2</t>
  </si>
  <si>
    <t>/home/hwwu/SMT/benchmarks/QF_BV/spear/samba_v3.0.24/bin_eventlogadm_vc354406.smt2</t>
  </si>
  <si>
    <t>/home/hwwu/SMT/benchmarks/QF_BV/uclid/catchconv/convert-jpg2gif-query-1212.smt2</t>
  </si>
  <si>
    <t>/home/hwwu/SMT/benchmarks/QF_BV/uclid/catchconv/convert-jpg2gif-query-1228.smt2</t>
  </si>
  <si>
    <t>/home/hwwu/SMT/benchmarks/QF_BV/uclid/catchconv/convert-jpg2gif-query-1233.smt2</t>
  </si>
  <si>
    <t>/home/hwwu/SMT/benchmarks/QF_BV/uclid/catchconv/convert-jpg2gif-query-1243.smt2</t>
  </si>
  <si>
    <t>/home/hwwu/SMT/benchmarks/QF_BV/uclid/catchconv/convert-jpg2gif-query-1310.smt2</t>
  </si>
  <si>
    <t>/home/hwwu/SMT/benchmarks/QF_BV/uclid/catchconv/convert-jpg2gif-query-1292.smt2</t>
  </si>
  <si>
    <t>/home/hwwu/SMT/benchmarks/QF_BV/uclid/catchconv/convert-jpg2gif-query-1232.smt2</t>
  </si>
  <si>
    <t>/home/hwwu/SMT/benchmarks/QF_BV/uclid/catchconv/convert-jpg2gif-query-1229.smt2</t>
  </si>
  <si>
    <t>/home/hwwu/SMT/benchmarks/QF_BV/uclid/catchconv/convert-jpg2gif-query-2127.smt2</t>
  </si>
  <si>
    <t>/home/hwwu/SMT/benchmarks/QF_BV/uclid/catchconv/convert-jpg2gif-query-2134.smt2</t>
  </si>
  <si>
    <t>/home/hwwu/SMT/benchmarks/QF_BV/uclid/catchconv/convert-jpg2gif-query-1210.smt2</t>
  </si>
  <si>
    <t>alt-ergo</t>
  </si>
  <si>
    <t>/home/hwwu/SMT/benchmarks/QF_BV/spear/wget_v1.10.2/src_wget_vc18197.smt2</t>
  </si>
  <si>
    <t>/home/hwwu/SMT/benchmarks/QF_BV/uclid/catchconv/convert-jpg2gif-query-1508.smt2</t>
  </si>
  <si>
    <t>/home/hwwu/SMT/benchmarks/QF_BV/uclid/catchconv/convert-jpg2gif-query-1577.smt2</t>
  </si>
  <si>
    <t>QF_IDL</t>
  </si>
  <si>
    <t>/home/hwwu/SMT/benchmarks/QF_IDL/job_shop/jobshop2-2-1-1-2-4-9.smt2</t>
  </si>
  <si>
    <t>/home/hwwu/SMT/benchmarks/QF_IDL/sep/railroad/RailRoad_neg_0.smt2</t>
  </si>
  <si>
    <t>/home/hwwu/SMT/benchmarks/QF_IDL/job_shop/jobshop2-2-1-1-2-4-12.smt2</t>
  </si>
  <si>
    <t>/home/hwwu/SMT/benchmarks/QF_IDL/mathsat/fischer/FISCHER1-2-ninc.smt2</t>
  </si>
  <si>
    <t>/home/hwwu/SMT/benchmarks/QF_IDL/queens_bench/n_queen/queen4-1.smt2</t>
  </si>
  <si>
    <t>/home/hwwu/SMT/benchmarks/QF_IDL/RTCL/b13_tf_13_PROP40/ckt_PROP40_tf_13.smt2</t>
  </si>
  <si>
    <t>/home/hwwu/SMT/benchmarks/QF_IDL/Averest/min_max/MinMax_live_bgmc000.smt2</t>
  </si>
  <si>
    <t>/home/hwwu/SMT/benchmarks/QF_IDL/job_shop/jobshop6-2-3-3-2-4-12.smt2</t>
  </si>
  <si>
    <t>/home/hwwu/SMT/benchmarks/QF_IDL/sal/bakery/inf-bakery-invalid-6.smt2</t>
  </si>
  <si>
    <t>/home/hwwu/SMT/benchmarks/QF_IDL/sal/bakery/inf-bakery-invalid-7.smt2</t>
  </si>
  <si>
    <t>/home/hwwu/SMT/benchmarks/QF_IDL/Averest/buble_sort/BubbleSort_live_bgmc003.smt2</t>
  </si>
  <si>
    <t>/home/hwwu/SMT/benchmarks/QF_IDL/Averest/partition/Partition_live_blmc002.smt2</t>
  </si>
  <si>
    <t>/home/hwwu/SMT/benchmarks/QF_IDL/queens_bench/n_queen/queen8-1.smt2</t>
  </si>
  <si>
    <t>/home/hwwu/SMT/benchmarks/QF_IDL/sal/bakery/inf-bakery-invalid-8.smt2</t>
  </si>
  <si>
    <t>/home/hwwu/SMT/benchmarks/QF_IDL/sal/bakery/inf-bakery-invalid-9.smt2</t>
  </si>
  <si>
    <t>/home/hwwu/SMT/benchmarks/QF_IDL/sal/bakery/inf-bakery-invalid-10.smt2</t>
  </si>
  <si>
    <t>/home/hwwu/SMT/benchmarks/QF_IDL/queens_bench/n_queen/queen10-1.smt2</t>
  </si>
  <si>
    <t>/home/hwwu/SMT/benchmarks/QF_IDL/queens_bench/toroidal_bench/toroidal_queen13-1.smt2</t>
  </si>
  <si>
    <t>/home/hwwu/SMT/benchmarks/QF_IDL/DTP/DTP_k2_n35_c210_s15.smt2</t>
  </si>
  <si>
    <t>/home/hwwu/SMT/benchmarks/QF_IDL/parity/04.200.graph.smt2</t>
  </si>
  <si>
    <t>/home/hwwu/SMT/benchmarks/QF_IDL/queens_bench/n_queen/queen23-1.smt2</t>
  </si>
  <si>
    <t>/home/hwwu/SMT/benchmarks/QF_IDL/queens_bench/super_queen/super_queen42-1.smt2</t>
  </si>
  <si>
    <t>/home/hwwu/SMT/benchmarks/QF_IDL/parity/22.200.graph.smt2</t>
  </si>
  <si>
    <t>/home/hwwu/SMT/benchmarks/QF_IDL/Averest/selection_sort/SelectionSort_live_blmc004.smt2</t>
  </si>
  <si>
    <t>/home/hwwu/SMT/benchmarks/QF_IDL/DTP/DTP_k2_n35_c175_s8.smt2</t>
  </si>
  <si>
    <t>/home/hwwu/SMT/benchmarks/QF_IDL/DTP/DTP_k2_n35_c175_s19.smt2</t>
  </si>
  <si>
    <t>/home/hwwu/SMT/benchmarks/QF_IDL/Averest/insertion_sort/InsertionSort_live_bgmc010.smt2</t>
  </si>
  <si>
    <t>/home/hwwu/SMT/benchmarks/QF_IDL/queens_bench/n_queen/queen22-1.smt2</t>
  </si>
  <si>
    <t>/home/hwwu/SMT/benchmarks/QF_IDL/qlock/qlock-4-10-7.induction.cvc.smt2</t>
  </si>
  <si>
    <t>/home/hwwu/SMT/benchmarks/QF_IDL/schedulingIDL/j8_per20_2_mkspan1019.smt2</t>
  </si>
  <si>
    <t>/home/hwwu/SMT/benchmarks/QF_IDL/schedulingIDL/j7_per10_2_mkspan1055.smt2</t>
  </si>
  <si>
    <t>/home/hwwu/SMT/benchmarks/QF_IDL/queens_bench/super_queen/super_queen34-1.smt2</t>
  </si>
  <si>
    <t>/home/hwwu/SMT/benchmarks/QF_IDL/sal/lpsat/lpsat-goal-19.smt2</t>
  </si>
  <si>
    <t>/home/hwwu/SMT/benchmarks/QF_IDL/qlock/qlock-4-10-32.induction.cvc.smt2</t>
  </si>
  <si>
    <t>/home/hwwu/SMT/benchmarks/QF_IDL/sal/lpsat/lpsat-goal-20.smt2</t>
  </si>
  <si>
    <t>/home/hwwu/SMT/benchmarks/QF_IDL/Averest/buble_sort/BubbleSort_safe_blmc007.smt2</t>
  </si>
  <si>
    <t>/home/hwwu/SMT/benchmarks/QF_IDL/DTP/DTP_k2_n35_c175_s3.smt2</t>
  </si>
  <si>
    <t>/home/hwwu/SMT/benchmarks/QF_IDL/mathsat/fischer/FISCHER9-10-ninc.smt2</t>
  </si>
  <si>
    <t>/home/hwwu/SMT/benchmarks/QF_IDL/qlock/qlock-4-10-12.induction.cvc.smt2</t>
  </si>
  <si>
    <t>/home/hwwu/SMT/benchmarks/QF_IDL/DTP/DTP_k2_n35_c175_s2.smt2</t>
  </si>
  <si>
    <t>/home/hwwu/SMT/benchmarks/QF_IDL/queens_bench/super_queen/super_queen21-1.smt2</t>
  </si>
  <si>
    <t>/home/hwwu/SMT/benchmarks/QF_IDL/qlock/qlock-4-10-13.induction.cvc.smt2</t>
  </si>
  <si>
    <t>/home/hwwu/SMT/benchmarks/QF_IDL/Averest/buble_sort/BubbleSort_live_blmc009.smt2</t>
  </si>
  <si>
    <t>/home/hwwu/SMT/benchmarks/QF_IDL/DTP/DTP_k2_n35_c210_s20.smt2</t>
  </si>
  <si>
    <t>/home/hwwu/SMT/benchmarks/QF_IDL/job_shop/jobshop18-2-9-9-2-4-12.smt2</t>
  </si>
  <si>
    <t>/home/hwwu/SMT/benchmarks/QF_IDL/queens_bench/toroidal_bench/toroidal_queen17-1.smt2</t>
  </si>
  <si>
    <t>/home/hwwu/SMT/benchmarks/QF_IDL/queens_bench/super_queen/super_queen19-1.smt2</t>
  </si>
  <si>
    <t>/home/hwwu/SMT/benchmarks/QF_IDL/queens_bench/super_queen/super_queen24-1.smt2</t>
  </si>
  <si>
    <t>/home/hwwu/SMT/benchmarks/QF_IDL/qlock/qlock-4-10-20.induction.cvc.smt2</t>
  </si>
  <si>
    <t>/home/hwwu/SMT/benchmarks/QF_IDL/DTP/DTP_k2_n35_c175_s6.smt2</t>
  </si>
  <si>
    <t>/home/hwwu/SMT/benchmarks/QF_IDL/DTP/DTP_k2_n35_c175_s18.smt2</t>
  </si>
  <si>
    <t>/home/hwwu/SMT/benchmarks/QF_IDL/parity/21.200.graph.smt2</t>
  </si>
  <si>
    <t>/home/hwwu/SMT/benchmarks/QF_IDL/job_shop/jobshop16-2-8-8-2-4-9.smt2</t>
  </si>
  <si>
    <t>/home/hwwu/SMT/benchmarks/QF_IDL/job_shop/jobshop32-2-16-16-4-4-12.smt2</t>
  </si>
  <si>
    <t>/home/hwwu/SMT/benchmarks/QF_IDL/job_shop/jobshop52-2-26-26-4-4-12.smt2</t>
  </si>
  <si>
    <t>/home/hwwu/SMT/benchmarks/QF_IDL/job_shop/jobshop56-2-28-28-2-4-12.smt2</t>
  </si>
  <si>
    <t>/home/hwwu/SMT/benchmarks/QF_IDL/mathsat/fischer/FISCHER13-14-ninc.smt2</t>
  </si>
  <si>
    <t>/home/hwwu/SMT/benchmarks/QF_IDL/parity/08.300.graph.smt2</t>
  </si>
  <si>
    <t>/home/hwwu/SMT/benchmarks/QF_IDL/parity/18.800.graph.smt2</t>
  </si>
  <si>
    <t>/home/hwwu/SMT/benchmarks/QF_IDL/parity/23.800.graph.smt2</t>
  </si>
  <si>
    <t>/home/hwwu/SMT/benchmarks/QF_IDL/parity/27.400.graph.smt2</t>
  </si>
  <si>
    <t>/home/hwwu/SMT/benchmarks/QF_IDL/parity/29.700.graph.smt2</t>
  </si>
  <si>
    <t>/home/hwwu/SMT/benchmarks/QF_IDL/queens_bench/n_queen/queen35-1.smt2</t>
  </si>
  <si>
    <t>/home/hwwu/SMT/benchmarks/QF_IDL/queens_bench/n_queen/queen41-1.smt2</t>
  </si>
  <si>
    <t>/home/hwwu/SMT/benchmarks/QF_IDL/queens_bench/n_queen/queen42-1.smt2</t>
  </si>
  <si>
    <t>/home/hwwu/SMT/benchmarks/QF_IDL/queens_bench/n_queen/queen44-1.smt2</t>
  </si>
  <si>
    <t>/home/hwwu/SMT/benchmarks/QF_IDL/queens_bench/n_queen/queen51-1.smt2</t>
  </si>
  <si>
    <t>/home/hwwu/SMT/benchmarks/QF_IDL/queens_bench/n_queen/queen60-1.smt2</t>
  </si>
  <si>
    <t>/home/hwwu/SMT/benchmarks/QF_IDL/queens_bench/n_queen/queen67-1.smt2</t>
  </si>
  <si>
    <t>/home/hwwu/SMT/benchmarks/QF_IDL/queens_bench/n_queen/queen75-1.smt2</t>
  </si>
  <si>
    <t>/home/hwwu/SMT/benchmarks/QF_IDL/queens_bench/n_queen/queen76-1.smt2</t>
  </si>
  <si>
    <t>/home/hwwu/SMT/benchmarks/QF_IDL/queens_bench/n_queen/queen83-1.smt2</t>
  </si>
  <si>
    <t>/home/hwwu/SMT/benchmarks/QF_IDL/queens_bench/n_queen/queen88-1.smt2</t>
  </si>
  <si>
    <t>/home/hwwu/SMT/benchmarks/QF_IDL/queens_bench/n_queen/queen97-1.smt2</t>
  </si>
  <si>
    <t>/home/hwwu/SMT/benchmarks/QF_IDL/queens_bench/super_queen/super_queen37-1.smt2</t>
  </si>
  <si>
    <t>/home/hwwu/SMT/benchmarks/QF_IDL/queens_bench/super_queen/super_queen40-1.smt2</t>
  </si>
  <si>
    <t>/home/hwwu/SMT/benchmarks/QF_IDL/queens_bench/super_queen/super_queen53-1.smt2</t>
  </si>
  <si>
    <t>/home/hwwu/SMT/benchmarks/QF_IDL/queens_bench/super_queen/super_queen64-1.smt2</t>
  </si>
  <si>
    <t>/home/hwwu/SMT/benchmarks/QF_IDL/queens_bench/super_queen/super_queen77-1.smt2</t>
  </si>
  <si>
    <t>/home/hwwu/SMT/benchmarks/QF_IDL/queens_bench/super_queen/super_queen80-1.smt2</t>
  </si>
  <si>
    <t>/home/hwwu/SMT/benchmarks/QF_IDL/queens_bench/super_queen/super_queen91-1.smt2</t>
  </si>
  <si>
    <t>/home/hwwu/SMT/benchmarks/QF_IDL/queens_bench/super_queen/super_queen92-1.smt2</t>
  </si>
  <si>
    <t>/home/hwwu/SMT/benchmarks/QF_IDL/queens_bench/super_queen/super_queen96-1.smt2</t>
  </si>
  <si>
    <t>/home/hwwu/SMT/benchmarks/QF_IDL/queens_bench/super_queen/super_queen97-1.smt2</t>
  </si>
  <si>
    <t>/home/hwwu/SMT/benchmarks/QF_IDL/queens_bench/super_queen/super_queen98-1.smt2</t>
  </si>
  <si>
    <t>/home/hwwu/SMT/benchmarks/QF_IDL/queens_bench/toroidal_bench/toroidal_queen19-1.smt2</t>
  </si>
  <si>
    <t>/home/hwwu/SMT/benchmarks/QF_IDL/queens_bench/toroidal_bench/toroidal_queen25-1.smt2</t>
  </si>
  <si>
    <t>/home/hwwu/SMT/benchmarks/QF_IDL/queens_bench/toroidal_bench/toroidal_queen47-1.smt2</t>
  </si>
  <si>
    <t>/home/hwwu/SMT/benchmarks/QF_IDL/queens_bench/toroidal_bench/toroidal_queen67-1.smt2</t>
  </si>
  <si>
    <t>/home/hwwu/SMT/benchmarks/QF_IDL/queens_bench/toroidal_bench/toroidal_queen77-1.smt2</t>
  </si>
  <si>
    <t>/home/hwwu/SMT/benchmarks/QF_IDL/queens_bench/toroidal_bench/toroidal_queen95-1.smt2</t>
  </si>
  <si>
    <t>/home/hwwu/SMT/benchmarks/QF_IDL/schedulingIDL/gp10_03_mkspan1081.smt2</t>
  </si>
  <si>
    <t>/home/hwwu/SMT/benchmarks/QF_IDL/schedulingIDL/j6_per0_0_mkspan1056.smt2</t>
  </si>
  <si>
    <t>/home/hwwu/SMT/benchmarks/QF_IDL/schedulingIDL/j7_per0_0_mkspan1051.smt2</t>
  </si>
  <si>
    <t>/home/hwwu/SMT/benchmarks/QF_IDL/schedulingIDL/j7_per0_2_mkspan1056.smt2</t>
  </si>
  <si>
    <t>/home/hwwu/SMT/benchmarks/QF_IDL/schedulingIDL/j7_per0_2_mkspan1079.smt2</t>
  </si>
  <si>
    <t>/home/hwwu/SMT/benchmarks/QF_IDL/schedulingIDL/j7_per10_2_mkspan1012.smt2</t>
  </si>
  <si>
    <t>/home/hwwu/SMT/benchmarks/QF_IDL/schedulingIDL/j7_per10_2_mkspan1013.smt2</t>
  </si>
  <si>
    <t>/home/hwwu/SMT/benchmarks/QF_IDL/schedulingIDL/j8_per10_0_mkspan1018.smt2</t>
  </si>
  <si>
    <t>/home/hwwu/SMT/benchmarks/QF_IDL/schedulingIDL/j8_per10_1_mkspan1003.smt2</t>
  </si>
  <si>
    <t>/home/hwwu/SMT/benchmarks/QF_IDL/schedulingIDL/j8_per10_1_mkspan1004.smt2</t>
  </si>
  <si>
    <t>/home/hwwu/SMT/benchmarks/QF_IDL/schedulingIDL/j8_per10_1_mkspan1009.smt2</t>
  </si>
  <si>
    <t>/home/hwwu/SMT/benchmarks/QF_IDL/schedulingIDL/j8_per10_1_mkspan1018.smt2</t>
  </si>
  <si>
    <t>/home/hwwu/SMT/benchmarks/QF_IDL/schedulingIDL/j8_per10_2_mkspan1011.smt2</t>
  </si>
  <si>
    <t>/home/hwwu/SMT/benchmarks/QF_IDL/schedulingIDL/j8_per10_2_mkspan1017.smt2</t>
  </si>
  <si>
    <t>/home/hwwu/SMT/benchmarks/QF_IDL/schedulingIDL/j8_per20_2_mkspan1000.smt2</t>
  </si>
  <si>
    <t>/home/hwwu/SMT/benchmarks/QF_IDL/schedulingIDL/j8_per20_2_mkspan1002.smt2</t>
  </si>
  <si>
    <t>/home/hwwu/SMT/benchmarks/QF_IDL/schedulingIDL/j8_per20_2_mkspan1009.smt2</t>
  </si>
  <si>
    <t>/home/hwwu/SMT/benchmarks/QF_IDL/schedulingIDL/tai_10x10_1_mkspan637.smt2</t>
  </si>
  <si>
    <t>/home/hwwu/SMT/benchmarks/QF_IDL/schedulingIDL/tai_10x10_1_mkspan639.smt2</t>
  </si>
  <si>
    <t>/home/hwwu/SMT/benchmarks/QF_IDL/schedulingIDL/tai_10x10_2_mkspan588.smt2</t>
  </si>
  <si>
    <t>/home/hwwu/SMT/benchmarks/QF_IDL/schedulingIDL/tai_10x10_2_mkspan593.smt2</t>
  </si>
  <si>
    <t>/home/hwwu/SMT/benchmarks/QF_IDL/schedulingIDL/tai_10x10_5_mkspan641.smt2</t>
  </si>
  <si>
    <t>/home/hwwu/SMT/benchmarks/QF_IDL/schedulingIDL/tai_10x10_7_mkspan618.smt2</t>
  </si>
  <si>
    <t>/home/hwwu/SMT/benchmarks/QF_IDL/schedulingIDL/tai_10x10_7_mkspan620.smt2</t>
  </si>
  <si>
    <t>/home/hwwu/SMT/benchmarks/QF_IDL/schedulingIDL/tai_10x10_9_mkspan597.smt2</t>
  </si>
  <si>
    <t>/home/hwwu/SMT/benchmarks/QF_IDL/schedulingIDL/tai_15x15_10_mkspan904.smt2</t>
  </si>
  <si>
    <t>/home/hwwu/SMT/benchmarks/QF_IDL/schedulingIDL/tai_15x15_10_mkspan910.smt2</t>
  </si>
  <si>
    <t>/home/hwwu/SMT/benchmarks/QF_IDL/schedulingIDL/tai_15x15_1_mkspan1140.smt2</t>
  </si>
  <si>
    <t>/home/hwwu/SMT/benchmarks/QF_IDL/schedulingIDL/tai_15x15_1_mkspan937.smt2</t>
  </si>
  <si>
    <t>/home/hwwu/SMT/benchmarks/QF_IDL/schedulingIDL/tai_15x15_2_mkspan919.smt2</t>
  </si>
  <si>
    <t>/home/hwwu/SMT/benchmarks/QF_IDL/schedulingIDL/tai_15x15_2_mkspan921.smt2</t>
  </si>
  <si>
    <t>/home/hwwu/SMT/benchmarks/QF_IDL/schedulingIDL/tai_15x15_3_mkspan874.smt2</t>
  </si>
  <si>
    <t>/home/hwwu/SMT/benchmarks/QF_IDL/schedulingIDL/tai_15x15_4_mkspan937.smt2</t>
  </si>
  <si>
    <t>/home/hwwu/SMT/benchmarks/QF_IDL/schedulingIDL/tai_15x15_4_mkspan941.smt2</t>
  </si>
  <si>
    <t>/home/hwwu/SMT/benchmarks/QF_IDL/schedulingIDL/tai_15x15_5_mkspan1003.smt2</t>
  </si>
  <si>
    <t>/home/hwwu/SMT/benchmarks/QF_IDL/schedulingIDL/tai_15x15_5_mkspan960.smt2</t>
  </si>
  <si>
    <t>/home/hwwu/SMT/benchmarks/QF_IDL/schedulingIDL/tai_15x15_6_mkspan936.smt2</t>
  </si>
  <si>
    <t>/home/hwwu/SMT/benchmarks/QF_IDL/schedulingIDL/tai_15x15_6_mkspan948.smt2</t>
  </si>
  <si>
    <t>/home/hwwu/SMT/benchmarks/QF_IDL/schedulingIDL/tai_15x15_7_mkspan898.smt2</t>
  </si>
  <si>
    <t>/home/hwwu/SMT/benchmarks/QF_IDL/schedulingIDL/tai_15x15_7_mkspan906.smt2</t>
  </si>
  <si>
    <t>/home/hwwu/SMT/benchmarks/QF_IDL/schedulingIDL/tai_15x15_8_mkspan893.smt2</t>
  </si>
  <si>
    <t>/home/hwwu/SMT/benchmarks/QF_IDL/schedulingIDL/tai_15x15_8_mkspan923.smt2</t>
  </si>
  <si>
    <t>/home/hwwu/SMT/benchmarks/QF_IDL/schedulingIDL/tai_15x15_9_mkspan902.smt2</t>
  </si>
  <si>
    <t>/home/hwwu/SMT/benchmarks/QF_IDL/schedulingIDL/tai_15x15_9_mkspan906.smt2</t>
  </si>
  <si>
    <t>/home/hwwu/SMT/benchmarks/QF_IDL/schedulingIDL/tai_20x20_1_mkspan1247.smt2</t>
  </si>
  <si>
    <t>/home/hwwu/SMT/benchmarks/QF_IDL/schedulingIDL/tai_20x20_2_mkspan1261.smt2</t>
  </si>
  <si>
    <t>/home/hwwu/SMT/benchmarks/QF_IDL/schedulingIDL/tai_20x20_2_mkspan1282.smt2</t>
  </si>
  <si>
    <t>/home/hwwu/SMT/benchmarks/QF_IDL/schedulingIDL/tai_20x20_2_mkspan1405.smt2</t>
  </si>
  <si>
    <t>/home/hwwu/SMT/benchmarks/QF_IDL/schedulingIDL/tai_20x20_2_mkspan1570.smt2</t>
  </si>
  <si>
    <t>/home/hwwu/SMT/benchmarks/QF_IDL/schedulingIDL/tai_20x20_3_mkspan1257.smt2</t>
  </si>
  <si>
    <t>/home/hwwu/SMT/benchmarks/QF_IDL/schedulingIDL/tai_20x20_3_mkspan1258.smt2</t>
  </si>
  <si>
    <t>/home/hwwu/SMT/benchmarks/QF_IDL/schedulingIDL/tai_20x20_3_mkspan1261.smt2</t>
  </si>
  <si>
    <t>/home/hwwu/SMT/benchmarks/QF_IDL/schedulingIDL/tai_20x20_3_mkspan1266.smt2</t>
  </si>
  <si>
    <t>/home/hwwu/SMT/benchmarks/QF_IDL/schedulingIDL/tai_20x20_3_mkspan1276.smt2</t>
  </si>
  <si>
    <t>/home/hwwu/SMT/benchmarks/QF_IDL/schedulingIDL/tai_20x20_3_mkspan1413.smt2</t>
  </si>
  <si>
    <t>/home/hwwu/SMT/benchmarks/QF_IDL/schedulingIDL/tai_20x20_3_mkspan1570.smt2</t>
  </si>
  <si>
    <t>/home/hwwu/SMT/benchmarks/QF_IDL/schedulingIDL/tai_20x20_4_mkspan1249.smt2</t>
  </si>
  <si>
    <t>/home/hwwu/SMT/benchmarks/QF_IDL/schedulingIDL/tai_20x20_4_mkspan1253.smt2</t>
  </si>
  <si>
    <t>/home/hwwu/SMT/benchmarks/QF_IDL/schedulingIDL/tai_20x20_4_mkspan1268.smt2</t>
  </si>
  <si>
    <t>/home/hwwu/SMT/benchmarks/QF_IDL/schedulingIDL/tai_20x20_4_mkspan1289.smt2</t>
  </si>
  <si>
    <t>/home/hwwu/SMT/benchmarks/QF_IDL/schedulingIDL/tai_20x20_4_mkspan1576.smt2</t>
  </si>
  <si>
    <t>/home/hwwu/SMT/benchmarks/QF_IDL/schedulingIDL/tai_20x20_5_mkspan1257.smt2</t>
  </si>
  <si>
    <t>/home/hwwu/SMT/benchmarks/QF_IDL/schedulingIDL/tai_20x20_5_mkspan1258.smt2</t>
  </si>
  <si>
    <t>/home/hwwu/SMT/benchmarks/QF_IDL/schedulingIDL/tai_20x20_5_mkspan1276.smt2</t>
  </si>
  <si>
    <t>/home/hwwu/SMT/benchmarks/QF_IDL/schedulingIDL/tai_20x20_5_mkspan1588.smt2</t>
  </si>
  <si>
    <t>/home/hwwu/SMT/benchmarks/QF_IDL/schedulingIDL/tai_20x20_6_mkspan1204.smt2</t>
  </si>
  <si>
    <t>/home/hwwu/SMT/benchmarks/QF_IDL/schedulingIDL/tai_20x20_6_mkspan1205.smt2</t>
  </si>
  <si>
    <t>/home/hwwu/SMT/benchmarks/QF_IDL/schedulingIDL/tai_20x20_7_mkspan1294.smt2</t>
  </si>
  <si>
    <t>/home/hwwu/SMT/benchmarks/QF_IDL/schedulingIDL/tai_20x20_7_mkspan1370.smt2</t>
  </si>
  <si>
    <t>/home/hwwu/SMT/benchmarks/QF_IDL/schedulingIDL/tai_20x20_7_mkspan1600.smt2</t>
  </si>
  <si>
    <t>/home/hwwu/SMT/benchmarks/QF_IDL/schedulingIDL/tai_20x20_8_mkspan1170.smt2</t>
  </si>
  <si>
    <t>/home/hwwu/SMT/benchmarks/QF_IDL/schedulingIDL/tai_20x20_8_mkspan1180.smt2</t>
  </si>
  <si>
    <t>/home/hwwu/SMT/benchmarks/QF_IDL/schedulingIDL/tai_20x20_8_mkspan1352.smt2</t>
  </si>
  <si>
    <t>both</t>
  </si>
  <si>
    <t>/home/hwwu/SMT/benchmarks/QF_IDL/sal/bakery/inf-bakery-invalid-1.smt2</t>
  </si>
  <si>
    <t>/home/hwwu/SMT/benchmarks/QF_IDL/sal/bakery/inf-bakery-mutex-2.smt2</t>
  </si>
  <si>
    <t>/home/hwwu/SMT/benchmarks/QF_IDL/sal/bakery/inf-bakery-mutex-1.smt2</t>
  </si>
  <si>
    <t>/home/hwwu/SMT/benchmarks/QF_IDL/mathsat/fischer/FISCHER3-1-ninc.smt2</t>
  </si>
  <si>
    <t>/home/hwwu/SMT/benchmarks/QF_IDL/sep/hardware/cache_neg.2step.smt2</t>
  </si>
  <si>
    <t>/home/hwwu/SMT/benchmarks/QF_IDL/mathsat/fischer/FISCHER10-1-ninc.smt2</t>
  </si>
  <si>
    <t>/home/hwwu/SMT/benchmarks/QF_IDL/queens_bench/super_queen/super_queen6-1.smt2</t>
  </si>
  <si>
    <t>/home/hwwu/SMT/benchmarks/QF_IDL/Averest/sorting_network/SortingNetwork8_safe_bgmc006.smt2</t>
  </si>
  <si>
    <t>/home/hwwu/SMT/benchmarks/QF_IDL/queens_bench/super_queen/super_queen8-1.smt2</t>
  </si>
  <si>
    <t>/home/hwwu/SMT/benchmarks/QF_IDL/queens_bench/super_queen/super_queen9-1.smt2</t>
  </si>
  <si>
    <t>/home/hwwu/SMT/benchmarks/QF_IDL/queens_bench/toroidal_bench/toroidal_queen9-1.smt2</t>
  </si>
  <si>
    <t>unknown</t>
  </si>
  <si>
    <t>/home/hwwu/SMT/benchmarks/QF_IDL/Averest/buble_sort/BubbleSort_safe_bgmc002.smt2</t>
  </si>
  <si>
    <t>/home/hwwu/SMT/benchmarks/QF_IDL/RTCL/b13_tf_15/ckt_PROP1_tf_15.smt2</t>
  </si>
  <si>
    <t>/home/hwwu/SMT/benchmarks/QF_IDL/RTCL/b13_tf_30/ckt_PROP8_tf_30.smt2</t>
  </si>
  <si>
    <t>/home/hwwu/SMT/benchmarks/QF_IDL/mathsat/fischer/FISCHER6-4-ninc.smt2</t>
  </si>
  <si>
    <t>/home/hwwu/SMT/benchmarks/QF_IDL/mathsat/fischer/FISCHER11-2-ninc.smt2</t>
  </si>
  <si>
    <t>/home/hwwu/SMT/benchmarks/QF_IDL/mathsat/post_office/PO3-4-PO3.smt2</t>
  </si>
  <si>
    <t>/home/hwwu/SMT/benchmarks/QF_IDL/sal/bakery/inf-bakery-mutex-8.smt2</t>
  </si>
  <si>
    <t>/home/hwwu/SMT/benchmarks/QF_IDL/sal/bakery/inf-bakery-mutex-9.smt2</t>
  </si>
  <si>
    <t>/home/hwwu/SMT/benchmarks/QF_IDL/sal/lpsat/lpsat-goal-5.smt2</t>
  </si>
  <si>
    <t>/home/hwwu/SMT/benchmarks/QF_IDL/Averest/min_max/MinMax_safe_blmc000.smt2</t>
  </si>
  <si>
    <t>/home/hwwu/SMT/benchmarks/QF_IDL/planning/plan-6.cvc.smt2</t>
  </si>
  <si>
    <t>/home/hwwu/SMT/benchmarks/QF_IDL/mathsat/post_office/PO3-7-PO3.smt2</t>
  </si>
  <si>
    <t>/home/hwwu/SMT/benchmarks/QF_IDL/planning/plan-7.cvc.smt2</t>
  </si>
  <si>
    <t>/home/hwwu/SMT/benchmarks/QF_IDL/mathsat/fischer/FISCHER7-6-ninc.smt2</t>
  </si>
  <si>
    <t>/home/hwwu/SMT/benchmarks/QF_IDL/sal/bakery/inf-bakery-mutex-12.smt2</t>
  </si>
  <si>
    <t>/home/hwwu/SMT/benchmarks/QF_IDL/mathsat/post_office/PO3-8-PO3.smt2</t>
  </si>
  <si>
    <t>/home/hwwu/SMT/benchmarks/QF_IDL/mathsat/fischer/FISCHER8-6-ninc.smt2</t>
  </si>
  <si>
    <t>/home/hwwu/SMT/benchmarks/QF_IDL/sal/bakery/inf-bakery-mutex-14.smt2</t>
  </si>
  <si>
    <t>/home/hwwu/SMT/benchmarks/QF_IDL/Averest/buble_sort/BubbleSort_safe_bgmc010.smt2</t>
  </si>
  <si>
    <t>/home/hwwu/SMT/benchmarks/QF_IDL/sal/lpsat/lpsat-goal-9.smt2</t>
  </si>
  <si>
    <t>/home/hwwu/SMT/benchmarks/QF_IDL/mathsat/fischer/FISCHER14-5-ninc.smt2</t>
  </si>
  <si>
    <t>/home/hwwu/SMT/benchmarks/QF_IDL/sal/bakery/inf-bakery-mutex-18.smt2</t>
  </si>
  <si>
    <t>/home/hwwu/SMT/benchmarks/QF_IDL/qlock/qlock-4-10-12.base.cvc.smt2</t>
  </si>
  <si>
    <t>/home/hwwu/SMT/benchmarks/QF_IDL/sal/lpsat/lpsat-goal-11.smt2</t>
  </si>
  <si>
    <t>/home/hwwu/SMT/benchmarks/QF_IDL/sal/lpsat/lpsat-goal-10.smt2</t>
  </si>
  <si>
    <t>/home/hwwu/SMT/benchmarks/QF_IDL/planning/plan-42.cvc.smt2</t>
  </si>
  <si>
    <t>/home/hwwu/SMT/benchmarks/QF_IDL/parity/18.100.graph.smt2</t>
  </si>
  <si>
    <t>/home/hwwu/SMT/benchmarks/QF_IDL/DTP/DTP_k2_n35_c210_s12.smt2</t>
  </si>
  <si>
    <t>/home/hwwu/SMT/benchmarks/QF_IDL/sal/lpsat/lpsat-goal-12.smt2</t>
  </si>
  <si>
    <t>/home/hwwu/SMT/benchmarks/QF_IDL/DTP/DTP_k2_n35_c210_s2.smt2</t>
  </si>
  <si>
    <t>/home/hwwu/SMT/benchmarks/QF_IDL/diamonds/diamonds.12.2.i.a.u.smt2</t>
  </si>
  <si>
    <t>/home/hwwu/SMT/benchmarks/QF_IDL/parity/23.100.graph.smt2</t>
  </si>
  <si>
    <t>/home/hwwu/SMT/benchmarks/QF_IDL/sal/lpsat/lpsat-goal-7.smt2</t>
  </si>
  <si>
    <t>/home/hwwu/SMT/benchmarks/QF_IDL/Averest/selection_sort/SelectionSort_safe_blmc004.smt2</t>
  </si>
  <si>
    <t>/home/hwwu/SMT/benchmarks/QF_IDL/mathsat/fischer/FISCHER13-7-ninc.smt2</t>
  </si>
  <si>
    <t>/home/hwwu/SMT/benchmarks/QF_IDL/sal/lpsat/lpsat-goal-13.smt2</t>
  </si>
  <si>
    <t>/home/hwwu/SMT/benchmarks/QF_IDL/sal/lpsat/lpsat-goal-14.smt2</t>
  </si>
  <si>
    <t>/home/hwwu/SMT/benchmarks/QF_IDL/sal/lpsat/lpsat-goal-15.smt2</t>
  </si>
  <si>
    <t>/home/hwwu/SMT/benchmarks/QF_IDL/parity/22.100.graph.smt2</t>
  </si>
  <si>
    <t>/home/hwwu/SMT/benchmarks/QF_IDL/sal/lpsat/lpsat-goal-16.smt2</t>
  </si>
  <si>
    <t>/home/hwwu/SMT/benchmarks/QF_IDL/planning/plan-20.cvc.smt2</t>
  </si>
  <si>
    <t>/home/hwwu/SMT/benchmarks/QF_IDL/sal/lpsat/lpsat-goal-17.smt2</t>
  </si>
  <si>
    <t>/home/hwwu/SMT/benchmarks/QF_IDL/DTP/DTP_k2_n35_c245_s9.smt2</t>
  </si>
  <si>
    <t>/home/hwwu/SMT/benchmarks/QF_IDL/cellar/CELAR6_SUB4.smt2</t>
  </si>
  <si>
    <t>/home/hwwu/SMT/benchmarks/QF_IDL/Averest/selection_sort/SelectionSort_safe_blmc008.smt2</t>
  </si>
  <si>
    <t>/home/hwwu/SMT/benchmarks/QF_IDL/qlock/qlock-4-10-8.base.cvc.smt2</t>
  </si>
  <si>
    <t>/home/hwwu/SMT/benchmarks/QF_IDL/planning/plan-26.cvc.smt2</t>
  </si>
  <si>
    <t>/home/hwwu/SMT/benchmarks/QF_IDL/diamonds/diamonds.10.10.i.a.u.smt2</t>
  </si>
  <si>
    <t>/home/hwwu/SMT/benchmarks/QF_IDL/DTP/DTP_k2_n35_c245_s4.smt2</t>
  </si>
  <si>
    <t>/home/hwwu/SMT/benchmarks/QF_IDL/planning/plan-27.cvc.smt2</t>
  </si>
  <si>
    <t>/home/hwwu/SMT/benchmarks/QF_IDL/planning/plan-30.cvc.smt2</t>
  </si>
  <si>
    <t>/home/hwwu/SMT/benchmarks/QF_IDL/planning/plan-31.cvc.smt2</t>
  </si>
  <si>
    <t>/home/hwwu/SMT/benchmarks/QF_IDL/qlock/qlock-4-10-10.base.cvc.smt2</t>
  </si>
  <si>
    <t>/home/hwwu/SMT/benchmarks/QF_IDL/diamonds/diamonds.12.5.i.a.u.smt2</t>
  </si>
  <si>
    <t>/home/hwwu/SMT/benchmarks/QF_IDL/diamonds/diamonds.11.10.i.a.u.smt2</t>
  </si>
  <si>
    <t>/home/hwwu/SMT/benchmarks/QF_IDL/DTP/DTP_k2_n35_c245_s17.smt2</t>
  </si>
  <si>
    <t>/home/hwwu/SMT/benchmarks/QF_IDL/queens_bench/toroidal_bench/toroidal_queen16-1.smt2</t>
  </si>
  <si>
    <t>/home/hwwu/SMT/benchmarks/QF_IDL/job_shop/jobshop16-2-8-8-4-4-11.smt2</t>
  </si>
  <si>
    <t>/home/hwwu/SMT/benchmarks/QF_IDL/queens_bench/toroidal_bench/toroidal_queen36-1.smt2</t>
  </si>
  <si>
    <t>/home/hwwu/SMT/benchmarks/QF_IDL/queens_bench/toroidal_bench/toroidal_queen42-1.smt2</t>
  </si>
  <si>
    <t>/home/hwwu/SMT/benchmarks/QF_IDL/queens_bench/toroidal_bench/toroidal_queen24-1.smt2</t>
  </si>
  <si>
    <t>/home/hwwu/SMT/benchmarks/QF_IDL/queens_bench/toroidal_bench/toroidal_queen44-1.smt2</t>
  </si>
  <si>
    <t>/home/hwwu/SMT/benchmarks/QF_IDL/queens_bench/toroidal_bench/toroidal_queen26-1.smt2</t>
  </si>
  <si>
    <t>/home/hwwu/SMT/benchmarks/QF_IDL/queens_bench/toroidal_bench/toroidal_queen30-1.smt2</t>
  </si>
  <si>
    <t>/home/hwwu/SMT/benchmarks/QF_IDL/qlock/qlock-4-10-26.base.cvc.smt2</t>
  </si>
  <si>
    <t>/home/hwwu/SMT/benchmarks/QF_IDL/qlock/qlock-4-10-30.base.cvc.smt2</t>
  </si>
  <si>
    <t>/home/hwwu/SMT/benchmarks/QF_IDL/qlock/qlock-4-10-36.base.cvc.smt2</t>
  </si>
  <si>
    <t>/home/hwwu/SMT/benchmarks/QF_IDL/queens_bench/toroidal_bench/toroidal_queen56-1.smt2</t>
  </si>
  <si>
    <t>/home/hwwu/SMT/benchmarks/QF_IDL/queens_bench/toroidal_bench/toroidal_queen92-1.smt2</t>
  </si>
  <si>
    <t>/home/hwwu/SMT/benchmarks/QF_IDL/queens_bench/toroidal_bench/toroidal_queen93-1.smt2</t>
  </si>
  <si>
    <t>/home/hwwu/SMT/benchmarks/QF_IDL/queens_bench/toroidal_bench/toroidal_queen96-1.smt2</t>
  </si>
  <si>
    <t>/home/hwwu/SMT/benchmarks/QF_IDL/diamonds/diamonds.13.10.i.a.u.smt2</t>
  </si>
  <si>
    <t>/home/hwwu/SMT/benchmarks/QF_IDL/diamonds/diamonds.14.5.i.a.u.smt2</t>
  </si>
  <si>
    <t>/home/hwwu/SMT/benchmarks/QF_IDL/diamonds/diamonds.16.3.i.a.u.smt2</t>
  </si>
  <si>
    <t>/home/hwwu/SMT/benchmarks/QF_IDL/diamonds/diamonds.16.5.i.a.u.smt2</t>
  </si>
  <si>
    <t>/home/hwwu/SMT/benchmarks/QF_IDL/diamonds/diamonds.17.5.i.a.u.smt2</t>
  </si>
  <si>
    <t>/home/hwwu/SMT/benchmarks/QF_IDL/diamonds/diamonds.18.10.i.a.u.smt2</t>
  </si>
  <si>
    <t>/home/hwwu/SMT/benchmarks/QF_IDL/diamonds/diamonds.18.2.i.a.u.smt2</t>
  </si>
  <si>
    <t>/home/hwwu/SMT/benchmarks/QF_IDL/parity/11.700.graph.smt2</t>
  </si>
  <si>
    <t>/home/hwwu/SMT/benchmarks/QF_IDL/parity/24.800.graph.smt2</t>
  </si>
  <si>
    <t>/home/hwwu/SMT/benchmarks/QF_IDL/parity/26.800.graph.smt2</t>
  </si>
  <si>
    <t>/home/hwwu/SMT/benchmarks/QF_IDL/queens_bench/toroidal_bench/toroidal_queen14-1.smt2</t>
  </si>
  <si>
    <t>/home/hwwu/SMT/benchmarks/QF_IDL/queens_bench/toroidal_bench/toroidal_queen46-1.smt2</t>
  </si>
  <si>
    <t>/home/hwwu/SMT/benchmarks/QF_IDL/queens_bench/toroidal_bench/toroidal_queen48-1.smt2</t>
  </si>
  <si>
    <t>/home/hwwu/SMT/benchmarks/QF_IDL/schedulingIDL/gp10_03_mkspan1080.smt2</t>
  </si>
  <si>
    <t>/home/hwwu/SMT/benchmarks/QF_IDL/schedulingIDL/j6_per0_0_mkspan1045.smt2</t>
  </si>
  <si>
    <t>/home/hwwu/SMT/benchmarks/QF_IDL/schedulingIDL/j7_per0_1_mkspan1047.smt2</t>
  </si>
  <si>
    <t>/home/hwwu/SMT/benchmarks/QF_IDL/schedulingIDL/j7_per0_1_mkspan1052.smt2</t>
  </si>
  <si>
    <t>/home/hwwu/SMT/benchmarks/QF_IDL/schedulingIDL/j7_per0_1_mkspan1054.smt2</t>
  </si>
  <si>
    <t>/home/hwwu/SMT/benchmarks/QF_IDL/schedulingIDL/j7_per0_2_mkspan1039.smt2</t>
  </si>
  <si>
    <t>/home/hwwu/SMT/benchmarks/QF_IDL/schedulingIDL/j7_per0_2_mkspan1049.smt2</t>
  </si>
  <si>
    <t>/home/hwwu/SMT/benchmarks/QF_IDL/schedulingIDL/j7_per10_0_mkspan1012.smt2</t>
  </si>
  <si>
    <t>/home/hwwu/SMT/benchmarks/QF_IDL/schedulingIDL/j7_per10_2_mkspan1006.smt2</t>
  </si>
  <si>
    <t>/home/hwwu/SMT/benchmarks/QF_IDL/schedulingIDL/j7_per20_1_mkspan1004.smt2</t>
  </si>
  <si>
    <t>/home/hwwu/SMT/benchmarks/QF_IDL/schedulingIDL/j7_per20_2_mkspan1002.smt2</t>
  </si>
  <si>
    <t>QF_LIA</t>
  </si>
  <si>
    <t>/home/hwwu/SMT/benchmarks/QF_LIA/bofill-scheduling/SMT_real_LIA/ex6060_2400_100.smt2</t>
  </si>
  <si>
    <t>/home/hwwu/SMT/benchmarks/QF_LIA/bofill-scheduling/SMT_random_LIA/ex17200_2600_100.smt2</t>
  </si>
  <si>
    <t>/home/hwwu/SMT/benchmarks/QF_LIA/bofill-scheduling/SMT_random_LIA/ex18400_2600_100.smt2</t>
  </si>
  <si>
    <t>/home/hwwu/SMT/benchmarks/QF_LIA/bofill-scheduling/SMT_random_LIA/ex17300_2600_100.smt2</t>
  </si>
  <si>
    <t>/home/hwwu/SMT/benchmarks/QF_LIA/bofill-scheduling/SMT_real_LIA/ex6020_2400_100.smt2</t>
  </si>
  <si>
    <t>/home/hwwu/SMT/benchmarks/QF_LIA/bofill-scheduling/SMT_random_LIA/ex16900_2600_100.smt2</t>
  </si>
  <si>
    <t>/home/hwwu/SMT/benchmarks/QF_LIA/bofill-scheduling/SMT_random_LIA/ex18500_2600_100.smt2</t>
  </si>
  <si>
    <t>/home/hwwu/SMT/benchmarks/QF_LIA/bofill-scheduling/SMT_real_LIA/ex6620_2400_100.smt2</t>
  </si>
  <si>
    <t>/home/hwwu/SMT/benchmarks/QF_LIA/bofill-scheduling/SMT_real_LIA/ex6540_2400_100.smt2</t>
  </si>
  <si>
    <t>/home/hwwu/SMT/benchmarks/QF_LIA/bofill-scheduling/SMT_random_LIA/ex18700_2600_100.smt2</t>
  </si>
  <si>
    <t>/home/hwwu/SMT/benchmarks/QF_LIA/bofill-scheduling/SMT_real_LIA/ex6580_2400_100.smt2</t>
  </si>
  <si>
    <t>/home/hwwu/SMT/benchmarks/QF_LIA/bofill-scheduling/SMT_real_LIA/ex6320_2400_100.smt2</t>
  </si>
  <si>
    <t>/home/hwwu/SMT/benchmarks/QF_LIA/bofill-scheduling/SMT_real_LIA/ex7300_2400_100.smt2</t>
  </si>
  <si>
    <t>/home/hwwu/SMT/benchmarks/QF_LIA/bofill-scheduling/SMT_real_LIA/ex6300_2400_100.smt2</t>
  </si>
  <si>
    <t>/home/hwwu/SMT/benchmarks/QF_LIA/bofill-scheduling/SMT_random_LIA/ex16000_2600_100.smt2</t>
  </si>
  <si>
    <t>/home/hwwu/SMT/benchmarks/QF_LIA/bofill-scheduling/SMT_random_LIA/ex19400_2600_100.smt2</t>
  </si>
  <si>
    <t>/home/hwwu/SMT/benchmarks/QF_LIA/bofill-scheduling/SMT_random_LIA/ex17500_2600_100.smt2</t>
  </si>
  <si>
    <t>/home/hwwu/SMT/benchmarks/QF_LIA/bofill-scheduling/SMT_real_LIA/ex7340_2400_100.smt2</t>
  </si>
  <si>
    <t>/home/hwwu/SMT/benchmarks/QF_LIA/bofill-scheduling/SMT_random_LIA/ex18600_2600_100.smt2</t>
  </si>
  <si>
    <t>/home/hwwu/SMT/benchmarks/QF_LIA/bofill-scheduling/SMT_random_LIA/ex17800_2600_100.smt2</t>
  </si>
  <si>
    <t>/home/hwwu/SMT/benchmarks/QF_LIA/bofill-scheduling/SMT_random_LIA/ex16100_2600_100.smt2</t>
  </si>
  <si>
    <t>/home/hwwu/SMT/benchmarks/QF_LIA/bofill-scheduling/SMT_random_LIA/ex16600_2600_100.smt2</t>
  </si>
  <si>
    <t>/home/hwwu/SMT/benchmarks/QF_LIA/bofill-scheduling/SMT_real_LIA/ex6780_2400_100.smt2</t>
  </si>
  <si>
    <t>/home/hwwu/SMT/benchmarks/QF_LIA/bofill-scheduling/SMT_random_LIA/ex16500_2600_100.smt2</t>
  </si>
  <si>
    <t>/home/hwwu/SMT/benchmarks/QF_LIA/bofill-scheduling/SMT_real_LIA/ex6240_2400_100.smt2</t>
  </si>
  <si>
    <t>/home/hwwu/SMT/benchmarks/QF_LIA/bofill-scheduling/SMT_random_LIA/ex15800_2600_100.smt2</t>
  </si>
  <si>
    <t>/home/hwwu/SMT/benchmarks/QF_LIA/bofill-scheduling/SMT_random_LIA/ex17100_2600_100.smt2</t>
  </si>
  <si>
    <t>/home/hwwu/SMT/benchmarks/QF_LIA/bofill-scheduling/SMT_random_LIA/ex16400_2600_100.smt2</t>
  </si>
  <si>
    <t>/home/hwwu/SMT/benchmarks/QF_LIA/bofill-scheduling/SMT_random_LIA/ex16700_2600_100.smt2</t>
  </si>
  <si>
    <t>/home/hwwu/SMT/benchmarks/QF_LIA/bofill-scheduling/SMT_random_LIA/ex16800_2600_100.smt2</t>
  </si>
  <si>
    <t>/home/hwwu/SMT/benchmarks/QF_LIA/bofill-scheduling/SMT_random_LIA/ex15900_2600_100.smt2</t>
  </si>
  <si>
    <t>/home/hwwu/SMT/benchmarks/QF_LIA/bofill-scheduling/SMT_random_LIA/ex16300_2600_100.smt2</t>
  </si>
  <si>
    <t>/home/hwwu/SMT/benchmarks/QF_LIA/bofill-scheduling/SMT_real_LIA/ex5680_2400_100.smt2</t>
  </si>
  <si>
    <t>/home/hwwu/SMT/benchmarks/QF_LIA/bofill-scheduling/SMT_random_LIA/ex17600_2600_100.smt2</t>
  </si>
  <si>
    <t>/home/hwwu/SMT/benchmarks/QF_LIA/bofill-scheduling/SMT_random_LIA/ex17700_2600_100.smt2</t>
  </si>
  <si>
    <t>/home/hwwu/SMT/benchmarks/QF_LIA/bofill-scheduling/SMT_random_LIA/ex18000_2600_100.smt2</t>
  </si>
  <si>
    <t>/home/hwwu/SMT/benchmarks/QF_LIA/bofill-scheduling/SMT_real_LIA/ex6280_2400_100.smt2</t>
  </si>
  <si>
    <t>/home/hwwu/SMT/benchmarks/QF_LIA/bofill-scheduling/SMT_random_LIA/ex16200_2600_100.smt2</t>
  </si>
  <si>
    <t>/home/hwwu/SMT/benchmarks/QF_LIA/bofill-scheduling/SMT_random_LIA/ex15500_2600_100.smt2</t>
  </si>
  <si>
    <t>/home/hwwu/SMT/benchmarks/QF_LIA/bofill-scheduling/SMT_real_LIA/ex5900_2400_100.smt2</t>
  </si>
  <si>
    <t>/home/hwwu/SMT/benchmarks/QF_LIA/bofill-scheduling/SMT_real_LIA/ex5400_2400_100.smt2</t>
  </si>
  <si>
    <t>/home/hwwu/SMT/benchmarks/QF_LIA/bofill-scheduling/SMT_random_LIA/ex15700_2600_100.smt2</t>
  </si>
  <si>
    <t>/home/hwwu/SMT/benchmarks/QF_LIA/bofill-scheduling/SMT_real_LIA/ex9640_2400_100.smt2</t>
  </si>
  <si>
    <t>/home/hwwu/SMT/benchmarks/QF_LIA/bofill-scheduling/SMT_real_LIA/ex9200_2400_100.smt2</t>
  </si>
  <si>
    <t>/home/hwwu/SMT/benchmarks/QF_LIA/bofill-scheduling/SMT_real_LIA/ex9760_2400_100.smt2</t>
  </si>
  <si>
    <t>/home/hwwu/SMT/benchmarks/QF_LIA/bofill-scheduling/SMT_real_LIA/ex9680_2400_100.smt2</t>
  </si>
  <si>
    <t>/home/hwwu/SMT/benchmarks/QF_LIA/bofill-scheduling/SMT_real_LIA/ex7600_2400_100.smt2</t>
  </si>
  <si>
    <t>/home/hwwu/SMT/benchmarks/QF_LIA/bofill-scheduling/SMT_random_LIA/ex24600_2600_100.smt2</t>
  </si>
  <si>
    <t>/home/hwwu/SMT/benchmarks/QF_LIA/bofill-scheduling/SMT_real_LIA/ex9560_2400_100.smt2</t>
  </si>
  <si>
    <t>/home/hwwu/SMT/benchmarks/QF_LIA/bofill-scheduling/SMT_random_LIA/ex23000_2600_100.smt2</t>
  </si>
  <si>
    <t>/home/hwwu/SMT/benchmarks/QF_LIA/bofill-scheduling/SMT_random_LIA/ex23800_2600_100.smt2</t>
  </si>
  <si>
    <t>/home/hwwu/SMT/benchmarks/QF_LIA/bofill-scheduling/SMT_random_LIA/ex20900_2600_100.smt2</t>
  </si>
  <si>
    <t>/home/hwwu/SMT/benchmarks/QF_LIA/bofill-scheduling/SMT_random_LIA/ex24700_2600_100.smt2</t>
  </si>
  <si>
    <t>/home/hwwu/SMT/benchmarks/QF_LIA/bofill-scheduling/SMT_random_LIA/ex24400_2600_100.smt2</t>
  </si>
  <si>
    <t>/home/hwwu/SMT/benchmarks/QF_LIA/bofill-scheduling/SMT_random_LIA/ex24800_2600_100.smt2</t>
  </si>
  <si>
    <t>/home/hwwu/SMT/benchmarks/QF_LIA/bofill-scheduling/SMT_random_LIA/ex26300_2600_100.smt2</t>
  </si>
  <si>
    <t>/home/hwwu/SMT/benchmarks/QF_LIA/bofill-scheduling/SMT_real_LIA/ex7840_2400_100.smt2</t>
  </si>
  <si>
    <t>/home/hwwu/SMT/benchmarks/QF_LIA/bofill-scheduling/SMT_random_LIA/ex24500_2600_100.smt2</t>
  </si>
  <si>
    <t>/home/hwwu/SMT/benchmarks/QF_LIA/bofill-scheduling/SMT_random_LIA/ex22100_2600_100.smt2</t>
  </si>
  <si>
    <t>/home/hwwu/SMT/benchmarks/QF_LIA/bofill-scheduling/SMT_real_LIA/ex9500_2400_100.smt2</t>
  </si>
  <si>
    <t>/home/hwwu/SMT/benchmarks/QF_LIA/bofill-scheduling/SMT_random_LIA/ex26500_2600_100.smt2</t>
  </si>
  <si>
    <t>/home/hwwu/SMT/benchmarks/QF_LIA/bofill-scheduling/SMT_random_LIA/ex22700_2600_100.smt2</t>
  </si>
  <si>
    <t>/home/hwwu/SMT/benchmarks/QF_LIA/bofill-scheduling/SMT_random_LIA/ex24200_2600_100.smt2</t>
  </si>
  <si>
    <t>/home/hwwu/SMT/benchmarks/QF_LIA/bofill-scheduling/SMT_random_LIA/ex22900_2600_100.smt2</t>
  </si>
  <si>
    <t>/home/hwwu/SMT/benchmarks/QF_LIA/bofill-scheduling/SMT_random_LIA/ex26400_2600_100.smt2</t>
  </si>
  <si>
    <t>/home/hwwu/SMT/benchmarks/QF_LIA/bofill-scheduling/SMT_random_LIA/ex25600_2600_100.smt2</t>
  </si>
  <si>
    <t>/home/hwwu/SMT/benchmarks/QF_LIA/bofill-scheduling/SMT_random_LIA/ex23700_2600_100.smt2</t>
  </si>
  <si>
    <t>/home/hwwu/SMT/benchmarks/QF_LIA/bofill-scheduling/SMT_random_LIA/ex24100_2600_100.smt2</t>
  </si>
  <si>
    <t>/home/hwwu/SMT/benchmarks/QF_LIA/bofill-scheduling/SMT_random_LIA/ex29600_2600_100.smt2</t>
  </si>
  <si>
    <t>/home/hwwu/SMT/benchmarks/QF_LIA/bofill-scheduling/SMT_real_LIA/ex7980_2400_100.smt2</t>
  </si>
  <si>
    <t>/home/hwwu/SMT/benchmarks/QF_LIA/bofill-scheduling/SMT_real_LIA/ex9460_2400_100.smt2</t>
  </si>
  <si>
    <t>/home/hwwu/SMT/benchmarks/QF_LIA/bofill-scheduling/SMT_real_LIA/ex9160_2400_100.smt2</t>
  </si>
  <si>
    <t>/home/hwwu/SMT/benchmarks/QF_LIA/bofill-scheduling/SMT_random_LIA/ex29900_2600_100.smt2</t>
  </si>
  <si>
    <t>/home/hwwu/SMT/benchmarks/QF_LIA/bofill-scheduling/SMT_random_LIA/ex19900_2600_100.smt2</t>
  </si>
  <si>
    <t>/home/hwwu/SMT/benchmarks/QF_LIA/bofill-scheduling/SMT_random_LIA/ex28800_2600_100.smt2</t>
  </si>
  <si>
    <t>/home/hwwu/SMT/benchmarks/QF_LIA/bofill-scheduling/SMT_real_LIA/ex7920_2400_100.smt2</t>
  </si>
  <si>
    <t>/home/hwwu/SMT/benchmarks/QF_LIA/bofill-scheduling/SMT_random_LIA/ex28500_2600_100.smt2</t>
  </si>
  <si>
    <t>/home/hwwu/SMT/benchmarks/QF_LIA/bofill-scheduling/SMT_random_LIA/ex29200_2600_100.smt2</t>
  </si>
  <si>
    <t>/home/hwwu/SMT/benchmarks/QF_LIA/bofill-scheduling/SMT_random_LIA/ex29800_2600_100.smt2</t>
  </si>
  <si>
    <t>/home/hwwu/SMT/benchmarks/QF_LIA/bofill-scheduling/SMT_real_LIA/ex8960_2400_100.smt2</t>
  </si>
  <si>
    <t>/home/hwwu/SMT/benchmarks/QF_LIA/bofill-scheduling/SMT_random_LIA/ex25200_2600_100.smt2</t>
  </si>
  <si>
    <t>/home/hwwu/SMT/benchmarks/QF_LIA/bofill-scheduling/SMT_random_LIA/ex22200_2600_100.smt2</t>
  </si>
  <si>
    <t>/home/hwwu/SMT/benchmarks/QF_LIA/bofill-scheduling/SMT_random_LIA/ex22300_2600_100.smt2</t>
  </si>
  <si>
    <t>/home/hwwu/SMT/benchmarks/QF_LIA/bofill-scheduling/SMT_real_LIA/ex8140_2400_100.smt2</t>
  </si>
  <si>
    <t>/home/hwwu/SMT/benchmarks/QF_LIA/bofill-scheduling/SMT_random_LIA/ex22800_2600_100.smt2</t>
  </si>
  <si>
    <t>/home/hwwu/SMT/benchmarks/QF_LIA/bofill-scheduling/SMT_random_LIA/ex22000_2600_100.smt2</t>
  </si>
  <si>
    <t>/home/hwwu/SMT/benchmarks/QF_LIA/bofill-scheduling/SMT_random_LIA/ex25000_2600_100.smt2</t>
  </si>
  <si>
    <t>/home/hwwu/SMT/benchmarks/QF_LIA/bofill-scheduling/SMT_random_LIA/ex24900_2600_100.smt2</t>
  </si>
  <si>
    <t>/home/hwwu/SMT/benchmarks/QF_LIA/bofill-scheduling/SMT_real_LIA/ex8320_2400_100.smt2</t>
  </si>
  <si>
    <t>/home/hwwu/SMT/benchmarks/QF_LIA/bofill-scheduling/SMT_real_LIA/ex7740_2400_100.smt2</t>
  </si>
  <si>
    <t>/home/hwwu/SMT/benchmarks/QF_LIA/bofill-scheduling/SMT_random_LIA/ex23900_2600_100.smt2</t>
  </si>
  <si>
    <t>/home/hwwu/SMT/benchmarks/QF_LIA/bofill-scheduling/SMT_real_LIA/ex8940_2400_100.smt2</t>
  </si>
  <si>
    <t>/home/hwwu/SMT/benchmarks/QF_LIA/bofill-scheduling/SMT_real_LIA/ex9580_2400_100.smt2</t>
  </si>
  <si>
    <t>/home/hwwu/SMT/benchmarks/QF_LIA/bofill-scheduling/SMT_random_LIA/ex27800_2600_100.smt2</t>
  </si>
  <si>
    <t>/home/hwwu/SMT/benchmarks/QF_LIA/bofill-scheduling/SMT_real_LIA/ex9280_2400_100.smt2</t>
  </si>
  <si>
    <t>/home/hwwu/SMT/benchmarks/QF_LIA/bofill-scheduling/SMT_random_LIA/ex29100_2600_100.smt2</t>
  </si>
  <si>
    <t>/home/hwwu/SMT/benchmarks/QF_LIA/bofill-scheduling/SMT_random_LIA/ex29500_2600_100.smt2</t>
  </si>
  <si>
    <t>/home/hwwu/SMT/benchmarks/QF_LIA/bofill-scheduling/SMT_real_LIA/ex8200_2400_100.smt2</t>
  </si>
  <si>
    <t>/home/hwwu/SMT/benchmarks/QF_LIA/bofill-scheduling/SMT_real_LIA/ex8560_2400_100.smt2</t>
  </si>
  <si>
    <t>/home/hwwu/SMT/benchmarks/QF_LIA/bofill-scheduling/SMT_random_LIA/ex26900_2600_100.smt2</t>
  </si>
  <si>
    <t>/home/hwwu/SMT/benchmarks/QF_LIA/bofill-scheduling/SMT_random_LIA/ex29000_2600_100.smt2</t>
  </si>
  <si>
    <t>/home/hwwu/SMT/benchmarks/QF_LIA/bofill-scheduling/SMT_random_LIA/ex29400_2600_100.smt2</t>
  </si>
  <si>
    <t>/home/hwwu/SMT/benchmarks/QF_LIA/bofill-scheduling/SMT_random_LIA/ex27400_2600_100.smt2</t>
  </si>
  <si>
    <t>/home/hwwu/SMT/benchmarks/QF_LIA/bofill-scheduling/SMT_random_LIA/ex28700_2600_100.smt2</t>
  </si>
  <si>
    <t>/home/hwwu/SMT/benchmarks/QF_LIA/bofill-scheduling/SMT_real_LIA/ex6800_2400_100.smt2</t>
  </si>
  <si>
    <t>/home/hwwu/SMT/benchmarks/QF_LIA/bofill-scheduling/SMT_random_LIA/ex20000_2600_100.smt2</t>
  </si>
  <si>
    <t>/home/hwwu/SMT/benchmarks/QF_LIA/bofill-scheduling/SMT_random_LIA/ex30000_2600_100.smt2</t>
  </si>
  <si>
    <t>/home/hwwu/SMT/benchmarks/QF_LIA/bofill-scheduling/SMT_real_LIA/ex8480_2400_100.smt2</t>
  </si>
  <si>
    <t>/home/hwwu/SMT/benchmarks/QF_LIA/bofill-scheduling/SMT_random_LIA/ex28200_2600_100.smt2</t>
  </si>
  <si>
    <t>/home/hwwu/SMT/benchmarks/QF_LIA/bofill-scheduling/SMT_random_LIA/ex27900_2600_100.smt2</t>
  </si>
  <si>
    <t>/home/hwwu/SMT/benchmarks/QF_LIA/bofill-scheduling/SMT_random_LIA/ex25700_2600_100.smt2</t>
  </si>
  <si>
    <t>/home/hwwu/SMT/benchmarks/QF_LIA/bofill-scheduling/SMT_random_LIA/ex27200_2600_100.smt2</t>
  </si>
  <si>
    <t>/home/hwwu/SMT/benchmarks/QF_LIA/bofill-scheduling/SMT_random_LIA/ex27300_2600_100.smt2</t>
  </si>
  <si>
    <t>/home/hwwu/SMT/benchmarks/QF_LIA/bofill-scheduling/SMT_random_LIA/ex23600_2600_100.smt2</t>
  </si>
  <si>
    <t>/home/hwwu/SMT/benchmarks/QF_LIA/bofill-scheduling/SMT_real_LIA/ex9840_2400_100.smt2</t>
  </si>
  <si>
    <t>/home/hwwu/SMT/benchmarks/QF_LIA/bofill-scheduling/SMT_random_LIA/ex22500_2600_100.smt2</t>
  </si>
  <si>
    <t>/home/hwwu/SMT/benchmarks/QF_LIA/bofill-scheduling/SMT_random_LIA/ex25900_2600_100.smt2</t>
  </si>
  <si>
    <t>/home/hwwu/SMT/benchmarks/QF_LIA/bofill-scheduling/SMT_random_LIA/ex26200_2600_100.smt2</t>
  </si>
  <si>
    <t>/home/hwwu/SMT/benchmarks/QF_LIA/bofill-scheduling/SMT_random_LIA/ex23300_2600_100.smt2</t>
  </si>
  <si>
    <t>/home/hwwu/SMT/benchmarks/QF_LIA/bofill-scheduling/SMT_random_LIA/ex23500_2600_100.smt2</t>
  </si>
  <si>
    <t>/home/hwwu/SMT/benchmarks/QF_LIA/bofill-scheduling/SMT_real_LIA/ex7140_2400_100.smt2</t>
  </si>
  <si>
    <t>/home/hwwu/SMT/benchmarks/QF_LIA/bofill-scheduling/SMT_random_LIA/ex24300_2600_100.smt2</t>
  </si>
  <si>
    <t>/home/hwwu/SMT/benchmarks/QF_LIA/bofill-scheduling/SMT_random_LIA/ex25100_2600_100.smt2</t>
  </si>
  <si>
    <t>/home/hwwu/SMT/benchmarks/QF_LIA/bofill-scheduling/SMT_random_LIA/ex27100_2600_100.smt2</t>
  </si>
  <si>
    <t>/home/hwwu/SMT/benchmarks/QF_LIA/bofill-scheduling/SMT_random_LIA/ex23200_2600_100.smt2</t>
  </si>
  <si>
    <t>/home/hwwu/SMT/benchmarks/QF_LIA/bofill-scheduling/SMT_random_LIA/ex21200_2600_100.smt2</t>
  </si>
  <si>
    <t>/home/hwwu/SMT/benchmarks/QF_LIA/bofill-scheduling/SMT_random_LIA/ex25800_2600_100.smt2</t>
  </si>
  <si>
    <t>/home/hwwu/SMT/benchmarks/QF_LIA/bofill-scheduling/SMT_random_LIA/ex26700_2600_100.smt2</t>
  </si>
  <si>
    <t>/home/hwwu/SMT/benchmarks/QF_LIA/bofill-scheduling/SMT_random_LIA/ex28300_2600_100.smt2</t>
  </si>
  <si>
    <t>/home/hwwu/SMT/benchmarks/QF_LIA/bofill-scheduling/SMT_random_LIA/ex23100_2600_100.smt2</t>
  </si>
  <si>
    <t>/home/hwwu/SMT/benchmarks/QF_LIA/bofill-scheduling/SMT_random_LIA/ex29700_2600_100.smt2</t>
  </si>
  <si>
    <t>/home/hwwu/SMT/benchmarks/QF_LIA/bofill-scheduling/SMT_real_LIA/ex7620_2400_100.smt2</t>
  </si>
  <si>
    <t>/home/hwwu/SMT/benchmarks/QF_LIA/bofill-scheduling/SMT_real_LIA/ex6160_2400_100.smt2</t>
  </si>
  <si>
    <t>/home/hwwu/SMT/benchmarks/QF_LIA/bofill-scheduling/SMT_random_LIA/ex26000_2600_100.smt2</t>
  </si>
  <si>
    <t>/home/hwwu/SMT/benchmarks/QF_LIA/bofill-scheduling/SMT_random_LIA/ex26800_2600_100.smt2</t>
  </si>
  <si>
    <t>/home/hwwu/SMT/benchmarks/QF_LIA/bofill-scheduling/SMT_random_LIA/ex27500_2600_100.smt2</t>
  </si>
  <si>
    <t>/home/hwwu/SMT/benchmarks/QF_LIA/bofill-scheduling/SMT_real_LIA/ex6860_2400_100.smt2</t>
  </si>
  <si>
    <t>/home/hwwu/SMT/benchmarks/QF_LIA/bofill-scheduling/SMT_real_LIA/ex7080_2400_100.smt2</t>
  </si>
  <si>
    <t>/home/hwwu/SMT/benchmarks/QF_LIA/bofill-scheduling/SMT_random_LIA/ex29300_2600_100.smt2</t>
  </si>
  <si>
    <t>/home/hwwu/SMT/benchmarks/QF_LIA/bofill-scheduling/SMT_real_LIA/ex8620_2400_100.smt2</t>
  </si>
  <si>
    <t>/home/hwwu/SMT/benchmarks/QF_LIA/bofill-scheduling/SMT_random_LIA/ex19200_2600_100.smt2</t>
  </si>
  <si>
    <t>/home/hwwu/SMT/benchmarks/QF_LIA/bofill-scheduling/SMT_random_LIA/ex28000_2600_100.smt2</t>
  </si>
  <si>
    <t>/home/hwwu/SMT/benchmarks/QF_LIA/bofill-scheduling/SMT_random_LIA/ex23400_2600_100.smt2</t>
  </si>
  <si>
    <t>/home/hwwu/SMT/benchmarks/QF_LIA/bofill-scheduling/SMT_random_LIA/ex27700_2600_100.smt2</t>
  </si>
  <si>
    <t>/home/hwwu/SMT/benchmarks/QF_LIA/bofill-scheduling/SMT_random_LIA/ex28900_2600_100.smt2</t>
  </si>
  <si>
    <t>/home/hwwu/SMT/benchmarks/QF_LIA/bofill-scheduling/SMT_random_LIA/ex26600_2600_100.smt2</t>
  </si>
  <si>
    <t>/home/hwwu/SMT/benchmarks/QF_LIA/bofill-scheduling/SMT_real_LIA/ex7240_2400_100.smt2</t>
  </si>
  <si>
    <t>/home/hwwu/SMT/benchmarks/QF_LIA/bofill-scheduling/SMT_random_LIA/ex21500_2600_100.smt2</t>
  </si>
  <si>
    <t>/home/hwwu/SMT/benchmarks/QF_LIA/bofill-scheduling/SMT_random_LIA/ex21300_2600_100.smt2</t>
  </si>
  <si>
    <t>/home/hwwu/SMT/benchmarks/QF_LIA/bofill-scheduling/SMT_real_LIA/ex7460_2400_100.smt2</t>
  </si>
  <si>
    <t>/home/hwwu/SMT/benchmarks/QF_LIA/bofill-scheduling/SMT_real_LIA/ex7760_2400_100.smt2</t>
  </si>
  <si>
    <t>/home/hwwu/SMT/benchmarks/QF_LIA/bofill-scheduling/SMT_real_LIA/ex7680_2400_100.smt2</t>
  </si>
  <si>
    <t>/home/hwwu/SMT/benchmarks/QF_LIA/bofill-scheduling/SMT_random_LIA/ex21400_2600_100.smt2</t>
  </si>
  <si>
    <t>/home/hwwu/SMT/benchmarks/QF_LIA/bofill-scheduling/SMT_real_LIA/ex9260_2400_100.smt2</t>
  </si>
  <si>
    <t>/home/hwwu/SMT/benchmarks/QF_LIA/bofill-scheduling/SMT_real_LIA/ex7200_2400_100.smt2</t>
  </si>
  <si>
    <t>/home/hwwu/SMT/benchmarks/QF_LIA/bofill-scheduling/SMT_real_LIA/ex8800_2400_100.smt2</t>
  </si>
  <si>
    <t>/home/hwwu/SMT/benchmarks/QF_LIA/bofill-scheduling/SMT_random_LIA/ex20700_2600_100.smt2</t>
  </si>
  <si>
    <t>/home/hwwu/SMT/benchmarks/QF_LIA/bofill-scheduling/SMT_random_LIA/ex28400_2600_100.smt2</t>
  </si>
  <si>
    <t>/home/hwwu/SMT/benchmarks/QF_LIA/bofill-scheduling/SMT_random_LIA/ex20300_2600_100.smt2</t>
  </si>
  <si>
    <t>/home/hwwu/SMT/benchmarks/QF_LIA/bofill-scheduling/SMT_random_LIA/ex21600_2600_100.smt2</t>
  </si>
  <si>
    <t>/home/hwwu/SMT/benchmarks/QF_LIA/bofill-scheduling/SMT_real_LIA/ex9320_2400_100.smt2</t>
  </si>
  <si>
    <t>/home/hwwu/SMT/benchmarks/QF_LIA/bofill-scheduling/SMT_random_LIA/ex27000_2600_100.smt2</t>
  </si>
  <si>
    <t>/home/hwwu/SMT/benchmarks/QF_LIA/bofill-scheduling/SMT_random_LIA/ex24000_2600_100.smt2</t>
  </si>
  <si>
    <t>/home/hwwu/SMT/benchmarks/QF_LIA/bofill-scheduling/SMT_real_LIA/ex7180_2400_100.smt2</t>
  </si>
  <si>
    <t>/home/hwwu/SMT/benchmarks/QF_LIA/bofill-scheduling/SMT_random_LIA/ex20400_2600_100.smt2</t>
  </si>
  <si>
    <t>/home/hwwu/SMT/benchmarks/QF_LIA/bofill-scheduling/SMT_random_LIA/ex22400_2600_100.smt2</t>
  </si>
  <si>
    <t>/home/hwwu/SMT/benchmarks/QF_LIA/bofill-scheduling/SMT_random_LIA/ex27600_2600_100.smt2</t>
  </si>
  <si>
    <t>/home/hwwu/SMT/benchmarks/QF_LIA/bofill-scheduling/SMT_random_LIA/ex28100_2600_100.smt2</t>
  </si>
  <si>
    <t>/home/hwwu/SMT/benchmarks/QF_LIA/bofill-scheduling/SMT_random_LIA/ex21800_2600_100.smt2</t>
  </si>
  <si>
    <t>/home/hwwu/SMT/benchmarks/QF_LIA/bofill-scheduling/SMT_real_LIA/ex7440_2400_100.smt2</t>
  </si>
  <si>
    <t>/home/hwwu/SMT/benchmarks/QF_LIA/bofill-scheduling/SMT_random_LIA/ex20600_2600_100.smt2</t>
  </si>
  <si>
    <t>/home/hwwu/SMT/benchmarks/QF_LIA/bofill-scheduling/SMT_real_LIA/ex6500_2400_100.smt2</t>
  </si>
  <si>
    <t>/home/hwwu/SMT/benchmarks/QF_LIA/bofill-scheduling/SMT_random_LIA/ex26100_2600_100.smt2</t>
  </si>
  <si>
    <t>/home/hwwu/SMT/benchmarks/QF_LIA/bofill-scheduling/SMT_random_LIA/ex28600_2600_100.smt2</t>
  </si>
  <si>
    <t>/home/hwwu/SMT/benchmarks/QF_LIA/bofill-scheduling/SMT_random_LIA/ex21100_2600_100.smt2</t>
  </si>
  <si>
    <t>/home/hwwu/SMT/benchmarks/QF_LIA/bofill-scheduling/SMT_random_LIA/ex19600_2600_100.smt2</t>
  </si>
  <si>
    <t>/home/hwwu/SMT/benchmarks/QF_LIA/bofill-scheduling/SMT_real_LIA/ex9000_2400_100.smt2</t>
  </si>
  <si>
    <t>/home/hwwu/SMT/benchmarks/QF_LIA/bofill-scheduling/SMT_real_LIA/ex8740_2400_100.smt2</t>
  </si>
  <si>
    <t>/home/hwwu/SMT/benchmarks/QF_LIA/bofill-scheduling/SMT_random_LIA/ex25500_2600_100.smt2</t>
  </si>
  <si>
    <t>/home/hwwu/SMT/benchmarks/QF_LIA/bofill-scheduling/SMT_real_LIA/ex8820_2400_100.smt2</t>
  </si>
  <si>
    <t>/home/hwwu/SMT/benchmarks/QF_LIA/bofill-scheduling/SMT_random_LIA/ex22600_2600_100.smt2</t>
  </si>
  <si>
    <t>/home/hwwu/SMT/benchmarks/QF_LIA/bofill-scheduling/SMT_random_LIA/ex25300_2600_100.smt2</t>
  </si>
  <si>
    <t>/home/hwwu/SMT/benchmarks/QF_LIA/bofill-scheduling/SMT_real_LIA/ex9400_2400_100.smt2</t>
  </si>
  <si>
    <t>/home/hwwu/SMT/benchmarks/QF_LIA/bofill-scheduling/SMT_real_LIA/ex8680_2400_100.smt2</t>
  </si>
  <si>
    <t>/home/hwwu/SMT/benchmarks/QF_LIA/bofill-scheduling/SMT_random_LIA/ex17400_2600_100.smt2</t>
  </si>
  <si>
    <t>/home/hwwu/SMT/benchmarks/QF_LIA/bofill-scheduling/SMT_random_LIA/ex21900_2600_100.smt2</t>
  </si>
  <si>
    <t>/home/hwwu/SMT/benchmarks/QF_LIA/bofill-scheduling/SMT_random_LIA/ex20800_2600_100.smt2</t>
  </si>
  <si>
    <t>/home/hwwu/SMT/benchmarks/QF_LIA/bofill-scheduling/SMT_real_LIA/ex8440_2400_100.smt2</t>
  </si>
  <si>
    <t>/home/hwwu/SMT/benchmarks/QF_LIA/bofill-scheduling/SMT_real_LIA/ex7000_2400_100.smt2</t>
  </si>
  <si>
    <t>/home/hwwu/SMT/benchmarks/QF_LIA/bofill-scheduling/SMT_real_LIA/ex6420_2400_100.smt2</t>
  </si>
  <si>
    <t>/home/hwwu/SMT/benchmarks/QF_LIA/bofill-scheduling/SMT_random_LIA/ex20200_2600_100.smt2</t>
  </si>
  <si>
    <t>/home/hwwu/SMT/benchmarks/QF_LIA/bofill-scheduling/SMT_random_LIA/ex20500_2600_100.smt2</t>
  </si>
  <si>
    <t>/home/hwwu/SMT/benchmarks/QF_LIA/bofill-scheduling/SMT_random_LIA/ex20100_2600_100.smt2</t>
  </si>
  <si>
    <t>/home/hwwu/SMT/benchmarks/QF_LIA/bofill-scheduling/SMT_real_LIA/ex8700_2400_100.smt2</t>
  </si>
  <si>
    <t>/home/hwwu/SMT/benchmarks/QF_LIA/bofill-scheduling/SMT_random_LIA/ex25400_2600_100.smt2</t>
  </si>
  <si>
    <t>/home/hwwu/SMT/benchmarks/QF_LIA/bofill-scheduling/SMT_real_LIA/ex6720_2400_100.smt2</t>
  </si>
  <si>
    <t>/home/hwwu/SMT/benchmarks/QF_LIA/bofill-scheduling/SMT_real_LIA/ex8120_2400_100.smt2</t>
  </si>
  <si>
    <t>/home/hwwu/SMT/benchmarks/QF_LIA/bofill-scheduling/SMT_random_LIA/ex21700_2600_100.smt2</t>
  </si>
  <si>
    <t>/home/hwwu/SMT/benchmarks/QF_LIA/bofill-scheduling/SMT_random_LIA/ex18300_2600_100.smt2</t>
  </si>
  <si>
    <t>/home/hwwu/SMT/benchmarks/QF_LIA/bofill-scheduling/SMT_random_LIA/ex17000_2600_100.smt2</t>
  </si>
  <si>
    <t>/home/hwwu/SMT/benchmarks/QF_LIA/bofill-scheduling/SMT_real_LIA/ex7020_2400_100.smt2</t>
  </si>
  <si>
    <t>/home/hwwu/SMT/benchmarks/QF_LIA/bofill-scheduling/SMT_random_LIA/ex21000_2600_100.smt2</t>
  </si>
  <si>
    <t>/home/hwwu/SMT/benchmarks/QF_LIA/bofill-scheduling/SMT_random_LIA/ex19000_2600_100.smt2</t>
  </si>
  <si>
    <t>/home/hwwu/SMT/benchmarks/QF_LIA/bofill-scheduling/SMT_real_LIA/ex6560_2400_100.smt2</t>
  </si>
  <si>
    <t>/home/hwwu/SMT/benchmarks/QF_LIA/bofill-scheduling/SMT_real_LIA/ex6140_2400_100.smt2</t>
  </si>
  <si>
    <t>/home/hwwu/SMT/benchmarks/QF_LIA/bofill-scheduling/SMT_random_LIA/ex19500_2600_100.smt2</t>
  </si>
  <si>
    <t>/home/hwwu/SMT/benchmarks/QF_LIA/bofill-scheduling/SMT_real_LIA/ex7220_2400_100.smt2</t>
  </si>
  <si>
    <t>/home/hwwu/SMT/benchmarks/QF_LIA/bofill-scheduling/SMT_random_LIA/ex19300_2600_100.smt2</t>
  </si>
  <si>
    <t>/home/hwwu/SMT/benchmarks/QF_LIA/bofill-scheduling/SMT_real_LIA/ex6980_2400_100.smt2</t>
  </si>
  <si>
    <t>/home/hwwu/SMT/benchmarks/QF_LIA/bofill-scheduling/SMT_real_LIA/ex6680_2400_100.smt2</t>
  </si>
  <si>
    <t>/home/hwwu/SMT/benchmarks/QF_LIA/bofill-scheduling/SMT_real_LIA/ex6920_2400_100.smt2</t>
  </si>
  <si>
    <t>/home/hwwu/SMT/benchmarks/QF_LIA/bofill-scheduling/SMT_random_LIA/ex18900_2600_100.smt2</t>
  </si>
  <si>
    <t>/home/hwwu/SMT/benchmarks/QF_LIA/bofill-scheduling/SMT_random_LIA/ex19700_2600_100.smt2</t>
  </si>
  <si>
    <t>/home/hwwu/SMT/benchmarks/QF_LIA/bofill-scheduling/SMT_random_LIA/ex19800_2600_100.smt2</t>
  </si>
  <si>
    <t>/home/hwwu/SMT/benchmarks/QF_LIA/bofill-scheduling/SMT_random_LIA/ex18800_2600_100.smt2</t>
  </si>
  <si>
    <t>/home/hwwu/SMT/benchmarks/QF_LIA/bofill-scheduling/SMT_random_LIA/ex18200_2600_100.smt2</t>
  </si>
  <si>
    <t>/home/hwwu/SMT/benchmarks/QF_LIA/bofill-scheduling/SMT_real_LIA/ex6480_2400_100.smt2</t>
  </si>
  <si>
    <t>/home/hwwu/SMT/benchmarks/QF_LIA/bofill-scheduling/SMT_random_LIA/ex18100_2600_100.smt2</t>
  </si>
  <si>
    <t>/home/hwwu/SMT/benchmarks/QF_LIA/bofill-scheduling/SMT_real_LIA/ex6740_2400_100.smt2</t>
  </si>
  <si>
    <t>/home/hwwu/SMT/benchmarks/QF_LIA/bofill-scheduling/SMT_random_LIA/ex17900_2600_100.smt2</t>
  </si>
  <si>
    <t>/home/hwwu/SMT/benchmarks/QF_LIA/bofill-scheduling/SMT_random_LIA/ex19100_2600_100.smt2</t>
  </si>
  <si>
    <t>/home/hwwu/SMT/benchmarks/QF_LIA/bofill-scheduling/SMT_real_LIA/ex6600_2400_100.smt2</t>
  </si>
  <si>
    <t>/home/hwwu/SMT/benchmarks/QF_LIA/bofill-scheduling/SMT_real_LIA/ex6940_2400_100.smt2</t>
  </si>
  <si>
    <t>/home/hwwu/SMT/benchmarks/QF_LIA/bofill-scheduling/SMT_real_LIA/ex6120_2400_100.smt2</t>
  </si>
  <si>
    <t>/home/hwwu/SMT/benchmarks/QF_LIA/bofill-scheduling/SMT_real_LIA/ex5200_2400_100.smt2</t>
  </si>
  <si>
    <t>/home/hwwu/SMT/benchmarks/QF_LIA/bofill-scheduling/SMT_real_LIA/ex5300_2400_100.smt2</t>
  </si>
  <si>
    <t>/home/hwwu/SMT/benchmarks/QF_LIA/bofill-scheduling/SMT_real_LIA/ex5340_2400_100.smt2</t>
  </si>
  <si>
    <t>/home/hwwu/SMT/benchmarks/QF_LIA/bofill-scheduling/SMT_real_LIA/ex5360_2400_100.smt2</t>
  </si>
  <si>
    <t>/home/hwwu/SMT/benchmarks/QF_LIA/bofill-scheduling/SMT_real_LIA/ex5380_2400_100.smt2</t>
  </si>
  <si>
    <t>/home/hwwu/SMT/benchmarks/QF_LIA/bofill-scheduling/SMT_real_LIA/ex5440_2400_100.smt2</t>
  </si>
  <si>
    <t>/home/hwwu/SMT/benchmarks/QF_LIA/bofill-scheduling/SMT_random_LIA/ex14500_2600_100.smt2</t>
  </si>
  <si>
    <t>/home/hwwu/SMT/benchmarks/QF_LIA/bofill-scheduling/SMT_random_LIA/ex14600_2600_100.smt2</t>
  </si>
  <si>
    <t>/home/hwwu/SMT/benchmarks/QF_LIA/bofill-scheduling/SMT_random_LIA/ex14900_2600_100.smt2</t>
  </si>
  <si>
    <t>/home/hwwu/SMT/benchmarks/QF_LIA/bofill-scheduling/SMT_random_LIA/ex15000_2600_100.smt2</t>
  </si>
  <si>
    <t>/home/hwwu/SMT/benchmarks/QF_LIA/bofill-scheduling/SMT_random_LIA/ex15100_2600_100.smt2</t>
  </si>
  <si>
    <t>/home/hwwu/SMT/benchmarks/QF_LIA/bofill-scheduling/SMT_random_LIA/ex15200_2600_100.smt2</t>
  </si>
  <si>
    <t>/home/hwwu/SMT/benchmarks/QF_LIA/bofill-scheduling/SMT_random_LIA/ex15300_2600_100.smt2</t>
  </si>
  <si>
    <t>/home/hwwu/SMT/benchmarks/QF_LIA/bofill-scheduling/SMT_random_LIA/ex15400_2600_100.smt2</t>
  </si>
  <si>
    <t>/home/hwwu/SMT/benchmarks/QF_LIA/bofill-scheduling/SMT_real_LIA/ex5000_2400_100.smt2</t>
  </si>
  <si>
    <t>/home/hwwu/SMT/benchmarks/QF_LIA/bofill-scheduling/SMT_real_LIA/ex5260_2400_100.smt2</t>
  </si>
  <si>
    <t>/home/hwwu/SMT/benchmarks/QF_LIA/bofill-scheduling/SMT_real_LIA/ex5740_2400_100.smt2</t>
  </si>
  <si>
    <t>/home/hwwu/SMT/benchmarks/QF_LIA/bofill-scheduling/SMT_random_LIA/ex14400_2600_100.smt2</t>
  </si>
  <si>
    <t>/home/hwwu/SMT/benchmarks/QF_LIA/bofill-scheduling/SMT_random_LIA/ex14000_2600_100.smt2</t>
  </si>
  <si>
    <t>/home/hwwu/SMT/benchmarks/QF_LIA/bofill-scheduling/SMT_random_LIA/ex14200_2600_100.smt2</t>
  </si>
  <si>
    <t>/home/hwwu/SMT/benchmarks/QF_LIA/bofill-scheduling/SMT_random_LIA/ex13500_2600_100.smt2</t>
  </si>
  <si>
    <t>/home/hwwu/SMT/benchmarks/QF_LIA/bofill-scheduling/SMT_real_LIA/ex4380_2400_100.smt2</t>
  </si>
  <si>
    <t>/home/hwwu/SMT/benchmarks/QF_LIA/bofill-scheduling/SMT_real_LIA/ex4180_2400_100.smt2</t>
  </si>
  <si>
    <t>/home/hwwu/SMT/benchmarks/QF_LIA/bofill-scheduling/SMT_real_LIA/ex4760_2400_100.smt2</t>
  </si>
  <si>
    <t>/home/hwwu/SMT/benchmarks/QF_LIA/bofill-scheduling/SMT_real_LIA/ex4400_2400_100.smt2</t>
  </si>
  <si>
    <t>/home/hwwu/SMT/benchmarks/QF_LIA/bofill-scheduling/SMT_real_LIA/ex2200_2400_100.smt2</t>
  </si>
  <si>
    <t>/home/hwwu/SMT/benchmarks/QF_LIA/bofill-scheduling/SMT_real_LIA/ex2400_2400_100.smt2</t>
  </si>
  <si>
    <t>/home/hwwu/SMT/benchmarks/QF_LIA/bofill-scheduling/SMT_real_LIA/ex4080_2400_100.smt2</t>
  </si>
  <si>
    <t>/home/hwwu/SMT/benchmarks/QF_LIA/bofill-scheduling/SMT_real_LIA/ex4660_2400_100.smt2</t>
  </si>
  <si>
    <t>/home/hwwu/SMT/benchmarks/QF_LIA/bofill-scheduling/SMT_real_LIA/ex2840_2400_100.smt2</t>
  </si>
  <si>
    <t>/home/hwwu/SMT/benchmarks/QF_LIA/bofill-scheduling/SMT_real_LIA/ex3020_2400_100.smt2</t>
  </si>
  <si>
    <t>/home/hwwu/SMT/benchmarks/QF_LIA/bofill-scheduling/SMT_real_LIA/ex4100_2400_100.smt2</t>
  </si>
  <si>
    <t>/home/hwwu/SMT/benchmarks/QF_LIA/bofill-scheduling/SMT_real_LIA/ex3460_2400_100.smt2</t>
  </si>
  <si>
    <t>/home/hwwu/SMT/benchmarks/QF_LIA/bofill-scheduling/SMT_real_LIA/ex4120_2400_100.smt2</t>
  </si>
  <si>
    <t>/home/hwwu/SMT/benchmarks/QF_LIA/bofill-scheduling/SMT_real_LIA/ex4640_2400_100.smt2</t>
  </si>
  <si>
    <t>/home/hwwu/SMT/benchmarks/QF_LIA/bofill-scheduling/SMT_real_LIA/ex2620_2400_100.smt2</t>
  </si>
  <si>
    <t>/home/hwwu/SMT/benchmarks/QF_LIA/bofill-scheduling/SMT_real_LIA/ex2640_2400_100.smt2</t>
  </si>
  <si>
    <t>/home/hwwu/SMT/benchmarks/QF_LIA/bofill-scheduling/SMT_real_LIA/ex3440_2400_100.smt2</t>
  </si>
  <si>
    <t>/home/hwwu/SMT/benchmarks/QF_LIA/bofill-scheduling/SMT_real_LIA/ex3980_2400_100.smt2</t>
  </si>
  <si>
    <t>/home/hwwu/SMT/benchmarks/QF_LIA/bofill-scheduling/SMT_real_LIA/ex3060_2400_100.smt2</t>
  </si>
  <si>
    <t>/home/hwwu/SMT/benchmarks/QF_LIA/bofill-scheduling/SMT_real_LIA/ex3180_2400_100.smt2</t>
  </si>
  <si>
    <t>/home/hwwu/SMT/benchmarks/QF_LIA/bofill-scheduling/SMT_real_LIA/ex3340_2400_100.smt2</t>
  </si>
  <si>
    <t>/home/hwwu/SMT/benchmarks/QF_LIA/bofill-scheduling/SMT_real_LIA/ex4840_2400_100.smt2</t>
  </si>
  <si>
    <t>/home/hwwu/SMT/benchmarks/QF_LIA/bofill-scheduling/SMT_real_LIA/ex2020_2400_100.smt2</t>
  </si>
  <si>
    <t>/home/hwwu/SMT/benchmarks/QF_LIA/bofill-scheduling/SMT_real_LIA/ex2440_2400_100.smt2</t>
  </si>
  <si>
    <t>/home/hwwu/SMT/benchmarks/QF_LIA/bofill-scheduling/SMT_real_LIA/ex3860_2400_100.smt2</t>
  </si>
  <si>
    <t>/home/hwwu/SMT/benchmarks/QF_LIA/bofill-scheduling/SMT_real_LIA/ex4340_2400_100.smt2</t>
  </si>
  <si>
    <t>/home/hwwu/SMT/benchmarks/QF_LIA/bofill-scheduling/SMT_real_LIA/ex2300_2400_100.smt2</t>
  </si>
  <si>
    <t>/home/hwwu/SMT/benchmarks/QF_LIA/bofill-scheduling/SMT_real_LIA/ex2560_2400_100.smt2</t>
  </si>
  <si>
    <t>/home/hwwu/SMT/benchmarks/QF_LIA/bofill-scheduling/SMT_real_LIA/ex2580_2400_100.smt2</t>
  </si>
  <si>
    <t>/home/hwwu/SMT/benchmarks/QF_LIA/bofill-scheduling/SMT_real_LIA/ex2500_2400_100.smt2</t>
  </si>
  <si>
    <t>/home/hwwu/SMT/benchmarks/QF_LIA/bofill-scheduling/SMT_real_LIA/ex2940_2400_100.smt2</t>
  </si>
  <si>
    <t>/home/hwwu/SMT/benchmarks/QF_LIA/bofill-scheduling/SMT_real_LIA/ex3400_2400_100.smt2</t>
  </si>
  <si>
    <t>/home/hwwu/SMT/benchmarks/QF_LIA/bofill-scheduling/SMT_real_LIA/ex4220_2400_100.smt2</t>
  </si>
  <si>
    <t>/home/hwwu/SMT/benchmarks/QF_LIA/bofill-scheduling/SMT_real_LIA/ex3200_2400_100.smt2</t>
  </si>
  <si>
    <t>/home/hwwu/SMT/benchmarks/QF_LIA/bofill-scheduling/SMT_real_LIA/ex3800_2400_100.smt2</t>
  </si>
  <si>
    <t>/home/hwwu/SMT/benchmarks/QF_LIA/bofill-scheduling/SMT_real_LIA/ex3480_2400_100.smt2</t>
  </si>
  <si>
    <t>/home/hwwu/SMT/benchmarks/QF_LIA/bofill-scheduling/SMT_real_LIA/ex4300_2400_100.smt2</t>
  </si>
  <si>
    <t>/home/hwwu/SMT/benchmarks/QF_LIA/bofill-scheduling/SMT_real_LIA/ex2180_2400_100.smt2</t>
  </si>
  <si>
    <t>/home/hwwu/SMT/benchmarks/QF_LIA/bofill-scheduling/SMT_real_LIA/ex2100_2400_100.smt2</t>
  </si>
  <si>
    <t>/home/hwwu/SMT/benchmarks/QF_LIA/bofill-scheduling/SMT_real_LIA/ex2420_2400_100.smt2</t>
  </si>
  <si>
    <t>/home/hwwu/SMT/benchmarks/QF_LIA/bofill-scheduling/SMT_real_LIA/ex2480_2400_100.smt2</t>
  </si>
  <si>
    <t>/home/hwwu/SMT/benchmarks/QF_LIA/bofill-scheduling/SMT_real_LIA/ex4680_2400_100.smt2</t>
  </si>
  <si>
    <t>/home/hwwu/SMT/benchmarks/QF_LIA/bofill-scheduling/SMT_real_LIA/ex4360_2400_100.smt2</t>
  </si>
  <si>
    <t>/home/hwwu/SMT/benchmarks/QF_LIA/bofill-scheduling/SMT_random_LIA/ex5600_2600_100.smt2</t>
  </si>
  <si>
    <t>/home/hwwu/SMT/benchmarks/QF_LIA/bofill-scheduling/SMT_random_LIA/ex5800_2600_100.smt2</t>
  </si>
  <si>
    <t>/home/hwwu/SMT/benchmarks/QF_LIA/bofill-scheduling/SMT_random_LIA/ex7000_2600_100.smt2</t>
  </si>
  <si>
    <t>/home/hwwu/SMT/benchmarks/QF_LIA/bofill-scheduling/SMT_random_LIA/ex9100_2600_100.smt2</t>
  </si>
  <si>
    <t>/home/hwwu/SMT/benchmarks/QF_LIA/bofill-scheduling/SMT_random_LIA/ex13300_2600_100.smt2</t>
  </si>
  <si>
    <t>/home/hwwu/SMT/benchmarks/QF_LIA/bofill-scheduling/SMT_random_LIA/ex6100_2600_100.smt2</t>
  </si>
  <si>
    <t>/home/hwwu/SMT/benchmarks/QF_LIA/bofill-scheduling/SMT_random_LIA/ex9000_2600_100.smt2</t>
  </si>
  <si>
    <t>/home/hwwu/SMT/benchmarks/QF_LIA/bofill-scheduling/SMT_random_LIA/ex5700_2600_100.smt2</t>
  </si>
  <si>
    <t>/home/hwwu/SMT/benchmarks/QF_LIA/bofill-scheduling/SMT_random_LIA/ex7600_2600_100.smt2</t>
  </si>
  <si>
    <t>/home/hwwu/SMT/benchmarks/QF_LIA/bofill-scheduling/SMT_random_LIA/ex8600_2600_100.smt2</t>
  </si>
  <si>
    <t>/home/hwwu/SMT/benchmarks/QF_LIA/bofill-scheduling/SMT_random_LIA/ex13000_2600_100.smt2</t>
  </si>
  <si>
    <t>/home/hwwu/SMT/benchmarks/QF_LIA/bofill-scheduling/SMT_random_LIA/ex7300_2600_100.smt2</t>
  </si>
  <si>
    <t>/home/hwwu/SMT/benchmarks/QF_LIA/bofill-scheduling/SMT_random_LIA/ex8200_2600_100.smt2</t>
  </si>
  <si>
    <t>/home/hwwu/SMT/benchmarks/QF_LIA/bofill-scheduling/SMT_random_LIA/ex6000_2600_100.smt2</t>
  </si>
  <si>
    <t>/home/hwwu/SMT/benchmarks/QF_LIA/bofill-scheduling/SMT_random_LIA/ex6200_2600_100.smt2</t>
  </si>
  <si>
    <t>/home/hwwu/SMT/benchmarks/QF_LIA/bofill-scheduling/SMT_random_LIA/ex6500_2600_100.smt2</t>
  </si>
  <si>
    <t>/home/hwwu/SMT/benchmarks/QF_LIA/bofill-scheduling/SMT_random_LIA/ex6900_2600_100.smt2</t>
  </si>
  <si>
    <t>/home/hwwu/SMT/benchmarks/QF_LIA/bofill-scheduling/SMT_random_LIA/ex9800_2600_100.smt2</t>
  </si>
  <si>
    <t>/home/hwwu/SMT/benchmarks/QF_LIA/bofill-scheduling/SMT_real_LIA/ex3700_2400_100.smt2</t>
  </si>
  <si>
    <t>/home/hwwu/SMT/benchmarks/QF_LIA/bofill-scheduling/SMT_random_LIA/ex10300_2600_100.smt2</t>
  </si>
  <si>
    <t>/home/hwwu/SMT/benchmarks/QF_LIA/bofill-scheduling/SMT_random_LIA/ex10900_2600_100.smt2</t>
  </si>
  <si>
    <t>/home/hwwu/SMT/benchmarks/QF_LIA/bofill-scheduling/SMT_random_LIA/ex12300_2600_100.smt2</t>
  </si>
  <si>
    <t>/home/hwwu/SMT/benchmarks/QF_LIA/bofill-scheduling/SMT_random_LIA/ex13200_2600_100.smt2</t>
  </si>
  <si>
    <t>/home/hwwu/SMT/benchmarks/QF_LIA/bofill-scheduling/SMT_random_LIA/ex7200_2600_100.smt2</t>
  </si>
  <si>
    <t>/home/hwwu/SMT/benchmarks/QF_LIA/bofill-scheduling/SMT_random_LIA/ex8500_2600_100.smt2</t>
  </si>
  <si>
    <t>/home/hwwu/SMT/benchmarks/QF_LIA/bofill-scheduling/SMT_random_LIA/ex5200_2600_100.smt2</t>
  </si>
  <si>
    <t>/home/hwwu/SMT/benchmarks/QF_LIA/bofill-scheduling/SMT_random_LIA/ex6700_2600_100.smt2</t>
  </si>
  <si>
    <t>/home/hwwu/SMT/benchmarks/QF_LIA/bofill-scheduling/SMT_random_LIA/ex8300_2600_100.smt2</t>
  </si>
  <si>
    <t>/home/hwwu/SMT/benchmarks/QF_LIA/bofill-scheduling/SMT_random_LIA/ex12400_2600_100.smt2</t>
  </si>
  <si>
    <t>/home/hwwu/SMT/benchmarks/QF_LIA/bofill-scheduling/SMT_random_LIA/ex12700_2600_100.smt2</t>
  </si>
  <si>
    <t>/home/hwwu/SMT/benchmarks/QF_LIA/bofill-scheduling/SMT_random_LIA/ex6600_2600_100.smt2</t>
  </si>
  <si>
    <t>/home/hwwu/SMT/benchmarks/QF_LIA/bofill-scheduling/SMT_random_LIA/ex7800_2600_100.smt2</t>
  </si>
  <si>
    <t>/home/hwwu/SMT/benchmarks/QF_LIA/bofill-scheduling/SMT_random_LIA/ex8400_2600_100.smt2</t>
  </si>
  <si>
    <t>/home/hwwu/SMT/benchmarks/QF_LIA/bofill-scheduling/SMT_random_LIA/ex9500_2600_100.smt2</t>
  </si>
  <si>
    <t>/home/hwwu/SMT/benchmarks/QF_LIA/bofill-scheduling/SMT_random_LIA/ex9600_2600_100.smt2</t>
  </si>
  <si>
    <t>/home/hwwu/SMT/benchmarks/QF_LIA/bofill-scheduling/SMT_random_LIA/ex10100_2600_100.smt2</t>
  </si>
  <si>
    <t>/home/hwwu/SMT/benchmarks/QF_LIA/bofill-scheduling/SMT_random_LIA/ex10400_2600_100.smt2</t>
  </si>
  <si>
    <t>/home/hwwu/SMT/benchmarks/QF_LIA/bofill-scheduling/SMT_random_LIA/ex10700_2600_100.smt2</t>
  </si>
  <si>
    <t>/home/hwwu/SMT/benchmarks/QF_LIA/bofill-scheduling/SMT_random_LIA/ex12800_2600_100.smt2</t>
  </si>
  <si>
    <t>/home/hwwu/SMT/benchmarks/QF_LIA/bofill-scheduling/SMT_random_LIA/ex13100_2600_100.smt2</t>
  </si>
  <si>
    <t>/home/hwwu/SMT/benchmarks/QF_LIA/bofill-scheduling/SMT_random_LIA/ex7700_2600_100.smt2</t>
  </si>
  <si>
    <t>/home/hwwu/SMT/benchmarks/QF_LIA/bofill-scheduling/SMT_random_LIA/ex12600_2600_100.smt2</t>
  </si>
  <si>
    <t>/home/hwwu/SMT/benchmarks/QF_LIA/bofill-scheduling/SMT_random_LIA/ex9700_2600_100.smt2</t>
  </si>
  <si>
    <t>/home/hwwu/SMT/benchmarks/QF_LIA/bofill-scheduling/SMT_random_LIA/ex10200_2600_100.smt2</t>
  </si>
  <si>
    <t>/home/hwwu/SMT/benchmarks/QF_LIA/bofill-scheduling/SMT_random_LIA/ex7900_2600_100.smt2</t>
  </si>
  <si>
    <t>/home/hwwu/SMT/benchmarks/QF_LIA/bofill-scheduling/SMT_random_LIA/ex8800_2600_100.smt2</t>
  </si>
  <si>
    <t>/home/hwwu/SMT/benchmarks/QF_LIA/bofill-scheduling/SMT_random_LIA/ex12200_2600_100.smt2</t>
  </si>
  <si>
    <t>/home/hwwu/SMT/benchmarks/QF_LIA/bofill-scheduling/SMT_random_LIA/ex5100_2600_100.smt2</t>
  </si>
  <si>
    <t>/home/hwwu/SMT/benchmarks/QF_LIA/bofill-scheduling/SMT_random_LIA/ex7100_2600_100.smt2</t>
  </si>
  <si>
    <t>/home/hwwu/SMT/benchmarks/QF_LIA/bofill-scheduling/SMT_random_LIA/ex8700_2600_100.smt2</t>
  </si>
  <si>
    <t>/home/hwwu/SMT/benchmarks/QF_LIA/bofill-scheduling/SMT_random_LIA/ex11000_2600_100.smt2</t>
  </si>
  <si>
    <t>/home/hwwu/SMT/benchmarks/QF_LIA/bofill-scheduling/SMT_random_LIA/ex11700_2600_100.smt2</t>
  </si>
  <si>
    <t>/home/hwwu/SMT/benchmarks/QF_LIA/bofill-scheduling/SMT_random_LIA/ex6400_2600_100.smt2</t>
  </si>
  <si>
    <t>/home/hwwu/SMT/benchmarks/QF_LIA/bofill-scheduling/SMT_real_LIA/ex2140_2400_100.smt2</t>
  </si>
  <si>
    <t>/home/hwwu/SMT/benchmarks/QF_LIA/bofill-scheduling/SMT_random_LIA/ex10600_2600_100.smt2</t>
  </si>
  <si>
    <t>/home/hwwu/SMT/benchmarks/QF_LIA/bofill-scheduling/SMT_random_LIA/ex10800_2600_100.smt2</t>
  </si>
  <si>
    <t>/home/hwwu/SMT/benchmarks/QF_LIA/bofill-scheduling/SMT_random_LIA/ex11400_2600_100.smt2</t>
  </si>
  <si>
    <t>/home/hwwu/SMT/benchmarks/QF_LIA/bofill-scheduling/SMT_random_LIA/ex11800_2600_100.smt2</t>
  </si>
  <si>
    <t>/home/hwwu/SMT/benchmarks/QF_LIA/bofill-scheduling/SMT_random_LIA/ex10000_2600_100.smt2</t>
  </si>
  <si>
    <t>/home/hwwu/SMT/benchmarks/QF_LIA/bofill-scheduling/SMT_random_LIA/ex5400_2600_100.smt2</t>
  </si>
  <si>
    <t>/home/hwwu/SMT/benchmarks/QF_LIA/bofill-scheduling/SMT_random_LIA/ex8100_2600_100.smt2</t>
  </si>
  <si>
    <t>/home/hwwu/SMT/benchmarks/QF_LIA/bofill-scheduling/SMT_random_LIA/ex9900_2600_100.smt2</t>
  </si>
  <si>
    <t>/home/hwwu/SMT/benchmarks/QF_LIA/bofill-scheduling/SMT_random_LIA/ex11300_2600_100.smt2</t>
  </si>
  <si>
    <t>/home/hwwu/SMT/benchmarks/QF_LIA/bofill-scheduling/SMT_random_LIA/ex5000_2600_100.smt2</t>
  </si>
  <si>
    <t>/home/hwwu/SMT/benchmarks/QF_LIA/bofill-scheduling/SMT_random_LIA/ex5300_2600_100.smt2</t>
  </si>
  <si>
    <t>/home/hwwu/SMT/benchmarks/QF_LIA/bofill-scheduling/SMT_random_LIA/ex6300_2600_100.smt2</t>
  </si>
  <si>
    <t>/home/hwwu/SMT/benchmarks/QF_LIA/bofill-scheduling/SMT_random_LIA/ex11100_2600_100.smt2</t>
  </si>
  <si>
    <t>/home/hwwu/SMT/benchmarks/QF_LIA/bofill-scheduling/SMT_random_LIA/ex12500_2600_100.smt2</t>
  </si>
  <si>
    <t>/home/hwwu/SMT/benchmarks/QF_LIA/bofill-scheduling/SMT_random_LIA/ex5900_2600_100.smt2</t>
  </si>
  <si>
    <t>/home/hwwu/SMT/benchmarks/QF_LIA/bofill-scheduling/SMT_random_LIA/ex11500_2600_100.smt2</t>
  </si>
  <si>
    <t>/home/hwwu/SMT/benchmarks/QF_LIA/bofill-scheduling/SMT_random_LIA/ex7400_2600_100.smt2</t>
  </si>
  <si>
    <t>/home/hwwu/SMT/benchmarks/QF_LIA/bofill-scheduling/SMT_random_LIA/ex8900_2600_100.smt2</t>
  </si>
  <si>
    <t>/home/hwwu/SMT/benchmarks/QF_LIA/bofill-scheduling/SMT_random_LIA/ex9200_2600_100.smt2</t>
  </si>
  <si>
    <t>/home/hwwu/SMT/benchmarks/QF_LIA/bofill-scheduling/SMT_random_LIA/ex9300_2600_100.smt2</t>
  </si>
  <si>
    <t>/home/hwwu/SMT/benchmarks/QF_LIA/bofill-scheduling/SMT_random_LIA/ex12000_2600_100.smt2</t>
  </si>
  <si>
    <t>/home/hwwu/SMT/benchmarks/QF_LIA/bofill-scheduling/SMT_random_LIA/ex7500_2600_100.smt2</t>
  </si>
  <si>
    <t>/home/hwwu/SMT/benchmarks/QF_LIA/bofill-scheduling/SMT_random_LIA/ex11200_2600_100.smt2</t>
  </si>
  <si>
    <t>/home/hwwu/SMT/benchmarks/QF_LIA/bofill-scheduling/SMT_random_LIA/ex11900_2600_100.smt2</t>
  </si>
  <si>
    <t>/home/hwwu/SMT/benchmarks/QF_LIA/bofill-scheduling/SMT_random_LIA/ex6800_2600_100.smt2</t>
  </si>
  <si>
    <t>/home/hwwu/SMT/benchmarks/QF_LIA/bofill-scheduling/SMT_random_LIA/ex11600_2600_100.smt2</t>
  </si>
  <si>
    <t>/home/hwwu/SMT/benchmarks/QF_LIA/bofill-scheduling/SMT_random_LIA/ex12900_2600_100.smt2</t>
  </si>
  <si>
    <t>/home/hwwu/SMT/benchmarks/QF_LIA/bofill-scheduling/SMT_random_LIA/ex5500_2600_100.smt2</t>
  </si>
  <si>
    <t>/home/hwwu/SMT/benchmarks/QF_LIA/bofill-scheduling/SMT_random_LIA/ex10500_2600_100.smt2</t>
  </si>
  <si>
    <t>/home/hwwu/SMT/benchmarks/QF_LIA/bofill-scheduling/SMT_random_LIA/ex12100_2600_100.smt2</t>
  </si>
  <si>
    <t>/home/hwwu/SMT/benchmarks/QF_LIA/bofill-scheduling/SMT_random_LIA/ex9400_2600_100.smt2</t>
  </si>
  <si>
    <t>/home/hwwu/SMT/benchmarks/QF_LIA/bofill-scheduling/SMT_random_LIA/ex8000_2600_100.smt2</t>
  </si>
  <si>
    <t>/home/hwwu/SMT/benchmarks/QF_LIA/bofill-scheduling/SMT_real_LIA/ex4960_2400_100.smt2</t>
  </si>
  <si>
    <t>/home/hwwu/SMT/benchmarks/QF_LIA/bofill-scheduling/SMT_real_LIA/ex4940_2400_100.smt2</t>
  </si>
  <si>
    <t>/home/hwwu/SMT/benchmarks/QF_LIA/bofill-scheduling/SMT_real_LIA/ex4900_2400_100.smt2</t>
  </si>
  <si>
    <t>/home/hwwu/SMT/benchmarks/QF_LIA/bofill-scheduling/SMT_random_LIA/ex14300_2600_100.smt2</t>
  </si>
  <si>
    <t>/home/hwwu/SMT/benchmarks/QF_LIA/bofill-scheduling/SMT_random_LIA/ex13400_2600_100.smt2</t>
  </si>
  <si>
    <t>/home/hwwu/SMT/benchmarks/QF_LIA/bofill-scheduling/SMT_random_LIA/ex13600_2600_100.smt2</t>
  </si>
  <si>
    <t>/home/hwwu/SMT/benchmarks/QF_LIA/bofill-scheduling/SMT_random_LIA/ex13700_2600_100.smt2</t>
  </si>
  <si>
    <t>/home/hwwu/SMT/benchmarks/QF_LIA/bofill-scheduling/SMT_random_LIA/ex13800_2600_100.smt2</t>
  </si>
  <si>
    <t>/home/hwwu/SMT/benchmarks/QF_LIA/bofill-scheduling/SMT_random_LIA/ex13900_2600_100.smt2</t>
  </si>
  <si>
    <t>/home/hwwu/SMT/benchmarks/QF_LIA/bofill-scheduling/SMT_random_LIA/ex14100_2600_100.smt2</t>
  </si>
  <si>
    <t>QF_NIA</t>
  </si>
  <si>
    <t>/home/hwwu/SMT/benchmarks/QF_NIA/calypto/problem-000001.cvc.1.smt2</t>
  </si>
  <si>
    <t>/home/hwwu/SMT/benchmarks/QF_NIA/calypto/problem-000005.cvc.1.smt2</t>
  </si>
  <si>
    <t>/home/hwwu/SMT/benchmarks/QF_NIA/calypto/problem-000021.cvc.1.smt2</t>
  </si>
  <si>
    <t>/home/hwwu/SMT/benchmarks/QF_NIA/calypto/problem-005124.cvc.1.smt2</t>
  </si>
  <si>
    <t>/home/hwwu/SMT/benchmarks/QF_NIA/calypto/problem-005140.cvc.1.smt2</t>
  </si>
  <si>
    <t>/home/hwwu/SMT/benchmarks/QF_NIA/calypto/problem-005895.cvc.1.smt2</t>
  </si>
  <si>
    <t>/home/hwwu/SMT/benchmarks/QF_NIA/calypto/problem-005896.cvc.1.smt2</t>
  </si>
  <si>
    <t>/home/hwwu/SMT/benchmarks/QF_NIA/calypto/problem-005897.cvc.1.smt2</t>
  </si>
  <si>
    <t>/home/hwwu/SMT/benchmarks/QF_NIA/calypto/problem-005950.cvc.1.smt2</t>
  </si>
  <si>
    <t>/home/hwwu/SMT/benchmarks/QF_NIA/calypto/problem-000013.cvc.1.smt2</t>
  </si>
  <si>
    <t>/home/hwwu/SMT/benchmarks/QF_NIA/calypto/problem-000024.cvc.1.smt2</t>
  </si>
  <si>
    <t>/home/hwwu/SMT/benchmarks/QF_NIA/calypto/problem-000025.cvc.1.smt2</t>
  </si>
  <si>
    <t>/home/hwwu/SMT/benchmarks/QF_NIA/calypto/problem-000030.cvc.1.smt2</t>
  </si>
  <si>
    <t>/home/hwwu/SMT/benchmarks/QF_NIA/calypto/problem-000036.cvc.1.smt2</t>
  </si>
  <si>
    <t>/home/hwwu/SMT/benchmarks/QF_NIA/calypto/problem-000037.cvc.1.smt2</t>
  </si>
  <si>
    <t>/home/hwwu/SMT/benchmarks/QF_NIA/calypto/problem-000044.cvc.1.smt2</t>
  </si>
  <si>
    <t>/home/hwwu/SMT/benchmarks/QF_NIA/calypto/problem-002563.cvc.1.smt2</t>
  </si>
  <si>
    <t>/home/hwwu/SMT/benchmarks/QF_NIA/calypto/problem-005111.cvc.1.smt2</t>
  </si>
  <si>
    <t>/home/hwwu/SMT/benchmarks/QF_NIA/calypto/problem-005126.cvc.1.smt2</t>
  </si>
  <si>
    <t>/home/hwwu/SMT/benchmarks/QF_NIA/calypto/problem-000003.cvc.1.smt2</t>
  </si>
  <si>
    <t>/home/hwwu/SMT/benchmarks/QF_NIA/calypto/problem-000007.cvc.1.smt2</t>
  </si>
  <si>
    <t>/home/hwwu/SMT/benchmarks/QF_NIA/calypto/problem-000008.cvc.1.smt2</t>
  </si>
  <si>
    <t>/home/hwwu/SMT/benchmarks/QF_NIA/calypto/problem-000012.cvc.1.smt2</t>
  </si>
  <si>
    <t>/home/hwwu/SMT/benchmarks/QF_NIA/calypto/problem-000016.cvc.1.smt2</t>
  </si>
  <si>
    <t>/home/hwwu/SMT/benchmarks/QF_NIA/calypto/problem-000019.cvc.1.smt2</t>
  </si>
  <si>
    <t>/home/hwwu/SMT/benchmarks/QF_NIA/calypto/problem-000031.cvc.1.smt2</t>
  </si>
  <si>
    <t>/home/hwwu/SMT/benchmarks/QF_NIA/calypto/problem-000032.cvc.1.smt2</t>
  </si>
  <si>
    <t>/home/hwwu/SMT/benchmarks/QF_NIA/calypto/problem-000043.cvc.1.smt2</t>
  </si>
  <si>
    <t>/home/hwwu/SMT/benchmarks/QF_NIA/calypto/problem-000125.cvc.1.smt2</t>
  </si>
  <si>
    <t>/home/hwwu/SMT/benchmarks/QF_NIA/calypto/problem-000128.cvc.1.smt2</t>
  </si>
  <si>
    <t>/home/hwwu/SMT/benchmarks/QF_NIA/calypto/problem-000144.cvc.1.smt2</t>
  </si>
  <si>
    <t>/home/hwwu/SMT/benchmarks/QF_NIA/calypto/problem-000158.cvc.1.smt2</t>
  </si>
  <si>
    <t>/home/hwwu/SMT/benchmarks/QF_NIA/calypto/problem-005137.cvc.1.smt2</t>
  </si>
  <si>
    <t>/home/hwwu/SMT/benchmarks/QF_NIA/calypto/problem-005139.cvc.1.smt2</t>
  </si>
  <si>
    <t>/home/hwwu/SMT/benchmarks/QF_NIA/calypto/problem-005948.cvc.1.smt2</t>
  </si>
  <si>
    <t>/home/hwwu/SMT/benchmarks/QF_NIA/calypto/problem-005952.cvc.1.smt2</t>
  </si>
  <si>
    <t>/home/hwwu/SMT/benchmarks/QF_NIA/calypto/problem-000157.cvc.1.smt2</t>
  </si>
  <si>
    <t>/home/hwwu/SMT/benchmarks/QF_NIA/calypto/problem-000168.cvc.1.smt2</t>
  </si>
  <si>
    <t>/home/hwwu/SMT/benchmarks/QF_NIA/calypto/problem-000170.cvc.1.smt2</t>
  </si>
  <si>
    <t>/home/hwwu/SMT/benchmarks/QF_NIA/calypto/problem-000154.cvc.1.smt2</t>
  </si>
  <si>
    <t>/home/hwwu/SMT/benchmarks/QF_NIA/calypto/problem-000008.cvc.2.smt2</t>
  </si>
  <si>
    <t>/home/hwwu/SMT/benchmarks/QF_NIA/calypto/problem-000019.cvc.2.smt2</t>
  </si>
  <si>
    <t>/home/hwwu/SMT/benchmarks/QF_NIA/calypto/problem-000135.cvc.2.smt2</t>
  </si>
  <si>
    <t>/home/hwwu/SMT/benchmarks/QF_NIA/calypto/problem-004205.cvc.1.smt2</t>
  </si>
  <si>
    <t>/home/hwwu/SMT/benchmarks/QF_NIA/calypto/problem-000003.cvc.2.smt2</t>
  </si>
  <si>
    <t>/home/hwwu/SMT/benchmarks/QF_NIA/calypto/problem-000032.cvc.2.smt2</t>
  </si>
  <si>
    <t>/home/hwwu/SMT/benchmarks/QF_NIA/calypto/problem-000062.cvc.1.smt2</t>
  </si>
  <si>
    <t>/home/hwwu/SMT/benchmarks/QF_NIA/calypto/problem-000081.cvc.1.smt2</t>
  </si>
  <si>
    <t>/home/hwwu/SMT/benchmarks/QF_NIA/calypto/problem-000100.cvc.1.smt2</t>
  </si>
  <si>
    <t>/home/hwwu/SMT/benchmarks/QF_NIA/calypto/problem-000120.cvc.1.smt2</t>
  </si>
  <si>
    <t>/home/hwwu/SMT/benchmarks/QF_NIA/calypto/problem-000128.cvc.2.smt2</t>
  </si>
  <si>
    <t>/home/hwwu/SMT/benchmarks/QF_NIA/calypto/problem-004206.cvc.1.smt2</t>
  </si>
  <si>
    <t>/home/hwwu/SMT/benchmarks/QF_NIA/calypto/problem-004207.cvc.1.smt2</t>
  </si>
  <si>
    <t>/home/hwwu/SMT/benchmarks/QF_NIA/calypto/problem-006538.cvc.1.smt2</t>
  </si>
  <si>
    <t>/home/hwwu/SMT/benchmarks/QF_NIA/leipzig/term-MImS6p.smt2</t>
  </si>
  <si>
    <t>/home/hwwu/SMT/benchmarks/QF_NIA/calypto/problem-004204.cvc.1.smt2</t>
  </si>
  <si>
    <t>/home/hwwu/SMT/benchmarks/QF_NIA/calypto/problem-006540.cvc.1.smt2</t>
  </si>
  <si>
    <t>/home/hwwu/SMT/benchmarks/QF_NIA/leipzig/term-NlTyt4.smt2</t>
  </si>
  <si>
    <t>/home/hwwu/SMT/benchmarks/QF_NIA/calypto/problem-001263.cvc.1.smt2</t>
  </si>
  <si>
    <t>/home/hwwu/SMT/benchmarks/QF_NIA/leipzig/term-Yi0Ihn.smt2</t>
  </si>
  <si>
    <t>/home/hwwu/SMT/benchmarks/QF_NIA/leipzig/term-NxORIG.smt2</t>
  </si>
  <si>
    <t>/home/hwwu/SMT/benchmarks/QF_NIA/calypto/problem-006543.cvc.1.smt2</t>
  </si>
  <si>
    <t>/home/hwwu/SMT/benchmarks/QF_NIA/calypto/problem-006539.cvc.1.smt2</t>
  </si>
  <si>
    <t>/home/hwwu/SMT/benchmarks/QF_NIA/calypto/problem-006544.cvc.1.smt2</t>
  </si>
  <si>
    <t>/home/hwwu/SMT/benchmarks/QF_NIA/calypto/problem-001269.cvc.1.smt2</t>
  </si>
  <si>
    <t>/home/hwwu/SMT/benchmarks/QF_NIA/leipzig/term-7zXPfO.smt2</t>
  </si>
  <si>
    <t>/home/hwwu/SMT/benchmarks/QF_NIA/calypto/problem-001267.cvc.1.smt2</t>
  </si>
  <si>
    <t>/home/hwwu/SMT/benchmarks/QF_NIA/calypto/problem-006546.cvc.1.smt2</t>
  </si>
  <si>
    <t>/home/hwwu/SMT/benchmarks/QF_NIA/leipzig/term-4AzLVe.smt2</t>
  </si>
  <si>
    <t>/home/hwwu/SMT/benchmarks/QF_NIA/calypto/problem-000480.cvc.1.smt2</t>
  </si>
  <si>
    <t>/home/hwwu/SMT/benchmarks/QF_NIA/leipzig/term-jCge40.smt2</t>
  </si>
  <si>
    <t>/home/hwwu/SMT/benchmarks/QF_NIA/leipzig/term-nKoz7d.smt2</t>
  </si>
  <si>
    <t>/home/hwwu/SMT/benchmarks/QF_NIA/calypto/problem-006547.cvc.1.smt2</t>
  </si>
  <si>
    <t>/home/hwwu/SMT/benchmarks/QF_NIA/leipzig/term-uyuSEz.smt2</t>
  </si>
  <si>
    <t>/home/hwwu/SMT/benchmarks/QF_NIA/calypto/problem-000131.cvc.1.smt2</t>
  </si>
  <si>
    <t>/home/hwwu/SMT/benchmarks/QF_NIA/calypto/problem-000131.cvc.2.smt2</t>
  </si>
  <si>
    <t>/home/hwwu/SMT/benchmarks/QF_NIA/calypto/problem-000132.cvc.1.smt2</t>
  </si>
  <si>
    <t>/home/hwwu/SMT/benchmarks/QF_NIA/calypto/problem-000135.cvc.1.smt2</t>
  </si>
  <si>
    <t>/home/hwwu/SMT/benchmarks/QF_NIA/calypto/problem-000157.cvc.2.smt2</t>
  </si>
  <si>
    <t>/home/hwwu/SMT/benchmarks/QF_NIA/calypto/problem-000170.cvc.2.smt2</t>
  </si>
  <si>
    <t>/home/hwwu/SMT/benchmarks/QF_NIA/calypto/problem-001270.cvc.1.smt2</t>
  </si>
  <si>
    <t>/home/hwwu/SMT/benchmarks/QF_NIA/calypto/problem-002617.cvc.1.smt2</t>
  </si>
  <si>
    <t>/home/hwwu/SMT/benchmarks/QF_NIA/calypto/problem-002619.cvc.1.smt2</t>
  </si>
  <si>
    <t>/home/hwwu/SMT/benchmarks/QF_NIA/calypto/problem-002620.cvc.1.smt2</t>
  </si>
  <si>
    <t>/home/hwwu/SMT/benchmarks/QF_NIA/calypto/problem-002622.cvc.1.smt2</t>
  </si>
  <si>
    <t>/home/hwwu/SMT/benchmarks/QF_NIA/calypto/problem-002625.cvc.1.smt2</t>
  </si>
  <si>
    <t>/home/hwwu/SMT/benchmarks/QF_NIA/calypto/problem-002626.cvc.1.smt2</t>
  </si>
  <si>
    <t>/home/hwwu/SMT/benchmarks/QF_NIA/calypto/problem-005596.cvc.1.smt2</t>
  </si>
  <si>
    <t>/home/hwwu/SMT/benchmarks/QF_NIA/calypto/problem-005612.cvc.1.smt2</t>
  </si>
  <si>
    <t>/home/hwwu/SMT/benchmarks/QF_NIA/leipzig/term-MVylXc.smt2</t>
  </si>
  <si>
    <t>/home/hwwu/SMT/benchmarks/QF_NIA/leipzig/term-Wvoafx.smt2</t>
  </si>
  <si>
    <t>/home/hwwu/SMT/benchmarks/QF_NIA/calypto/problem-005980.cvc.1.smt2</t>
  </si>
  <si>
    <t>/home/hwwu/SMT/benchmarks/QF_NIA/calypto/problem-001120.cvc.1.smt2</t>
  </si>
  <si>
    <t>/home/hwwu/SMT/benchmarks/QF_NIA/calypto/problem-001095.cvc.1.smt2</t>
  </si>
  <si>
    <t>/home/hwwu/SMT/benchmarks/QF_NIA/calypto/problem-002209.cvc.1.smt2</t>
  </si>
  <si>
    <t>/home/hwwu/SMT/benchmarks/QF_NIA/calypto/problem-002210.cvc.1.smt2</t>
  </si>
  <si>
    <t>/home/hwwu/SMT/benchmarks/QF_NIA/calypto/problem-002871.cvc.1.smt2</t>
  </si>
  <si>
    <t>/home/hwwu/SMT/benchmarks/QF_NIA/calypto/problem-001098.cvc.1.smt2</t>
  </si>
  <si>
    <t>/home/hwwu/SMT/benchmarks/QF_NIA/calypto/problem-001104.cvc.1.smt2</t>
  </si>
  <si>
    <t>/home/hwwu/SMT/benchmarks/QF_NIA/calypto/problem-001115.cvc.1.smt2</t>
  </si>
  <si>
    <t>/home/hwwu/SMT/benchmarks/QF_NIA/calypto/problem-002207.cvc.1.smt2</t>
  </si>
  <si>
    <t>/home/hwwu/SMT/benchmarks/QF_NIA/calypto/problem-002451.cvc.1.smt2</t>
  </si>
  <si>
    <t>/home/hwwu/SMT/benchmarks/QF_NIA/calypto/problem-002452.cvc.1.smt2</t>
  </si>
  <si>
    <t>/home/hwwu/SMT/benchmarks/QF_NIA/calypto/problem-000477.cvc.1.smt2</t>
  </si>
  <si>
    <t>/home/hwwu/SMT/benchmarks/QF_NIA/calypto/problem-000478.cvc.1.smt2</t>
  </si>
  <si>
    <t>/home/hwwu/SMT/benchmarks/QF_NIA/calypto/problem-000940.cvc.1.smt2</t>
  </si>
  <si>
    <t>/home/hwwu/SMT/benchmarks/QF_NIA/calypto/problem-000946.cvc.1.smt2</t>
  </si>
  <si>
    <t>/home/hwwu/SMT/benchmarks/QF_NIA/calypto/problem-006531.cvc.1.smt2</t>
  </si>
  <si>
    <t>/home/hwwu/SMT/benchmarks/QF_NIA/calypto/problem-006525.cvc.1.smt2</t>
  </si>
  <si>
    <t>/home/hwwu/SMT/benchmarks/QF_NIA/calypto/problem-006526.cvc.1.smt2</t>
  </si>
  <si>
    <t>/home/hwwu/SMT/benchmarks/QF_NIA/calypto/problem-006530.cvc.1.smt2</t>
  </si>
  <si>
    <t>/home/hwwu/SMT/benchmarks/QF_NIA/calypto/problem-006537.cvc.1.smt2</t>
  </si>
  <si>
    <t>/home/hwwu/SMT/benchmarks/QF_NIA/calypto/problem-006529.cvc.1.smt2</t>
  </si>
  <si>
    <t>/home/hwwu/SMT/benchmarks/QF_NIA/calypto/problem-006534.cvc.1.smt2</t>
  </si>
  <si>
    <t>/home/hwwu/SMT/benchmarks/QF_NIA/calypto/problem-006536.cvc.1.smt2</t>
  </si>
  <si>
    <t>/home/hwwu/SMT/benchmarks/QF_NIA/calypto/problem-006542.cvc.1.smt2</t>
  </si>
  <si>
    <t>/home/hwwu/SMT/benchmarks/QF_NIA/calypto/problem-003685.cvc.1.smt2</t>
  </si>
  <si>
    <t>/home/hwwu/SMT/benchmarks/QF_NIA/calypto/problem-006541.cvc.1.smt2</t>
  </si>
  <si>
    <t>/home/hwwu/SMT/benchmarks/QF_NIA/calypto/problem-006528.cvc.1.smt2</t>
  </si>
  <si>
    <t>/home/hwwu/SMT/benchmarks/QF_NIA/calypto/problem-006535.cvc.1.smt2</t>
  </si>
  <si>
    <t>/home/hwwu/SMT/benchmarks/QF_NIA/calypto/problem-000479.cvc.1.smt2</t>
  </si>
  <si>
    <t>/home/hwwu/SMT/benchmarks/QF_NIA/calypto/problem-001268.cvc.1.smt2</t>
  </si>
  <si>
    <t>/home/hwwu/SMT/benchmarks/QF_NIA/calypto/problem-001265.cvc.1.smt2</t>
  </si>
  <si>
    <t>/home/hwwu/SMT/benchmarks/QF_NIA/calypto/problem-003688.cvc.1.smt2</t>
  </si>
  <si>
    <t>/home/hwwu/SMT/benchmarks/QF_NIA/calypto/problem-003687.cvc.1.smt2</t>
  </si>
  <si>
    <t>/home/hwwu/SMT/benchmarks/QF_NIA/calypto/problem-003689.cvc.1.smt2</t>
  </si>
  <si>
    <t>/home/hwwu/SMT/benchmarks/QF_NIA/calypto/problem-002949.cvc.1.smt2</t>
  </si>
  <si>
    <t>/home/hwwu/SMT/benchmarks/QF_NIA/calypto/problem-000785.cvc.1.smt2</t>
  </si>
  <si>
    <t>/home/hwwu/SMT/benchmarks/QF_NIA/calypto/problem-002096.cvc.1.smt2</t>
  </si>
  <si>
    <t>/home/hwwu/SMT/benchmarks/QF_NIA/calypto/problem-001262.cvc.1.smt2</t>
  </si>
  <si>
    <t>/home/hwwu/SMT/benchmarks/QF_NIA/calypto/problem-006517.cvc.1.smt2</t>
  </si>
  <si>
    <t>/home/hwwu/SMT/benchmarks/QF_NIA/calypto/problem-006521.cvc.1.smt2</t>
  </si>
  <si>
    <t>/home/hwwu/SMT/benchmarks/QF_NIA/calypto/problem-000209.cvc.1.smt2</t>
  </si>
  <si>
    <t>/home/hwwu/SMT/benchmarks/QF_NIA/calypto/problem-000210.cvc.1.smt2</t>
  </si>
  <si>
    <t>/home/hwwu/SMT/benchmarks/QF_NIA/calypto/problem-000423.cvc.1.smt2</t>
  </si>
  <si>
    <t>/home/hwwu/SMT/benchmarks/QF_NIA/calypto/problem-000433.cvc.1.smt2</t>
  </si>
  <si>
    <t>/home/hwwu/SMT/benchmarks/QF_NIA/calypto/problem-000438.cvc.1.smt2</t>
  </si>
  <si>
    <t>/home/hwwu/SMT/benchmarks/QF_NIA/calypto/problem-000441.cvc.1.smt2</t>
  </si>
  <si>
    <t>/home/hwwu/SMT/benchmarks/QF_NIA/calypto/problem-000447.cvc.1.smt2</t>
  </si>
  <si>
    <t>/home/hwwu/SMT/benchmarks/QF_NIA/calypto/problem-000797.cvc.1.smt2</t>
  </si>
  <si>
    <t>/home/hwwu/SMT/benchmarks/QF_NIA/calypto/problem-001389.cvc.1.smt2</t>
  </si>
  <si>
    <t>/home/hwwu/SMT/benchmarks/QF_NIA/calypto/problem-001415.cvc.1.smt2</t>
  </si>
  <si>
    <t>/home/hwwu/SMT/benchmarks/QF_NIA/calypto/problem-001419.cvc.1.smt2</t>
  </si>
  <si>
    <t>/home/hwwu/SMT/benchmarks/QF_NIA/calypto/problem-002936.cvc.1.smt2</t>
  </si>
  <si>
    <t>/home/hwwu/SMT/benchmarks/QF_NIA/calypto/problem-002950.cvc.1.smt2</t>
  </si>
  <si>
    <t>/home/hwwu/SMT/benchmarks/QF_NIA/calypto/problem-005957.cvc.1.smt2</t>
  </si>
  <si>
    <t>/home/hwwu/SMT/benchmarks/QF_NIA/calypto/problem-005959.cvc.1.smt2</t>
  </si>
  <si>
    <t>/home/hwwu/SMT/benchmarks/QF_NIA/calypto/problem-006520.cvc.1.smt2</t>
  </si>
  <si>
    <t>/home/hwwu/SMT/benchmarks/QF_NIA/calypto/problem-006522.cvc.1.smt2</t>
  </si>
  <si>
    <t>QF_UFBV</t>
  </si>
  <si>
    <t>/home/hwwu/SMT/benchmarks/QF_UFBV/calc2/calc2_sec2_shifter_bmc10.smt2</t>
  </si>
  <si>
    <t>/home/hwwu/SMT/benchmarks/QF_UFBV/calc2/calc2_sec2_bmc10.smt2</t>
  </si>
  <si>
    <t>/home/hwwu/SMT/benchmarks/QF_UFBV/calc2/calc2_sec2_shifter_mult_bmc10.smt2</t>
  </si>
  <si>
    <t>/home/hwwu/SMT/benchmarks/QF_UFBV/calc2/calc2_sec2_adder_bmc10.smt2</t>
  </si>
  <si>
    <t>/home/hwwu/SMT/benchmarks/QF_UFBV/calc2/calc2_sec2_adder_shifter_bmc10.smt2</t>
  </si>
  <si>
    <t>/home/hwwu/SMT/benchmarks/QF_UFBV/calc2/calc2_sec2_mult_bmc10.smt2</t>
  </si>
  <si>
    <t>/home/hwwu/SMT/benchmarks/QF_UFBV/btfnt/btfnt_atlas_out.smt2</t>
  </si>
  <si>
    <t>/home/hwwu/SMT/benchmarks/QF_UFBV/calc2/calc2_sec2_adder_bmc15.smt2</t>
  </si>
  <si>
    <t>/home/hwwu/SMT/benchmarks/QF_UFBV/calc2/calc2_sec2_adder_bmc20.smt2</t>
  </si>
  <si>
    <t>/home/hwwu/SMT/benchmarks/QF_UFBV/calc2/calc2_sec2_adder_bmc25.smt2</t>
  </si>
  <si>
    <t>/home/hwwu/SMT/benchmarks/QF_UFBV/calc2/calc2_sec2_adder_bmc30.smt2</t>
  </si>
  <si>
    <t>/home/hwwu/SMT/benchmarks/QF_UFBV/calc2/calc2_sec2_adder_shifter_bmc15.smt2</t>
  </si>
  <si>
    <t>/home/hwwu/SMT/benchmarks/QF_UFBV/calc2/calc2_sec2_adder_shifter_bmc20.smt2</t>
  </si>
  <si>
    <t>/home/hwwu/SMT/benchmarks/QF_UFBV/calc2/calc2_sec2_adder_shifter_bmc25.smt2</t>
  </si>
  <si>
    <t>/home/hwwu/SMT/benchmarks/QF_UFBV/calc2/calc2_sec2_adder_shifter_bmc30.smt2</t>
  </si>
  <si>
    <t>/home/hwwu/SMT/benchmarks/QF_UFBV/calc2/calc2_sec2_bmc15.smt2</t>
  </si>
  <si>
    <t>/home/hwwu/SMT/benchmarks/QF_UFBV/calc2/calc2_sec2_bmc20.smt2</t>
  </si>
  <si>
    <t>/home/hwwu/SMT/benchmarks/QF_UFBV/calc2/calc2_sec2_bmc25.smt2</t>
  </si>
  <si>
    <t>/home/hwwu/SMT/benchmarks/QF_UFBV/calc2/calc2_sec2_bmc30.smt2</t>
  </si>
  <si>
    <t>/home/hwwu/SMT/benchmarks/QF_UFBV/calc2/calc2_sec2_mult_bmc15.smt2</t>
  </si>
  <si>
    <t>/home/hwwu/SMT/benchmarks/QF_UFBV/calc2/calc2_sec2_mult_bmc20.smt2</t>
  </si>
  <si>
    <t>/home/hwwu/SMT/benchmarks/QF_UFBV/calc2/calc2_sec2_mult_bmc25.smt2</t>
  </si>
  <si>
    <t>/home/hwwu/SMT/benchmarks/QF_UFBV/calc2/calc2_sec2_mult_bmc30.smt2</t>
  </si>
  <si>
    <t>/home/hwwu/SMT/benchmarks/QF_UFBV/calc2/calc2_sec2_shifter_bmc15.smt2</t>
  </si>
  <si>
    <t>/home/hwwu/SMT/benchmarks/QF_UFBV/calc2/calc2_sec2_shifter_bmc20.smt2</t>
  </si>
  <si>
    <t>/home/hwwu/SMT/benchmarks/QF_UFBV/calc2/calc2_sec2_shifter_bmc25.smt2</t>
  </si>
  <si>
    <t>/home/hwwu/SMT/benchmarks/QF_UFBV/calc2/calc2_sec2_shifter_bmc30.smt2</t>
  </si>
  <si>
    <t>/home/hwwu/SMT/benchmarks/QF_UFBV/calc2/calc2_sec2_shifter_mult_bmc15.smt2</t>
  </si>
  <si>
    <t>/home/hwwu/SMT/benchmarks/QF_UFBV/calc2/calc2_sec2_shifter_mult_bmc20.smt2</t>
  </si>
  <si>
    <t>/home/hwwu/SMT/benchmarks/QF_UFBV/calc2/calc2_sec2_shifter_mult_bmc25.smt2</t>
  </si>
  <si>
    <t>/home/hwwu/SMT/benchmarks/QF_UFBV/calc2/calc2_sec2_shifter_mult_bmc30.smt2</t>
  </si>
  <si>
    <t>QF_UFIDL</t>
  </si>
  <si>
    <t>/home/hwwu/SMT/benchmarks/QF_UFIDL/UCLID-pred/OOO/OOO0.smt2</t>
  </si>
  <si>
    <t>/home/hwwu/SMT/benchmarks/QF_UFIDL/RDS/set_union0.smt2</t>
  </si>
  <si>
    <t>/home/hwwu/SMT/benchmarks/QF_UFIDL/RDS/simple_cyclic0.smt2</t>
  </si>
  <si>
    <t>/home/hwwu/SMT/benchmarks/QF_UFIDL/UCLID-pred/aodv/aodv0.smt2</t>
  </si>
  <si>
    <t>/home/hwwu/SMT/benchmarks/QF_UFIDL/UCLID-pred/ibm_cache/ibm_cache_full0.smt2</t>
  </si>
  <si>
    <t>/home/hwwu/SMT/benchmarks/QF_UFIDL/UCLID-pred/ibm_cache/ibm_cache_full2.smt2</t>
  </si>
  <si>
    <t>/home/hwwu/SMT/benchmarks/QF_UFIDL/UCLID-pred/BRP/BRP2.smt2</t>
  </si>
  <si>
    <t>/home/hwwu/SMT/benchmarks/QF_UFIDL/RDS/reverse_acyclic1.smt2</t>
  </si>
  <si>
    <t>/home/hwwu/SMT/benchmarks/QF_UFIDL/UCLID-pred/aodv/aodv1.smt2</t>
  </si>
  <si>
    <t>/home/hwwu/SMT/benchmarks/QF_UFIDL/RDS/set_union2.smt2</t>
  </si>
  <si>
    <t>/home/hwwu/SMT/benchmarks/QF_UFIDL/UCLID-pred/ibm_cache/ibm_cache_full_q_unbounded3.smt2</t>
  </si>
  <si>
    <t>/home/hwwu/SMT/benchmarks/QF_UFIDL/RDS/reverse_acyclic5.smt2</t>
  </si>
  <si>
    <t>/home/hwwu/SMT/benchmarks/QF_UFIDL/RDS/set_union3.smt2</t>
  </si>
  <si>
    <t>/home/hwwu/SMT/benchmarks/QF_UFIDL/UCLID-pred/OOO/OOO2.smt2</t>
  </si>
  <si>
    <t>/home/hwwu/SMT/benchmarks/QF_UFIDL/UCLID-pred/aodv/aodv2.smt2</t>
  </si>
  <si>
    <t>/home/hwwu/SMT/benchmarks/QF_UFIDL/UCLID-pred/BRP/BRP3.smt2</t>
  </si>
  <si>
    <t>/home/hwwu/SMT/benchmarks/QF_UFIDL/UCLID-pred/bakery/LamportBakery2.smt2</t>
  </si>
  <si>
    <t>/home/hwwu/SMT/benchmarks/QF_UFIDL/UCLID-pred/aodv/aodv3.smt2</t>
  </si>
  <si>
    <t>/home/hwwu/SMT/benchmarks/QF_UFIDL/UCLID-pred/OOO/OOO3.smt2</t>
  </si>
  <si>
    <t>/home/hwwu/SMT/benchmarks/QF_UFIDL/UCLID-pred/aodv/aodv4.smt2</t>
  </si>
  <si>
    <t>/home/hwwu/SMT/benchmarks/QF_UFIDL/UCLID-pred/ibm_cache/ibm_cache_full_q_unbounded4.smt2</t>
  </si>
  <si>
    <t>/home/hwwu/SMT/benchmarks/QF_UFIDL/UCLID-pred/aodv/aodv5.smt2</t>
  </si>
  <si>
    <t>/home/hwwu/SMT/benchmarks/QF_UFIDL/UCLID-pred/bakery/LamportBakery9.smt2</t>
  </si>
  <si>
    <t>/home/hwwu/SMT/benchmarks/QF_UFIDL/UCLID-pred/bakery/LamportBakery7.smt2</t>
  </si>
  <si>
    <t>/home/hwwu/SMT/benchmarks/QF_UFIDL/UCLID-pred/bakery/LamportBakery8.smt2</t>
  </si>
  <si>
    <t>/home/hwwu/SMT/benchmarks/QF_UFIDL/UCLID-pred/OOO/OOO4.smt2</t>
  </si>
  <si>
    <t>/home/hwwu/SMT/benchmarks/QF_UFIDL/RDS/sorted_list_insert_noalloc2.smt2</t>
  </si>
  <si>
    <t>/home/hwwu/SMT/benchmarks/QF_UFIDL/UCLID-pred/OOO/OOO5.smt2</t>
  </si>
  <si>
    <t>/home/hwwu/SMT/benchmarks/QF_UFIDL/pete3/bug_file2.smt2</t>
  </si>
  <si>
    <t>/home/hwwu/SMT/benchmarks/QF_UFIDL/UCLID-pred/bakery/LamportBakery14.smt2</t>
  </si>
  <si>
    <t>/home/hwwu/SMT/benchmarks/QF_UFIDL/UCLID-pred/bakery/LamportBakery12.smt2</t>
  </si>
  <si>
    <t>/home/hwwu/SMT/benchmarks/QF_UFIDL/UCLID-pred/ibm_cache/ibm_cache_full_q_unbounded8.smt2</t>
  </si>
  <si>
    <t>/home/hwwu/SMT/benchmarks/QF_UFIDL/UCLID-pred/bakery/LamportBakery16.smt2</t>
  </si>
  <si>
    <t>/home/hwwu/SMT/benchmarks/QF_UFIDL/RDS/sorted_list_insert_noalloc3.smt2</t>
  </si>
  <si>
    <t>/home/hwwu/SMT/benchmarks/QF_UFIDL/UCLID-pred/ibm_cache/ibm_cache_full_q_unbounded11.smt2</t>
  </si>
  <si>
    <t>/home/hwwu/SMT/benchmarks/QF_UFIDL/RDS/sorted_list_insert_noalloc7.smt2</t>
  </si>
  <si>
    <t>/home/hwwu/SMT/benchmarks/QF_UFIDL/UCLID-pred/ibm_cache/ibm_cache_full_q_unbounded15.smt2</t>
  </si>
  <si>
    <t>/home/hwwu/SMT/benchmarks/QF_UFIDL/RDS/sorted_list_insert_noalloc4.smt2</t>
  </si>
  <si>
    <t>/home/hwwu/SMT/benchmarks/QF_UFIDL/RDS/sorted_list_insert_noalloc8.smt2</t>
  </si>
  <si>
    <t>/home/hwwu/SMT/benchmarks/QF_UFIDL/UCLID-pred/ibm_cache/ibm_cache_full_q_unbounded13.smt2</t>
  </si>
  <si>
    <t>/home/hwwu/SMT/benchmarks/QF_UFIDL/UCLID-pred/ibm_cache/ibm_cache_full_q_unbounded16.smt2</t>
  </si>
  <si>
    <t>/home/hwwu/SMT/benchmarks/QF_UFIDL/pete3/bug_file3.smt2</t>
  </si>
  <si>
    <t>/home/hwwu/SMT/benchmarks/QF_UFIDL/pete/10stage-flush.smt2</t>
  </si>
  <si>
    <t>/home/hwwu/SMT/benchmarks/QF_UFIDL/bcnscheduling/bcnscheduling142.smt2</t>
  </si>
  <si>
    <t>/home/hwwu/SMT/benchmarks/QF_UFIDL/bcnscheduling/bcnscheduling143.smt2</t>
  </si>
  <si>
    <t>/home/hwwu/SMT/benchmarks/QF_UFIDL/bcnscheduling/bcnscheduling144.smt2</t>
  </si>
  <si>
    <t>/home/hwwu/SMT/benchmarks/QF_UFIDL/bcnscheduling/bcnscheduling145.smt2</t>
  </si>
  <si>
    <t>/home/hwwu/SMT/benchmarks/QF_UFIDL/pete2/c8_s.smt2</t>
  </si>
  <si>
    <t>/home/hwwu/SMT/benchmarks/QF_UFIDL/pete2/c8n_s.smt2</t>
  </si>
  <si>
    <t>/home/hwwu/SMT/benchmarks/QF_UFIDL/pete2/c10n_s.smt2</t>
  </si>
  <si>
    <t>/home/hwwu/SMT/benchmarks/QF_UFIDL/mathsat/EufLaArithmetic/vhard/vhard2.smt2</t>
  </si>
  <si>
    <t>/home/hwwu/SMT/benchmarks/QF_UFIDL/UCLID-pred/BRP/BRP9.smt2</t>
  </si>
  <si>
    <t>/home/hwwu/SMT/benchmarks/QF_UFIDL/uclid/ooo.rf7.smt2</t>
  </si>
  <si>
    <t>/home/hwwu/SMT/benchmarks/QF_UFIDL/pete2/c6bi_s.smt2</t>
  </si>
  <si>
    <t>/home/hwwu/SMT/benchmarks/QF_UFIDL/RDS/set_union5.smt2</t>
  </si>
  <si>
    <t>/home/hwwu/SMT/benchmarks/QF_UFIDL/uclid/elf.rf7.smt2</t>
  </si>
  <si>
    <t>/home/hwwu/SMT/benchmarks/QF_UFIDL/pete2/c6ni_s.smt2</t>
  </si>
  <si>
    <t>/home/hwwu/SMT/benchmarks/QF_UFIDL/pete2/c6bidw_s.smt2</t>
  </si>
  <si>
    <t>/home/hwwu/SMT/benchmarks/QF_UFIDL/pete2/c8bidw_s.smt2</t>
  </si>
  <si>
    <t>/home/hwwu/SMT/benchmarks/QF_UFIDL/pete2/c10i_s.smt2</t>
  </si>
  <si>
    <t>/home/hwwu/SMT/benchmarks/QF_UFIDL/pete2/g6i.smt2</t>
  </si>
  <si>
    <t>/home/hwwu/SMT/benchmarks/QF_UFIDL/pete2/g6.smt2</t>
  </si>
  <si>
    <t>/home/hwwu/SMT/benchmarks/QF_UFIDL/pete2/c10bi_s.smt2</t>
  </si>
  <si>
    <t>/home/hwwu/SMT/benchmarks/QF_UFIDL/pete2/c6nidw_s.smt2</t>
  </si>
  <si>
    <t>/home/hwwu/SMT/benchmarks/QF_UFIDL/pete2/c10bid_s.smt2</t>
  </si>
  <si>
    <t>/home/hwwu/SMT/benchmarks/QF_UFIDL/pete2/c7nidw_s.smt2</t>
  </si>
  <si>
    <t>/home/hwwu/SMT/benchmarks/QF_UFIDL/UCLID-pred/DLX/DLX1C5.smt2</t>
  </si>
  <si>
    <t>/home/hwwu/SMT/benchmarks/QF_UFIDL/pete2/c9.smt2</t>
  </si>
  <si>
    <t>/home/hwwu/SMT/benchmarks/QF_UFIDL/pete2/c8nidw_s.smt2</t>
  </si>
  <si>
    <t>/home/hwwu/SMT/benchmarks/QF_UFIDL/uclid/cache.inv8.smt2</t>
  </si>
  <si>
    <t>/home/hwwu/SMT/benchmarks/QF_UFIDL/pete2/c6ni_i.smt2</t>
  </si>
  <si>
    <t>/home/hwwu/SMT/benchmarks/QF_UFIDL/pete2/c10n.smt2</t>
  </si>
  <si>
    <t>/home/hwwu/SMT/benchmarks/QF_UFIDL/pete2/f6b.smt2</t>
  </si>
  <si>
    <t>/home/hwwu/SMT/benchmarks/QF_UFIDL/pete2/g7idw.smt2</t>
  </si>
  <si>
    <t>/home/hwwu/SMT/benchmarks/QF_UFIDL/pete2/g9b.smt2</t>
  </si>
  <si>
    <t>/home/hwwu/SMT/benchmarks/QF_UFIDL/uclid/37s.smt2</t>
  </si>
  <si>
    <t>/home/hwwu/SMT/benchmarks/QF_UFIDL/uclid/ooo.rf8.smt2</t>
  </si>
  <si>
    <t>/home/hwwu/SMT/benchmarks/QF_UFIDL/pete/6stage-flush.smt2</t>
  </si>
  <si>
    <t>/home/hwwu/SMT/benchmarks/QF_UFIDL/pete2/g7n.smt2</t>
  </si>
  <si>
    <t>/home/hwwu/SMT/benchmarks/QF_UFIDL/RDS/sorted_list_insert_noalloc9.smt2</t>
  </si>
  <si>
    <t>/home/hwwu/SMT/benchmarks/QF_UFIDL/pete2/c10ni_s.smt2</t>
  </si>
  <si>
    <t>/home/hwwu/SMT/benchmarks/QF_UFIDL/pete2/g6nid.smt2</t>
  </si>
  <si>
    <t>/home/hwwu/SMT/benchmarks/QF_UFIDL/pete2/c7n_i.smt2</t>
  </si>
  <si>
    <t>/home/hwwu/SMT/benchmarks/QF_UFIDL/uclid/22s.smt2</t>
  </si>
  <si>
    <t>/home/hwwu/SMT/benchmarks/QF_UFIDL/pete2/c7b_i.smt2</t>
  </si>
  <si>
    <t>/home/hwwu/SMT/benchmarks/QF_UFIDL/pete2/c7b.smt2</t>
  </si>
  <si>
    <t>/home/hwwu/SMT/benchmarks/QF_UFIDL/mathsat/EufLaArithmetic/vhard/vhard5.smt2</t>
  </si>
  <si>
    <t>/home/hwwu/SMT/benchmarks/QF_UFIDL/pete2/c8b_i.smt2</t>
  </si>
  <si>
    <t>/home/hwwu/SMT/benchmarks/QF_UFIDL/uclid2/ooo.tag17.smt2</t>
  </si>
  <si>
    <t>/home/hwwu/SMT/benchmarks/QF_UFIDL/pete2/g6bidw.smt2</t>
  </si>
  <si>
    <t>/home/hwwu/SMT/benchmarks/QF_UFIDL/pete2/c9b_i.smt2</t>
  </si>
  <si>
    <t>/home/hwwu/SMT/benchmarks/QF_UFIDL/pete2/g8.smt2</t>
  </si>
  <si>
    <t>/home/hwwu/SMT/benchmarks/QF_UFIDL/pete2/f6nid.smt2</t>
  </si>
  <si>
    <t>/home/hwwu/SMT/benchmarks/QF_UFIDL/pete/cxs.smt2</t>
  </si>
  <si>
    <t>/home/hwwu/SMT/benchmarks/QF_UFIDL/pete2/c7.smt2</t>
  </si>
  <si>
    <t>/home/hwwu/SMT/benchmarks/QF_UFIDL/pete/cxs-bp.smt2</t>
  </si>
  <si>
    <t>/home/hwwu/SMT/benchmarks/QF_UFIDL/pete/fxs.smt2</t>
  </si>
  <si>
    <t>/home/hwwu/SMT/benchmarks/QF_UFIDL/pete2/c7_i.smt2</t>
  </si>
  <si>
    <t>/home/hwwu/SMT/benchmarks/QF_UFIDL/pete2/f7b.smt2</t>
  </si>
  <si>
    <t>/home/hwwu/SMT/benchmarks/QF_UFIDL/mathsat/EufLaArithmetic/vhard/vhard13.smt2</t>
  </si>
  <si>
    <t>/home/hwwu/SMT/benchmarks/QF_UFIDL/mathsat/EufLaArithmetic/vhard/vhard17.smt2</t>
  </si>
  <si>
    <t>/home/hwwu/SMT/benchmarks/QF_UFIDL/mathsat/EufLaArithmetic/vhard/vhard9.smt2</t>
  </si>
  <si>
    <t>/home/hwwu/SMT/benchmarks/QF_UFIDL/pete2/c10bid_i.smt2</t>
  </si>
  <si>
    <t>/home/hwwu/SMT/benchmarks/QF_UFIDL/pete2/c10bidw.smt2</t>
  </si>
  <si>
    <t>/home/hwwu/SMT/benchmarks/QF_UFIDL/pete2/c10idw_i.smt2</t>
  </si>
  <si>
    <t>/home/hwwu/SMT/benchmarks/QF_UFIDL/pete2/c10idw.smt2</t>
  </si>
  <si>
    <t>/home/hwwu/SMT/benchmarks/QF_UFIDL/pete2/c10i_i.smt2</t>
  </si>
  <si>
    <t>/home/hwwu/SMT/benchmarks/QF_UFIDL/pete2/c10nid.smt2</t>
  </si>
  <si>
    <t>/home/hwwu/SMT/benchmarks/QF_UFIDL/pete2/c10nidw_i.smt2</t>
  </si>
  <si>
    <t>/home/hwwu/SMT/benchmarks/QF_UFIDL/pete2/c10nidw.smt2</t>
  </si>
  <si>
    <t>/home/hwwu/SMT/benchmarks/QF_UFIDL/pete2/c10ni.smt2</t>
  </si>
  <si>
    <t>/home/hwwu/SMT/benchmarks/QF_UFIDL/pete2/c6idw_i.smt2</t>
  </si>
  <si>
    <t>/home/hwwu/SMT/benchmarks/QF_UFIDL/pete2/c6idw.smt2</t>
  </si>
  <si>
    <t>/home/hwwu/SMT/benchmarks/QF_UFIDL/pete2/c7bidw.smt2</t>
  </si>
  <si>
    <t>/home/hwwu/SMT/benchmarks/QF_UFIDL/pete2/c7idw_i.smt2</t>
  </si>
  <si>
    <t>/home/hwwu/SMT/benchmarks/QF_UFIDL/pete2/c8bidw_i.smt2</t>
  </si>
  <si>
    <t>/home/hwwu/SMT/benchmarks/QF_UFIDL/pete2/c8idw_i.smt2</t>
  </si>
  <si>
    <t>/home/hwwu/SMT/benchmarks/QF_UFIDL/pete2/c9bidw_i.smt2</t>
  </si>
  <si>
    <t>/home/hwwu/SMT/benchmarks/QF_UFIDL/pete2/c9idw.smt2</t>
  </si>
  <si>
    <t>/home/hwwu/SMT/benchmarks/QF_UFIDL/pete2/c9nidw_i.smt2</t>
  </si>
  <si>
    <t>/home/hwwu/SMT/benchmarks/QF_UFIDL/pete2/f10bid.smt2</t>
  </si>
  <si>
    <t>/home/hwwu/SMT/benchmarks/QF_UFIDL/pete2/f10i.smt2</t>
  </si>
  <si>
    <t>/home/hwwu/SMT/benchmarks/QF_UFIDL/pete2/f10nid.smt2</t>
  </si>
  <si>
    <t>/home/hwwu/SMT/benchmarks/QF_UFIDL/pete2/f10.smt2</t>
  </si>
  <si>
    <t>/home/hwwu/SMT/benchmarks/QF_UFIDL/pete2/f7nidw.smt2</t>
  </si>
  <si>
    <t>/home/hwwu/SMT/benchmarks/QF_UFIDL/pete2/f8idw.smt2</t>
  </si>
  <si>
    <t>/home/hwwu/SMT/benchmarks/QF_UFIDL/pete2/f9bidw.smt2</t>
  </si>
  <si>
    <t>/home/hwwu/SMT/benchmarks/QF_UFIDL/pete2/f9idw.smt2</t>
  </si>
  <si>
    <t>/home/hwwu/SMT/benchmarks/QF_UFIDL/pete2/f9.smt2</t>
  </si>
  <si>
    <t>/home/hwwu/SMT/benchmarks/QF_UFIDL/pete2/g10nid.smt2</t>
  </si>
  <si>
    <t>/home/hwwu/SMT/benchmarks/QF_UFIDL/pete2/g10ni.smt2</t>
  </si>
  <si>
    <t>/home/hwwu/SMT/benchmarks/QF_UFIDL/pete2/g9nidw.smt2</t>
  </si>
  <si>
    <t>/home/hwwu/SMT/benchmarks/QF_UFIDL/uclid2/cache.inv15.smt2</t>
  </si>
  <si>
    <t>/home/hwwu/SMT/benchmarks/QF_UFIDL/uclid2/ooo.rf11.smt2</t>
  </si>
  <si>
    <t>/home/hwwu/SMT/benchmarks/QF_UFIDL/uclid2/ooo.rf12.smt2</t>
  </si>
  <si>
    <t>/home/hwwu/SMT/benchmarks/QF_UFIDL/uclid2/ooo.rf13.smt2</t>
  </si>
  <si>
    <t>/home/hwwu/SMT/benchmarks/QF_UFIDL/uclid/ooo.rf10.smt2</t>
  </si>
  <si>
    <t>/home/hwwu/SMT/benchmarks/QF_UFIDL/bcnscheduling/bcnscheduling110.smt2</t>
  </si>
  <si>
    <t>QF_UFLIA</t>
  </si>
  <si>
    <t>/home/hwwu/SMT/benchmarks/QF_UFLIA/wisas/xs_24_34.smt2</t>
  </si>
  <si>
    <t>/home/hwwu/SMT/benchmarks/QF_UFLIA/wisas/xs_25_35.smt2</t>
  </si>
  <si>
    <t>/home/hwwu/SMT/benchmarks/QF_UFLIA/wisas/xs_35_55.smt2</t>
  </si>
  <si>
    <t>/home/hwwu/SMT/benchmarks/QF_UFLIA/wisas/xs_34_54.smt2</t>
  </si>
  <si>
    <t>/home/hwwu/SMT/benchmarks/QF_UFLIA/wisas/xs_30_50.smt2</t>
  </si>
  <si>
    <t>/home/hwwu/SMT/benchmarks/QF_UFLIA/wisas/xs_17_27.smt2</t>
  </si>
  <si>
    <t>/home/hwwu/SMT/benchmarks/QF_UFLIA/wisas/xs_21_31.smt2</t>
  </si>
  <si>
    <t>/home/hwwu/SMT/benchmarks/QF_UFLIA/check/bignum_lia2.smt2</t>
  </si>
  <si>
    <t>/home/hwwu/SMT/benchmarks/QF_UFLIA/mathsat/Hash/hash_sat_03_03.smt2</t>
  </si>
  <si>
    <t>/home/hwwu/SMT/benchmarks/QF_UFLIA/mathsat/Hash/hash_sat_03_04.smt2</t>
  </si>
  <si>
    <t>/home/hwwu/SMT/benchmarks/QF_UFLIA/mathsat/Hash/hash_sat_03_05.smt2</t>
  </si>
  <si>
    <t>/home/hwwu/SMT/benchmarks/QF_UFLIA/mathsat/Hash/hash_sat_03_06.smt2</t>
  </si>
  <si>
    <t>/home/hwwu/SMT/benchmarks/QF_UFLIA/mathsat/Hash/hash_sat_03_08.smt2</t>
  </si>
  <si>
    <t>/home/hwwu/SMT/benchmarks/QF_UFLIA/mathsat/Hash/hash_sat_03_07.smt2</t>
  </si>
  <si>
    <t>/home/hwwu/SMT/benchmarks/QF_UFLIA/mathsat/Hash/hash_sat_03_09.smt2</t>
  </si>
  <si>
    <t>/home/hwwu/SMT/benchmarks/QF_UFLIA/mathsat/Hash/hash_sat_03_10.smt2</t>
  </si>
  <si>
    <t>/home/hwwu/SMT/benchmarks/QF_UFLIA/mathsat/Hash/hash_sat_03_11.smt2</t>
  </si>
  <si>
    <t>/home/hwwu/SMT/benchmarks/QF_UFLIA/mathsat/Hash/hash_sat_03_12.smt2</t>
  </si>
  <si>
    <t>/home/hwwu/SMT/benchmarks/QF_UFLIA/mathsat/Hash/hash_sat_03_13.smt2</t>
  </si>
  <si>
    <t>/home/hwwu/SMT/benchmarks/QF_UFLIA/mathsat/Hash/hash_sat_03_16.smt2</t>
  </si>
  <si>
    <t>/home/hwwu/SMT/benchmarks/QF_UFLIA/mathsat/Hash/hash_sat_03_17.smt2</t>
  </si>
  <si>
    <t>/home/hwwu/SMT/benchmarks/QF_UFLIA/mathsat/Hash/hash_sat_03_18.smt2</t>
  </si>
  <si>
    <t>/home/hwwu/SMT/benchmarks/QF_UFLIA/mathsat/Hash/hash_sat_03_20.smt2</t>
  </si>
  <si>
    <t>/home/hwwu/SMT/benchmarks/QF_UFLIA/mathsat/Hash/hash_sat_04_03.smt2</t>
  </si>
  <si>
    <t>/home/hwwu/SMT/benchmarks/QF_UFLIA/mathsat/Hash/hash_sat_03_19.smt2</t>
  </si>
  <si>
    <t>/home/hwwu/SMT/benchmarks/QF_UFLIA/mathsat/Hash/hash_sat_04_04.smt2</t>
  </si>
  <si>
    <t>/home/hwwu/SMT/benchmarks/QF_UFLIA/mathsat/Hash/hash_sat_04_05.smt2</t>
  </si>
  <si>
    <t>/home/hwwu/SMT/benchmarks/QF_UFLIA/mathsat/Hash/hash_sat_04_06.smt2</t>
  </si>
  <si>
    <t>/home/hwwu/SMT/benchmarks/QF_UFLIA/mathsat/Wisa/xs-07-08-4-4-4-2.smt2</t>
  </si>
  <si>
    <t>/home/hwwu/SMT/benchmarks/QF_UFLIA/wisas/xs_8_8.smt2</t>
  </si>
  <si>
    <t>/home/hwwu/SMT/benchmarks/QF_UFLIA/mathsat/Hash/hash_sat_04_07.smt2</t>
  </si>
  <si>
    <t>/home/hwwu/SMT/benchmarks/QF_UFLIA/mathsat/Wisa/xs-07-06-4-1-5-3.smt2</t>
  </si>
  <si>
    <t>/home/hwwu/SMT/benchmarks/QF_UFLIA/mathsat/Hash/hash_sat_04_08.smt2</t>
  </si>
  <si>
    <t>/home/hwwu/SMT/benchmarks/QF_UFLIA/mathsat/Hash/hash_sat_04_09.smt2</t>
  </si>
  <si>
    <t>/home/hwwu/SMT/benchmarks/QF_UFLIA/mathsat/Hash/hash_sat_04_10.smt2</t>
  </si>
  <si>
    <t>/home/hwwu/SMT/benchmarks/QF_UFLIA/mathsat/Wisa/xs-06-07-4-5-4-2.smt2</t>
  </si>
  <si>
    <t>/home/hwwu/SMT/benchmarks/QF_UFLIA/mathsat/Wisa/xs-06-08-5-1-5-3.smt2</t>
  </si>
  <si>
    <t>/home/hwwu/SMT/benchmarks/QF_UFLIA/mathsat/Wisa/xs-08-05-1-5-4-2.smt2</t>
  </si>
  <si>
    <t>/home/hwwu/SMT/benchmarks/QF_UFLIA/mathsat/Wisa/xs-08-07-3-2-3-1.smt2</t>
  </si>
  <si>
    <t>/home/hwwu/SMT/benchmarks/QF_UFLIA/wisas/xs_11_11.smt2</t>
  </si>
  <si>
    <t>/home/hwwu/SMT/benchmarks/QF_UFLIA/mathsat/Wisa/xs-08-06-4-5-4-1.smt2</t>
  </si>
  <si>
    <t>/home/hwwu/SMT/benchmarks/QF_UFLIA/mathsat/Wisa/xs-09-07-1-3-3-2.smt2</t>
  </si>
  <si>
    <t>/home/hwwu/SMT/benchmarks/QF_UFLIA/mathsat/Hash/hash_sat_04_12.smt2</t>
  </si>
  <si>
    <t>/home/hwwu/SMT/benchmarks/QF_UFLIA/mathsat/Wisa/xs-09-05-2-4-4-5.smt2</t>
  </si>
  <si>
    <t>/home/hwwu/SMT/benchmarks/QF_UFLIA/mathsat/Wisa/xs-09-06-1-5-3-2.smt2</t>
  </si>
  <si>
    <t>/home/hwwu/SMT/benchmarks/QF_UFLIA/mathsat/Wisa/xs-09-08-1-1-5-3.smt2</t>
  </si>
  <si>
    <t>/home/hwwu/SMT/benchmarks/QF_UFLIA/mathsat/Hash/hash_sat_04_11.smt2</t>
  </si>
  <si>
    <t>/home/hwwu/SMT/benchmarks/QF_UFLIA/mathsat/Hash/hash_sat_04_13.smt2</t>
  </si>
  <si>
    <t>/home/hwwu/SMT/benchmarks/QF_UFLIA/mathsat/Wisa/xs-10-05-5-2-1-5.smt2</t>
  </si>
  <si>
    <t>/home/hwwu/SMT/benchmarks/QF_UFLIA/mathsat/Hash/hash_sat_04_14.smt2</t>
  </si>
  <si>
    <t>/home/hwwu/SMT/benchmarks/QF_UFLIA/mathsat/Wisa/xs-08-09-4-5-5-4.smt2</t>
  </si>
  <si>
    <t>/home/hwwu/SMT/benchmarks/QF_UFLIA/mathsat/Wisa/xs-09-10-5-1-5-2.smt2</t>
  </si>
  <si>
    <t>/home/hwwu/SMT/benchmarks/QF_UFLIA/mathsat/Wisa/xs-09-11-2-4-1-5.smt2</t>
  </si>
  <si>
    <t>/home/hwwu/SMT/benchmarks/QF_UFLIA/mathsat/Wisa/xs-09-12-5-2-1-5.smt2</t>
  </si>
  <si>
    <t>/home/hwwu/SMT/benchmarks/QF_UFLIA/mathsat/Wisa/xs-10-06-1-1-5-2.smt2</t>
  </si>
  <si>
    <t>/home/hwwu/SMT/benchmarks/QF_UFLIA/mathsat/Wisa/xs-10-07-4-1-1-5.smt2</t>
  </si>
  <si>
    <t>/home/hwwu/SMT/benchmarks/QF_UFLIA/mathsat/Wisa/xs-11-06-4-4-5-5.smt2</t>
  </si>
  <si>
    <t>/home/hwwu/SMT/benchmarks/QF_UFLIA/mathsat/Wisa/xs-11-07-3-4-2-3.smt2</t>
  </si>
  <si>
    <t>/home/hwwu/SMT/benchmarks/QF_UFLIA/mathsat/Wisa/xs-11-08-3-4-3-5.smt2</t>
  </si>
  <si>
    <t>/home/hwwu/SMT/benchmarks/QF_UFLIA/wisas/xs_9_9.smt2</t>
  </si>
  <si>
    <t>/home/hwwu/SMT/benchmarks/QF_UFLIA/mathsat/Hash/hash_sat_03_14.smt2</t>
  </si>
  <si>
    <t>/home/hwwu/SMT/benchmarks/QF_UFLIA/mathsat/Hash/hash_sat_03_15.smt2</t>
  </si>
  <si>
    <t>/home/hwwu/SMT/benchmarks/QF_UFLIA/wisas/xs_7_7.smt2</t>
  </si>
  <si>
    <t>/home/hwwu/SMT/benchmarks/QF_UFLIA/mathsat/Hash/hash_sat_04_17.smt2</t>
  </si>
  <si>
    <t>/home/hwwu/SMT/benchmarks/QF_UFLIA/mathsat/Hash/hash_sat_04_18.smt2</t>
  </si>
  <si>
    <t>/home/hwwu/SMT/benchmarks/QF_UFLIA/mathsat/Hash/hash_sat_04_19.smt2</t>
  </si>
  <si>
    <t>/home/hwwu/SMT/benchmarks/QF_UFLIA/mathsat/Wisa/xs-10-11-1-3-5-5.smt2</t>
  </si>
  <si>
    <t>/home/hwwu/SMT/benchmarks/QF_UFLIA/mathsat/Wisa/xs-10-12-4-1-1-4.smt2</t>
  </si>
  <si>
    <t>/home/hwwu/SMT/benchmarks/QF_UFLIA/mathsat/Wisa/xs-11-10-2-5-3-2.smt2</t>
  </si>
  <si>
    <t>/home/hwwu/SMT/benchmarks/QF_UFLIA/mathsat/Wisa/xs-11-12-5-4-4-2.smt2</t>
  </si>
  <si>
    <t>/home/hwwu/SMT/benchmarks/QF_UFLIA/mathsat/Wisa/xs-12-06-3-4-5-1.smt2</t>
  </si>
  <si>
    <t>/home/hwwu/SMT/benchmarks/QF_UFLIA/mathsat/Wisa/xs-12-07-3-4-1-2.smt2</t>
  </si>
  <si>
    <t>/home/hwwu/SMT/benchmarks/QF_UFLIA/mathsat/Wisa/xs-12-08-5-2-5-3.smt2</t>
  </si>
  <si>
    <t>/home/hwwu/SMT/benchmarks/QF_UFLIA/mathsat/Wisa/xs-10-09-1-4-4-1.smt2</t>
  </si>
  <si>
    <t>/home/hwwu/SMT/benchmarks/QF_UFLIA/mathsat/Wisa/xs-12-05-3-3-5-4.smt2</t>
  </si>
  <si>
    <t>/home/hwwu/SMT/benchmarks/QF_UFLIA/mathsat/Wisa/xs-12-11-1-4-4-3.smt2</t>
  </si>
  <si>
    <t>/home/hwwu/SMT/benchmarks/QF_UFLIA/mathsat/Wisa/xs-13-06-1-1-2-4.smt2</t>
  </si>
  <si>
    <t>/home/hwwu/SMT/benchmarks/QF_UFLIA/mathsat/Wisa/xs-13-08-3-2-1-3.smt2</t>
  </si>
  <si>
    <t>/home/hwwu/SMT/benchmarks/QF_UFLIA/wisas/xs_10_10.smt2</t>
  </si>
  <si>
    <t>/home/hwwu/SMT/benchmarks/QF_UFLIA/mathsat/Hash/hash_sat_04_20.smt2</t>
  </si>
  <si>
    <t>/home/hwwu/SMT/benchmarks/QF_UFLIA/mathsat/Wisa/xs-10-13-5-5-4-5.smt2</t>
  </si>
  <si>
    <t>/home/hwwu/SMT/benchmarks/QF_UFLIA/mathsat/Wisa/xs-11-09-1-2-1-3.smt2</t>
  </si>
  <si>
    <t>/home/hwwu/SMT/benchmarks/QF_UFLIA/mathsat/Wisa/xs-12-10-4-4-3-1.smt2</t>
  </si>
  <si>
    <t>/home/hwwu/SMT/benchmarks/QF_UFLIA/mathsat/Wisa/xs-12-09-5-5-2-4.smt2</t>
  </si>
  <si>
    <t>/home/hwwu/SMT/benchmarks/QF_UFLIA/mathsat/Wisa/xs-13-07-1-5-2-3.smt2</t>
  </si>
  <si>
    <t>/home/hwwu/SMT/benchmarks/QF_UFLIA/mathsat/Wisa/xs-14-08-5-1-1-4.smt2</t>
  </si>
  <si>
    <t>/home/hwwu/SMT/benchmarks/QF_UFLIA/mathsat/Wisa/xs-15-08-4-5-4-1.smt2</t>
  </si>
  <si>
    <t>/home/hwwu/SMT/benchmarks/QF_UFLIA/mathsat/Hash/hash_sat_08_03.smt2</t>
  </si>
  <si>
    <t>/home/hwwu/SMT/benchmarks/QF_UFLIA/mathsat/Wisa/xs-13-10-4-3-1-3.smt2</t>
  </si>
  <si>
    <t>/home/hwwu/SMT/benchmarks/QF_UFLIA/mathsat/Wisa/xs-13-11-5-3-5-3.smt2</t>
  </si>
  <si>
    <t>/home/hwwu/SMT/benchmarks/QF_UFLIA/mathsat/Wisa/xs-13-12-5-3-4-4.smt2</t>
  </si>
  <si>
    <t>/home/hwwu/SMT/benchmarks/QF_UFLIA/mathsat/Wisa/xs-14-05-1-4-4-5.smt2</t>
  </si>
  <si>
    <t>/home/hwwu/SMT/benchmarks/QF_UFLIA/mathsat/Wisa/xs-14-06-4-4-1-2.smt2</t>
  </si>
  <si>
    <t>/home/hwwu/SMT/benchmarks/QF_UFLIA/mathsat/Wisa/xs-14-07-1-4-1-3.smt2</t>
  </si>
  <si>
    <t>/home/hwwu/SMT/benchmarks/QF_UFLIA/mathsat/Wisa/xs-14-10-3-4-2-2.smt2</t>
  </si>
  <si>
    <t>/home/hwwu/SMT/benchmarks/QF_UFLIA/mathsat/Wisa/xs-15-06-3-5-4-4.smt2</t>
  </si>
  <si>
    <t>/home/hwwu/SMT/benchmarks/QF_UFLIA/mathsat/Wisa/xs-15-07-3-1-5-5.smt2</t>
  </si>
  <si>
    <t>/home/hwwu/SMT/benchmarks/QF_UFLIA/mathsat/Wisa/xs-11-13-4-4-5-2.smt2</t>
  </si>
  <si>
    <t>/home/hwwu/SMT/benchmarks/QF_UFLIA/mathsat/Wisa/xs-12-16-5-2-2-3.smt2</t>
  </si>
  <si>
    <t>/home/hwwu/SMT/benchmarks/QF_UFLIA/mathsat/Wisa/xs-13-09-3-2-3-2.smt2</t>
  </si>
  <si>
    <t>/home/hwwu/SMT/benchmarks/QF_UFLIA/mathsat/Wisa/xs-14-11-4-2-2-1.smt2</t>
  </si>
  <si>
    <t>/home/hwwu/SMT/benchmarks/QF_UFLIA/wisas/xs_11_16.smt2</t>
  </si>
  <si>
    <t>/home/hwwu/SMT/benchmarks/QF_UFLIA/mathsat/Wisa/xs-12-15-3-2-1-5.smt2</t>
  </si>
  <si>
    <t>/home/hwwu/SMT/benchmarks/QF_UFLIA/mathsat/Wisa/xs-15-12-2-2-3-4.smt2</t>
  </si>
  <si>
    <t>/home/hwwu/SMT/benchmarks/QF_UFLIA/mathsat/Wisa/xs-16-07-1-1-4-2.smt2</t>
  </si>
  <si>
    <t>/home/hwwu/SMT/benchmarks/QF_UFLIA/mathsat/Wisa/xs-16-08-1-4-4-5.smt2</t>
  </si>
  <si>
    <t>/home/hwwu/SMT/benchmarks/QF_UFLIA/mathsat/Hash/hash_sat_09_03.smt2</t>
  </si>
  <si>
    <t>/home/hwwu/SMT/benchmarks/QF_UFLIA/mathsat/Wisa/xs-13-15-5-3-4-1.smt2</t>
  </si>
  <si>
    <t>/home/hwwu/SMT/benchmarks/QF_UFLIA/mathsat/Wisa/xs-14-09-3-3-4-4.smt2</t>
  </si>
  <si>
    <t>/home/hwwu/SMT/benchmarks/QF_UFLIA/mathsat/Wisa/xs-14-15-1-1-3-3.smt2</t>
  </si>
  <si>
    <t>/home/hwwu/SMT/benchmarks/QF_UFLIA/mathsat/Wisa/xs-17-07-3-4-4-3.smt2</t>
  </si>
  <si>
    <t>/home/hwwu/SMT/benchmarks/QF_UFLIA/mathsat/Wisa/xs-17-08-5-3-2-5.smt2</t>
  </si>
  <si>
    <t>/home/hwwu/SMT/benchmarks/QF_UFLIA/mathsat/Hash/hash_sat_08_05.smt2</t>
  </si>
  <si>
    <t>/home/hwwu/SMT/benchmarks/QF_UFLIA/mathsat/Wisa/xs-12-14-3-5-4-4.smt2</t>
  </si>
  <si>
    <t>/home/hwwu/SMT/benchmarks/QF_UFLIA/mathsat/Wisa/xs-13-05-5-4-1-5.smt2</t>
  </si>
  <si>
    <t>/home/hwwu/SMT/benchmarks/QF_UFLIA/mathsat/Wisa/xs-13-14-4-5-4-2.smt2</t>
  </si>
  <si>
    <t>/home/hwwu/SMT/benchmarks/QF_UFLIA/mathsat/Wisa/xs-13-16-3-1-4-1.smt2</t>
  </si>
  <si>
    <t>/home/hwwu/SMT/benchmarks/QF_UFLIA/mathsat/Wisa/xs-14-12-4-4-1-3.smt2</t>
  </si>
  <si>
    <t>/home/hwwu/SMT/benchmarks/QF_UFLIA/mathsat/Wisa/xs-15-10-1-3-5-1.smt2</t>
  </si>
  <si>
    <t>/home/hwwu/SMT/benchmarks/QF_UFLIA/mathsat/Wisa/xs-16-06-4-1-3-5.smt2</t>
  </si>
  <si>
    <t>/home/hwwu/SMT/benchmarks/QF_UFLIA/mathsat/Wisa/xs-16-11-2-1-5-2.smt2</t>
  </si>
  <si>
    <t>/home/hwwu/SMT/benchmarks/QF_UFLIA/mathsat/Wisa/xs-17-06-5-5-4-1.smt2</t>
  </si>
  <si>
    <t>/home/hwwu/SMT/benchmarks/QF_UFLIA/mathsat/Wisa/xs-19-08-4-1-1-1.smt2</t>
  </si>
  <si>
    <t>/home/hwwu/SMT/benchmarks/QF_UFLIA/wisas/xs_21_21.smt2</t>
  </si>
  <si>
    <t>/home/hwwu/SMT/benchmarks/QF_UFLIA/mathsat/Hash/hash_sat_04_15.smt2</t>
  </si>
  <si>
    <t>/home/hwwu/SMT/benchmarks/QF_UFLIA/mathsat/Hash/hash_sat_04_16.smt2</t>
  </si>
  <si>
    <t>/home/hwwu/SMT/benchmarks/QF_UFLIA/mathsat/Wisa/xs-10-08-2-2-4-5.smt2</t>
  </si>
  <si>
    <t>/home/hwwu/SMT/benchmarks/QF_UFLIA/mathsat/Wisa/xs-11-05-3-1-5-3.smt2</t>
  </si>
  <si>
    <t>/home/hwwu/SMT/benchmarks/QF_UFLIA/mathsat/Wisa/xs-14-20-3-5-3-5.smt2</t>
  </si>
  <si>
    <t>/home/hwwu/SMT/benchmarks/QF_UFLIA/mathsat/Wisa/xs-15-11-5-2-2-2.smt2</t>
  </si>
  <si>
    <t>/home/hwwu/SMT/benchmarks/QF_UFLIA/mathsat/Wisa/xs-16-05-5-3-1-1.smt2</t>
  </si>
  <si>
    <t>/home/hwwu/SMT/benchmarks/QF_UFLIA/mathsat/Wisa/xs-17-11-3-3-4-5.smt2</t>
  </si>
  <si>
    <t>/home/hwwu/SMT/benchmarks/QF_UFLIA/mathsat/Wisa/xs-17-12-3-4-4-1.smt2</t>
  </si>
  <si>
    <t>/home/hwwu/SMT/benchmarks/QF_UFLIA/mathsat/Wisa/xs-18-06-4-2-1-1.smt2</t>
  </si>
  <si>
    <t>/home/hwwu/SMT/benchmarks/QF_UFLIA/mathsat/Wisa/xs-18-07-1-2-1-1.smt2</t>
  </si>
  <si>
    <t>/home/hwwu/SMT/benchmarks/QF_UFLIA/wisas/xs_19_19.smt2</t>
  </si>
  <si>
    <t>/home/hwwu/SMT/benchmarks/QF_UFLIA/mathsat/Wisa/xs-14-16-4-1-1-5.smt2</t>
  </si>
  <si>
    <t>/home/hwwu/SMT/benchmarks/QF_UFLIA/mathsat/Wisa/xs-14-18-5-5-3-2.smt2</t>
  </si>
  <si>
    <t>/home/hwwu/SMT/benchmarks/QF_UFLIA/mathsat/Wisa/xs-16-09-4-2-1-5.smt2</t>
  </si>
  <si>
    <t>/home/hwwu/SMT/benchmarks/QF_UFLIA/mathsat/Wisa/xs-16-12-2-5-3-4.smt2</t>
  </si>
  <si>
    <t>/home/hwwu/SMT/benchmarks/QF_UFLIA/mathsat/Wisa/xs-19-07-4-2-4-4.smt2</t>
  </si>
  <si>
    <t>/home/hwwu/SMT/benchmarks/QF_UFLIA/mathsat/Wisa/xs-20-06-2-3-1-3.smt2</t>
  </si>
  <si>
    <t>/home/hwwu/SMT/benchmarks/QF_UFLIA/mathsat/Wisa/xs-20-07-5-1-2-1.smt2</t>
  </si>
  <si>
    <t>/home/hwwu/SMT/benchmarks/QF_UFLIA/mathsat/Wisa/xs-14-13-4-2-1-3.smt2</t>
  </si>
  <si>
    <t>/home/hwwu/SMT/benchmarks/QF_UFLIA/mathsat/Wisa/xs-16-15-2-3-4-4.smt2</t>
  </si>
  <si>
    <t>/home/hwwu/SMT/benchmarks/QF_UFLIA/mathsat/Wisa/xs-17-09-4-3-5-5.smt2</t>
  </si>
  <si>
    <t>/home/hwwu/SMT/benchmarks/QF_UFLIA/mathsat/Wisa/xs-18-10-4-5-2-3.smt2</t>
  </si>
  <si>
    <t>/home/hwwu/SMT/benchmarks/QF_UFLIA/mathsat/Wisa/xs-19-06-4-3-2-1.smt2</t>
  </si>
  <si>
    <t>/home/hwwu/SMT/benchmarks/QF_UFLIA/mathsat/Hash/hash_sat_06_10.smt2</t>
  </si>
  <si>
    <t>/home/hwwu/SMT/benchmarks/QF_UFLIA/mathsat/Hash/hash_sat_09_04.smt2</t>
  </si>
  <si>
    <t>/home/hwwu/SMT/benchmarks/QF_UFLIA/mathsat/Wisa/xs-13-17-4-2-1-5.smt2</t>
  </si>
  <si>
    <t>/home/hwwu/SMT/benchmarks/QF_UFLIA/mathsat/Wisa/xs-15-13-4-5-2-4.smt2</t>
  </si>
  <si>
    <t>/home/hwwu/SMT/benchmarks/QF_UFLIA/mathsat/Wisa/xs-15-14-5-5-5-1.smt2</t>
  </si>
  <si>
    <t>/home/hwwu/SMT/benchmarks/QF_UFLIA/mathsat/Wisa/xs-17-16-4-4-1-4.smt2</t>
  </si>
  <si>
    <t>/home/hwwu/SMT/benchmarks/QF_UFLIA/mathsat/Wisa/xs-19-11-4-4-1-3.smt2</t>
  </si>
  <si>
    <t>/home/hwwu/SMT/benchmarks/QF_UFLIA/mathsat/Wisa/xs-20-08-5-3-1-5.smt2</t>
  </si>
  <si>
    <t>/home/hwwu/SMT/benchmarks/QF_UFLIA/mathsat/Hash/hash_sat_08_06.smt2</t>
  </si>
  <si>
    <t>/home/hwwu/SMT/benchmarks/QF_UFLIA/mathsat/Wisa/xs-08-11-4-3-2-2.smt2</t>
  </si>
  <si>
    <t>/home/hwwu/SMT/benchmarks/QF_UFLIA/mathsat/Wisa/xs-15-19-3-1-4-1.smt2</t>
  </si>
  <si>
    <t>/home/hwwu/SMT/benchmarks/QF_UFLIA/mathsat/Wisa/xs-17-05-2-1-1-2.smt2</t>
  </si>
  <si>
    <t>/home/hwwu/SMT/benchmarks/QF_UFLIA/mathsat/Wisa/xs-17-10-5-3-2-1.smt2</t>
  </si>
  <si>
    <t>/home/hwwu/SMT/benchmarks/QF_UFLIA/mathsat/Wisa/xs-18-11-5-3-1-1.smt2</t>
  </si>
  <si>
    <t>/home/hwwu/SMT/benchmarks/QF_UFLIA/mathsat/Wisa/xs-18-12-3-4-4-3.smt2</t>
  </si>
  <si>
    <t>/home/hwwu/SMT/benchmarks/QF_UFLIA/mathsat/Wisa/xs-19-18-2-2-2-5.smt2</t>
  </si>
  <si>
    <t>/home/hwwu/SMT/benchmarks/QF_UFLIA/mathsat/Wisa/xs-20-10-5-5-5-4.smt2</t>
  </si>
  <si>
    <t>/home/hwwu/SMT/benchmarks/QF_UFLIA/mathsat/Wisa/xs-15-18-4-1-3-5.smt2</t>
  </si>
  <si>
    <t>/home/hwwu/SMT/benchmarks/QF_UFLIA/mathsat/Wisa/xs-16-18-1-4-4-3.smt2</t>
  </si>
  <si>
    <t>/home/hwwu/SMT/benchmarks/QF_UFLIA/mathsat/Wisa/xs-18-05-5-4-4-2.smt2</t>
  </si>
  <si>
    <t>/home/hwwu/SMT/benchmarks/QF_UFLIA/mathsat/Wisa/xs-19-10-3-5-2-5.smt2</t>
  </si>
  <si>
    <t>/home/hwwu/SMT/benchmarks/QF_UFLIA/mathsat/Hash/hash_sat_05_04.smt2</t>
  </si>
  <si>
    <t>/home/hwwu/SMT/benchmarks/QF_UFLIA/mathsat/Hash/hash_sat_05_05.smt2</t>
  </si>
  <si>
    <t>/home/hwwu/SMT/benchmarks/QF_UFLIA/mathsat/Hash/hash_sat_05_06.smt2</t>
  </si>
  <si>
    <t>/home/hwwu/SMT/benchmarks/QF_UFLIA/mathsat/Wisa/xs-08-10-5-2-5-3.smt2</t>
  </si>
  <si>
    <t>/home/hwwu/SMT/benchmarks/QF_UFLIA/mathsat/Wisa/xs-08-12-3-1-3-4.smt2</t>
  </si>
  <si>
    <t>/home/hwwu/SMT/benchmarks/QF_UFLIA/mathsat/Wisa/xs-13-20-2-2-4-4.smt2</t>
  </si>
  <si>
    <t>/home/hwwu/SMT/benchmarks/QF_UFLIA/mathsat/Wisa/xs-15-17-2-1-1-4.smt2</t>
  </si>
  <si>
    <t>/home/hwwu/SMT/benchmarks/QF_UFLIA/mathsat/Wisa/xs-16-14-2-4-1-4.smt2</t>
  </si>
  <si>
    <t>/home/hwwu/SMT/benchmarks/QF_UFLIA/mathsat/Wisa/xs-16-19-3-4-4-1.smt2</t>
  </si>
  <si>
    <t>/home/hwwu/SMT/benchmarks/QF_UFLIA/mathsat/Wisa/xs-19-12-4-2-4-5.smt2</t>
  </si>
  <si>
    <t>/home/hwwu/SMT/benchmarks/QF_UFLIA/mathsat/Hash/hash_sat_05_12.smt2</t>
  </si>
  <si>
    <t>/home/hwwu/SMT/benchmarks/QF_UFLIA/mathsat/Hash/hash_sat_08_07.smt2</t>
  </si>
  <si>
    <t>/home/hwwu/SMT/benchmarks/QF_UFLIA/mathsat/Wisa/xs-17-14-2-4-3-1.smt2</t>
  </si>
  <si>
    <t>/home/hwwu/SMT/benchmarks/QF_UFLIA/mathsat/Wisa/xs-17-15-2-2-2-4.smt2</t>
  </si>
  <si>
    <t>/home/hwwu/SMT/benchmarks/QF_UFLIA/mathsat/Wisa/xs-18-14-3-5-2-3.smt2</t>
  </si>
  <si>
    <t>/home/hwwu/SMT/benchmarks/QF_UFLIA/mathsat/Wisa/xs-18-16-2-2-1-4.smt2</t>
  </si>
  <si>
    <t>/home/hwwu/SMT/benchmarks/QF_UFLIA/mathsat/Wisa/xs-20-11-5-1-3-4.smt2</t>
  </si>
  <si>
    <t>/home/hwwu/SMT/benchmarks/QF_UFLIA/mathsat/Wisa/xs-20-12-3-1-5-2.smt2</t>
  </si>
  <si>
    <t>/home/hwwu/SMT/benchmarks/QF_UFLIA/wisas/xs_14_14.smt2</t>
  </si>
  <si>
    <t>/home/hwwu/SMT/benchmarks/QF_UFLIA/wisas/xs_16_16.smt2</t>
  </si>
  <si>
    <t>/home/hwwu/SMT/benchmarks/QF_UFLIA/wisas/xs_22_22.smt2</t>
  </si>
  <si>
    <t>/home/hwwu/SMT/benchmarks/QF_UFLIA/mathsat/Hash/hash_sat_05_08.smt2</t>
  </si>
  <si>
    <t>/home/hwwu/SMT/benchmarks/QF_UFLIA/mathsat/Wisa/xs-15-09-3-5-5-3.smt2</t>
  </si>
  <si>
    <t>/home/hwwu/SMT/benchmarks/QF_UFLIA/mathsat/Wisa/xs-17-13-4-4-2-1.smt2</t>
  </si>
  <si>
    <t>/home/hwwu/SMT/benchmarks/QF_UFLIA/mathsat/Wisa/xs-18-19-4-1-1-5.smt2</t>
  </si>
  <si>
    <t>/home/hwwu/SMT/benchmarks/QF_UFLIA/mathsat/Hash/hash_sat_08_04.smt2</t>
  </si>
  <si>
    <t>/home/hwwu/SMT/benchmarks/QF_UFLIA/mathsat/Wisa/xs-15-05-2-1-2-3.smt2</t>
  </si>
  <si>
    <t>/home/hwwu/SMT/benchmarks/QF_UFLIA/mathsat/Wisa/xs-15-16-2-4-2-5.smt2</t>
  </si>
  <si>
    <t>/home/hwwu/SMT/benchmarks/QF_UFLIA/mathsat/Wisa/xs-16-10-4-3-1-3.smt2</t>
  </si>
  <si>
    <t>/home/hwwu/SMT/benchmarks/QF_UFLIA/mathsat/Wisa/xs-18-08-4-5-2-5.smt2</t>
  </si>
  <si>
    <t>/home/hwwu/SMT/benchmarks/QF_UFLIA/wisas/xs_12_12.smt2</t>
  </si>
  <si>
    <t>/home/hwwu/SMT/benchmarks/QF_UFLIA/wisas/xs_15_15.smt2</t>
  </si>
  <si>
    <t>/home/hwwu/SMT/benchmarks/QF_UFLIA/mathsat/Hash/hash_sat_05_07.smt2</t>
  </si>
  <si>
    <t>/home/hwwu/SMT/benchmarks/QF_UFLIA/mathsat/Hash/hash_sat_08_08.smt2</t>
  </si>
  <si>
    <t>/home/hwwu/SMT/benchmarks/QF_UFLIA/mathsat/Hash/hash_sat_09_05.smt2</t>
  </si>
  <si>
    <t>/home/hwwu/SMT/benchmarks/QF_UFLIA/mathsat/Wisa/xs-19-15-3-1-3-4.smt2</t>
  </si>
  <si>
    <t>/home/hwwu/SMT/benchmarks/QF_UFLIA/mathsat/Wisa/xs-20-05-5-5-1-3.smt2</t>
  </si>
  <si>
    <t>/home/hwwu/SMT/benchmarks/QF_UFLIA/mathsat/Wisa/xs-20-14-2-3-3-3.smt2</t>
  </si>
  <si>
    <t>/home/hwwu/SMT/benchmarks/QF_UFLIA/mathsat/Wisa/xs-11-14-5-3-1-2.smt2</t>
  </si>
  <si>
    <t>/home/hwwu/SMT/benchmarks/QF_UFLIA/mathsat/Wisa/xs-17-18-4-2-3-1.smt2</t>
  </si>
  <si>
    <t>/home/hwwu/SMT/benchmarks/QF_UFLIA/mathsat/Wisa/xs-18-09-1-5-4-4.smt2</t>
  </si>
  <si>
    <t>/home/hwwu/SMT/benchmarks/QF_UFLIA/mathsat/Wisa/xs-20-16-4-4-4-1.smt2</t>
  </si>
  <si>
    <t>/home/hwwu/SMT/benchmarks/QF_UFLIA/mathsat/Wisa/xs-20-18-3-4-5-4.smt2</t>
  </si>
  <si>
    <t>/home/hwwu/SMT/benchmarks/QF_UFLIA/wisas/xs_13_13.smt2</t>
  </si>
  <si>
    <t>/home/hwwu/SMT/benchmarks/QF_UFLIA/mathsat/Hash/hash_sat_05_11.smt2</t>
  </si>
  <si>
    <t>/home/hwwu/SMT/benchmarks/QF_UFLIA/mathsat/Hash/hash_sat_05_09.smt2</t>
  </si>
  <si>
    <t>/home/hwwu/SMT/benchmarks/QF_UFLIA/mathsat/Hash/hash_sat_05_13.smt2</t>
  </si>
  <si>
    <t>/home/hwwu/SMT/benchmarks/QF_UFLIA/mathsat/Hash/hash_sat_10_03.smt2</t>
  </si>
  <si>
    <t>/home/hwwu/SMT/benchmarks/QF_UFLIA/mathsat/Wisa/xs-17-19-3-3-3-4.smt2</t>
  </si>
  <si>
    <t>/home/hwwu/SMT/benchmarks/QF_UFLIA/mathsat/Wisa/xs-18-20-1-4-2-1.smt2</t>
  </si>
  <si>
    <t>/home/hwwu/SMT/benchmarks/QF_UFLIA/mathsat/Hash/hash_sat_09_06.smt2</t>
  </si>
  <si>
    <t>/home/hwwu/SMT/benchmarks/QF_UFLIA/mathsat/Wisa/xs-16-13-4-1-4-5.smt2</t>
  </si>
  <si>
    <t>/home/hwwu/SMT/benchmarks/QF_UFLIA/mathsat/Wisa/xs-18-17-4-5-2-4.smt2</t>
  </si>
  <si>
    <t>/home/hwwu/SMT/benchmarks/QF_UFLIA/mathsat/Wisa/xs-20-13-2-5-2-3.smt2</t>
  </si>
  <si>
    <t>/home/hwwu/SMT/benchmarks/QF_UFLIA/mathsat/Wisa/xs-20-19-2-2-2-5.smt2</t>
  </si>
  <si>
    <t>/home/hwwu/SMT/benchmarks/QF_UFLIA/mathsat/Hash/hash_sat_05_14.smt2</t>
  </si>
  <si>
    <t>/home/hwwu/SMT/benchmarks/QF_UFLIA/mathsat/Hash/hash_sat_05_16.smt2</t>
  </si>
  <si>
    <t>/home/hwwu/SMT/benchmarks/QF_UFLIA/mathsat/Hash/hash_sat_08_09.smt2</t>
  </si>
  <si>
    <t>/home/hwwu/SMT/benchmarks/QF_UFLIA/mathsat/Hash/hash_sat_10_04.smt2</t>
  </si>
  <si>
    <t>/home/hwwu/SMT/benchmarks/QF_UFLIA/mathsat/Hash/hash_sat_05_03.smt2</t>
  </si>
  <si>
    <t>/home/hwwu/SMT/benchmarks/QF_UFLIA/mathsat/Hash/hash_sat_05_10.smt2</t>
  </si>
  <si>
    <t>/home/hwwu/SMT/benchmarks/QF_UFLIA/mathsat/Hash/hash_sat_06_15.smt2</t>
  </si>
  <si>
    <t>/home/hwwu/SMT/benchmarks/QF_UFLIA/mathsat/Wisa/xs-11-15-4-4-5-5.smt2</t>
  </si>
  <si>
    <t>/home/hwwu/SMT/benchmarks/QF_UFLIA/mathsat/Wisa/xs-14-17-5-4-3-1.smt2</t>
  </si>
  <si>
    <t>/home/hwwu/SMT/benchmarks/QF_UFLIA/mathsat/Wisa/xs-16-20-5-1-4-4.smt2</t>
  </si>
  <si>
    <t>/home/hwwu/SMT/benchmarks/QF_UFLIA/mathsat/Wisa/xs-17-20-5-1-5-4.smt2</t>
  </si>
  <si>
    <t>/home/hwwu/SMT/benchmarks/QF_UFLIA/mathsat/Wisa/xs-18-15-4-1-3-1.smt2</t>
  </si>
  <si>
    <t>/home/hwwu/SMT/benchmarks/QF_UFLIA/mathsat/Wisa/xs-19-05-2-5-4-2.smt2</t>
  </si>
  <si>
    <t>/home/hwwu/SMT/benchmarks/QF_UFLIA/mathsat/Wisa/xs-19-14-3-3-5-3.smt2</t>
  </si>
  <si>
    <t>/home/hwwu/SMT/benchmarks/QF_UFLIA/mathsat/Wisa/xs-19-16-4-4-1-4.smt2</t>
  </si>
  <si>
    <t>/home/hwwu/SMT/benchmarks/QF_UFLIA/mathsat/Wisa/xs-19-20-1-1-2-2.smt2</t>
  </si>
  <si>
    <t>/home/hwwu/SMT/benchmarks/QF_UFLIA/mathsat/Wisa/xs-20-15-2-2-4-2.smt2</t>
  </si>
  <si>
    <t>/home/hwwu/SMT/benchmarks/QF_UFLIA/mathsat/Hash/hash_sat_05_17.smt2</t>
  </si>
  <si>
    <t>/home/hwwu/SMT/benchmarks/QF_UFLIA/mathsat/Wisa/xs-12-13-3-4-2-3.smt2</t>
  </si>
  <si>
    <t>/home/hwwu/SMT/benchmarks/QF_UFLIA/wisas/xs_20_20.smt2</t>
  </si>
  <si>
    <t>/home/hwwu/SMT/benchmarks/QF_UFLIA/wisas/xs_23_23.smt2</t>
  </si>
  <si>
    <t>/home/hwwu/SMT/benchmarks/QF_UFLIA/mathsat/Hash/hash_sat_08_10.smt2</t>
  </si>
  <si>
    <t>/home/hwwu/SMT/benchmarks/QF_UFLIA/mathsat/Hash/hash_sat_08_11.smt2</t>
  </si>
  <si>
    <t>/home/hwwu/SMT/benchmarks/QF_UFLIA/mathsat/Hash/hash_sat_10_05.smt2</t>
  </si>
  <si>
    <t>/home/hwwu/SMT/benchmarks/QF_UFLIA/mathsat/Hash/hash_sat_05_19.smt2</t>
  </si>
  <si>
    <t>/home/hwwu/SMT/benchmarks/QF_UFLIA/mathsat/Wisa/xs-19-09-4-2-3-5.smt2</t>
  </si>
  <si>
    <t>/home/hwwu/SMT/benchmarks/QF_UFLIA/mathsat/Hash/hash_sat_09_07.smt2</t>
  </si>
  <si>
    <t>/home/hwwu/SMT/benchmarks/QF_UFLIA/mathsat/Wisa/xs-16-17-5-5-3-5.smt2</t>
  </si>
  <si>
    <t>/home/hwwu/SMT/benchmarks/QF_UFLIA/mathsat/Wisa/xs-19-13-2-1-3-1.smt2</t>
  </si>
  <si>
    <t>/home/hwwu/SMT/benchmarks/QF_UFLIA/mathsat/Hash/hash_sat_09_08.smt2</t>
  </si>
  <si>
    <t>/home/hwwu/SMT/benchmarks/QF_UFLIA/mathsat/Wisa/xs-19-17-2-2-5-1.smt2</t>
  </si>
  <si>
    <t>/home/hwwu/SMT/benchmarks/QF_UFLIA/mathsat/Hash/hash_sat_05_20.smt2</t>
  </si>
  <si>
    <t>/home/hwwu/SMT/benchmarks/QF_UFLIA/mathsat/Wisa/xs-18-13-5-4-1-2.smt2</t>
  </si>
  <si>
    <t>/home/hwwu/SMT/benchmarks/QF_UFLIA/mathsat/Wisa/xs-20-09-1-5-4-2.smt2</t>
  </si>
  <si>
    <t>/home/hwwu/SMT/benchmarks/QF_UFLIA/wisas/xs_29_29.smt2</t>
  </si>
  <si>
    <t>/home/hwwu/SMT/benchmarks/QF_UFLIA/mathsat/Hash/hash_sat_05_15.smt2</t>
  </si>
  <si>
    <t>/home/hwwu/SMT/benchmarks/QF_UFLIA/mathsat/Hash/hash_sat_05_18.smt2</t>
  </si>
  <si>
    <t>/home/hwwu/SMT/benchmarks/QF_UFLIA/wisas/xs_14_19.smt2</t>
  </si>
  <si>
    <t>/home/hwwu/SMT/benchmarks/QF_UFLIA/wisas/xs_20_30.smt2</t>
  </si>
  <si>
    <t>/home/hwwu/SMT/benchmarks/QF_UFLIA/mathsat/Wisa/xs-13-19-4-5-5-5.smt2</t>
  </si>
  <si>
    <t>/home/hwwu/SMT/benchmarks/QF_UFLIA/wisas/xs_23_33.smt2</t>
  </si>
  <si>
    <t>/home/hwwu/SMT/benchmarks/QF_UFLIA/mathsat/Hash/hash_sat_08_12.smt2</t>
  </si>
  <si>
    <t>/home/hwwu/SMT/benchmarks/QF_UFLIA/wisas/xs_37_37.smt2</t>
  </si>
  <si>
    <t>/home/hwwu/SMT/benchmarks/QF_UFLIA/mathsat/Hash/hash_sat_08_15.smt2</t>
  </si>
  <si>
    <t>/home/hwwu/SMT/benchmarks/QF_UFLIA/mathsat/Hash/hash_sat_08_14.smt2</t>
  </si>
  <si>
    <t>/home/hwwu/SMT/benchmarks/QF_UFLIA/wisas/xs_17_17.smt2</t>
  </si>
  <si>
    <t>/home/hwwu/SMT/benchmarks/QF_UFLIA/wisas/xs_26_26.smt2</t>
  </si>
  <si>
    <t>/home/hwwu/SMT/benchmarks/QF_UFLIA/wisas/xs_22_32.smt2</t>
  </si>
  <si>
    <t>/home/hwwu/SMT/benchmarks/QF_UFLIA/mathsat/Hash/hash_sat_08_13.smt2</t>
  </si>
  <si>
    <t>/home/hwwu/SMT/benchmarks/QF_UFLIA/mathsat/Hash/hash_sat_09_09.smt2</t>
  </si>
  <si>
    <t>/home/hwwu/SMT/benchmarks/QF_UFLIA/mathsat/Wisa/xs-20-17-5-4-5-4.smt2</t>
  </si>
  <si>
    <t>/home/hwwu/SMT/benchmarks/QF_UFLIA/mathsat/Hash/hash_sat_10_06.smt2</t>
  </si>
  <si>
    <t>/home/hwwu/SMT/benchmarks/QF_UFLIA/wisas/xs_24_24.smt2</t>
  </si>
  <si>
    <t>/home/hwwu/SMT/benchmarks/QF_UFLIA/mathsat/Hash/hash_sat_10_07.smt2</t>
  </si>
  <si>
    <t>/home/hwwu/SMT/benchmarks/QF_UFLIA/mathsat/Hash/hash_sat_09_11.smt2</t>
  </si>
  <si>
    <t>/home/hwwu/SMT/benchmarks/QF_UFLIA/wisas/xs_33_43.smt2</t>
  </si>
  <si>
    <t>/home/hwwu/SMT/benchmarks/QF_UFLIA/wisas/xs_19_29.smt2</t>
  </si>
  <si>
    <t>/home/hwwu/SMT/benchmarks/QF_UFLIA/mathsat/Hash/hash_sat_06_08.smt2</t>
  </si>
  <si>
    <t>/home/hwwu/SMT/benchmarks/QF_UFLIA/mathsat/Hash/hash_sat_09_10.smt2</t>
  </si>
  <si>
    <t>/home/hwwu/SMT/benchmarks/QF_UFLIA/mathsat/Hash/hash_sat_09_13.smt2</t>
  </si>
  <si>
    <t>/home/hwwu/SMT/benchmarks/QF_UFLIA/mathsat/Hash/hash_sat_08_18.smt2</t>
  </si>
  <si>
    <t>/home/hwwu/SMT/benchmarks/QF_UFLIA/wisas/xs_28_28.smt2</t>
  </si>
  <si>
    <t>/home/hwwu/SMT/benchmarks/QF_UFLIA/mathsat/Hash/hash_sat_08_16.smt2</t>
  </si>
  <si>
    <t>/home/hwwu/SMT/benchmarks/QF_UFLIA/mathsat/Hash/hash_sat_06_11.smt2</t>
  </si>
  <si>
    <t>/home/hwwu/SMT/benchmarks/QF_UFLIA/wisas/xs_38_58.smt2</t>
  </si>
  <si>
    <t>/home/hwwu/SMT/benchmarks/QF_UFLIA/mathsat/Hash/hash_sat_06_03.smt2</t>
  </si>
  <si>
    <t>/home/hwwu/SMT/benchmarks/QF_UFLIA/mathsat/Hash/hash_sat_10_08.smt2</t>
  </si>
  <si>
    <t>/home/hwwu/SMT/benchmarks/QF_UFLIA/wisas/xs_33_33.smt2</t>
  </si>
  <si>
    <t>/home/hwwu/SMT/benchmarks/QF_UFLIA/mathsat/Hash/hash_sat_06_12.smt2</t>
  </si>
  <si>
    <t>/home/hwwu/SMT/benchmarks/QF_UFLIA/mathsat/Hash/hash_sat_08_19.smt2</t>
  </si>
  <si>
    <t>/home/hwwu/SMT/benchmarks/QF_UFLIA/mathsat/Hash/hash_sat_06_07.smt2</t>
  </si>
  <si>
    <t>/home/hwwu/SMT/benchmarks/QF_UFLIA/wisas/xs_26_36.smt2</t>
  </si>
  <si>
    <t>/home/hwwu/SMT/benchmarks/QF_UFLIA/mathsat/Hash/hash_sat_08_17.smt2</t>
  </si>
  <si>
    <t>/home/hwwu/SMT/benchmarks/QF_UFLIA/mathsat/Hash/hash_sat_08_20.smt2</t>
  </si>
  <si>
    <t>/home/hwwu/SMT/benchmarks/QF_UFLIA/wisas/xs_32_32.smt2</t>
  </si>
  <si>
    <t>/home/hwwu/SMT/benchmarks/QF_UFLIA/mathsat/Hash/hash_sat_09_12.smt2</t>
  </si>
  <si>
    <t>/home/hwwu/SMT/benchmarks/QF_UFLIA/wisas/xs_30_40.smt2</t>
  </si>
  <si>
    <t>/home/hwwu/SMT/benchmarks/QF_UFLIA/mathsat/Hash/hash_sat_06_06.smt2</t>
  </si>
  <si>
    <t>/home/hwwu/SMT/benchmarks/QF_UFLIA/mathsat/Hash/hash_sat_06_17.smt2</t>
  </si>
  <si>
    <t>/home/hwwu/SMT/benchmarks/QF_UFLIA/wisas/xs_35_35.smt2</t>
  </si>
  <si>
    <t>/home/hwwu/SMT/benchmarks/QF_UFLIA/mathsat/Hash/hash_sat_06_09.smt2</t>
  </si>
  <si>
    <t>/home/hwwu/SMT/benchmarks/QF_UFLIA/mathsat/Hash/hash_sat_09_14.smt2</t>
  </si>
  <si>
    <t>/home/hwwu/SMT/benchmarks/QF_UFLIA/mathsat/Wisa/xs-10-16-3-5-2-4.smt2</t>
  </si>
  <si>
    <t>/home/hwwu/SMT/benchmarks/QF_UFLIA/mathsat/Hash/hash_sat_06_04.smt2</t>
  </si>
  <si>
    <t>/home/hwwu/SMT/benchmarks/QF_UFLIA/mathsat/Hash/hash_sat_06_05.smt2</t>
  </si>
  <si>
    <t>/home/hwwu/SMT/benchmarks/QF_UFLIA/mathsat/Hash/hash_sat_06_13.smt2</t>
  </si>
  <si>
    <t>/home/hwwu/SMT/benchmarks/QF_UFLIA/mathsat/Hash/hash_sat_10_10.smt2</t>
  </si>
  <si>
    <t>/home/hwwu/SMT/benchmarks/QF_UFLIA/mathsat/Hash/hash_sat_06_16.smt2</t>
  </si>
  <si>
    <t>/home/hwwu/SMT/benchmarks/QF_UFLIA/mathsat/Hash/hash_sat_09_15.smt2</t>
  </si>
  <si>
    <t>/home/hwwu/SMT/benchmarks/QF_UFLIA/wisas/xs_36_46.smt2</t>
  </si>
  <si>
    <t>/home/hwwu/SMT/benchmarks/QF_UFLIA/wisas/xs_37_57.smt2</t>
  </si>
  <si>
    <t>/home/hwwu/SMT/benchmarks/QF_UFLIA/mathsat/Hash/hash_sat_10_09.smt2</t>
  </si>
  <si>
    <t>/home/hwwu/SMT/benchmarks/QF_UFLIA/wisas/xs_38_38.smt2</t>
  </si>
  <si>
    <t>/home/hwwu/SMT/benchmarks/QF_UFLIA/mathsat/Wisa/xs-10-14-2-1-4-4.smt2</t>
  </si>
  <si>
    <t>/home/hwwu/SMT/benchmarks/QF_UFLIA/mathsat/Hash/hash_sat_10_11.smt2</t>
  </si>
  <si>
    <t>/home/hwwu/SMT/benchmarks/QF_UFLIA/mathsat/Hash/hash_sat_10_12.smt2</t>
  </si>
  <si>
    <t>/home/hwwu/SMT/benchmarks/QF_UFLIA/mathsat/Hash/hash_sat_06_14.smt2</t>
  </si>
  <si>
    <t>/home/hwwu/SMT/benchmarks/QF_UFLIA/wisas/xs_33_53.smt2</t>
  </si>
  <si>
    <t>/home/hwwu/SMT/benchmarks/QF_UFLIA/wisas/xs_35_45.smt2</t>
  </si>
  <si>
    <t>/home/hwwu/SMT/benchmarks/QF_UFLIA/wisas/xs_29_39.smt2</t>
  </si>
  <si>
    <t>/home/hwwu/SMT/benchmarks/QF_UFLIA/wisas/xs_10_15.smt2</t>
  </si>
  <si>
    <t>/home/hwwu/SMT/benchmarks/QF_UFLIA/mathsat/Hash/hash_sat_09_19.smt2</t>
  </si>
  <si>
    <t>/home/hwwu/SMT/benchmarks/QF_UFLIA/wisas/xs_25_25.smt2</t>
  </si>
  <si>
    <t>/home/hwwu/SMT/benchmarks/QF_UFLIA/mathsat/Hash/hash_sat_07_03.smt2</t>
  </si>
  <si>
    <t>/home/hwwu/SMT/benchmarks/QF_UFLIA/mathsat/Hash/hash_sat_06_18.smt2</t>
  </si>
  <si>
    <t>/home/hwwu/SMT/benchmarks/QF_UFLIA/mathsat/Hash/hash_sat_09_16.smt2</t>
  </si>
  <si>
    <t>/home/hwwu/SMT/benchmarks/QF_UFLIA/wisas/xs_18_18.smt2</t>
  </si>
  <si>
    <t>/home/hwwu/SMT/benchmarks/QF_UFLIA/mathsat/Hash/hash_sat_06_20.smt2</t>
  </si>
  <si>
    <t>/home/hwwu/SMT/benchmarks/QF_UFLIA/wisas/xs_32_52.smt2</t>
  </si>
  <si>
    <t>/home/hwwu/SMT/benchmarks/QF_UFLIA/wisas/xs_32_42.smt2</t>
  </si>
  <si>
    <t>/home/hwwu/SMT/benchmarks/QF_UFLIA/wisas/xs_34_44.smt2</t>
  </si>
  <si>
    <t>/home/hwwu/SMT/benchmarks/QF_UFLIA/mathsat/Hash/hash_sat_06_19.smt2</t>
  </si>
  <si>
    <t>/home/hwwu/SMT/benchmarks/QF_UFLIA/wisas/xs_40_50.smt2</t>
  </si>
  <si>
    <t>/home/hwwu/SMT/benchmarks/QF_UFLIA/mathsat/Hash/hash_sat_10_13.smt2</t>
  </si>
  <si>
    <t>/home/hwwu/SMT/benchmarks/QF_UFLIA/wisas/xs_13_18.smt2</t>
  </si>
  <si>
    <t>/home/hwwu/SMT/benchmarks/QF_UFLIA/wisas/xs_31_31.smt2</t>
  </si>
  <si>
    <t>/home/hwwu/SMT/benchmarks/QF_UFLIA/wisas/xs_39_49.smt2</t>
  </si>
  <si>
    <t>/home/hwwu/SMT/benchmarks/QF_UFLIA/mathsat/Hash/hash_sat_07_04.smt2</t>
  </si>
  <si>
    <t>/home/hwwu/SMT/benchmarks/QF_UFLIA/mathsat/Hash/hash_sat_09_20.smt2</t>
  </si>
  <si>
    <t>/home/hwwu/SMT/benchmarks/QF_UFLIA/mathsat/Hash/hash_sat_09_18.smt2</t>
  </si>
  <si>
    <t>/home/hwwu/SMT/benchmarks/QF_UFLIA/wisas/xs_36_36.smt2</t>
  </si>
  <si>
    <t>/home/hwwu/SMT/benchmarks/QF_UFLIA/mathsat/Hash/hash_sat_07_09.smt2</t>
  </si>
  <si>
    <t>/home/hwwu/SMT/benchmarks/QF_UFLIA/mathsat/Hash/hash_sat_10_14.smt2</t>
  </si>
  <si>
    <t>/home/hwwu/SMT/benchmarks/QF_UFLIA/wisas/xs_34_34.smt2</t>
  </si>
  <si>
    <t>/home/hwwu/SMT/benchmarks/QF_UFLIA/wisas/xs_30_30.smt2</t>
  </si>
  <si>
    <t>/home/hwwu/SMT/benchmarks/QF_UFLIA/mathsat/Hash/hash_sat_09_17.smt2</t>
  </si>
  <si>
    <t>/home/hwwu/SMT/benchmarks/QF_UFLIA/mathsat/Hash/hash_sat_07_14.smt2</t>
  </si>
  <si>
    <t>/home/hwwu/SMT/benchmarks/QF_UFLIA/mathsat/Hash/hash_sat_10_17.smt2</t>
  </si>
  <si>
    <t>/home/hwwu/SMT/benchmarks/QF_UFLIA/mathsat/Hash/hash_sat_07_07.smt2</t>
  </si>
  <si>
    <t>/home/hwwu/SMT/benchmarks/QF_UFLIA/mathsat/Hash/hash_sat_10_15.smt2</t>
  </si>
  <si>
    <t>/home/hwwu/SMT/benchmarks/QF_UFLIA/wisas/xs_27_27.smt2</t>
  </si>
  <si>
    <t>/home/hwwu/SMT/benchmarks/QF_UFLIA/mathsat/Hash/hash_sat_07_13.smt2</t>
  </si>
  <si>
    <t>/home/hwwu/SMT/benchmarks/QF_UFLIA/mathsat/Hash/hash_sat_07_12.smt2</t>
  </si>
  <si>
    <t>/home/hwwu/SMT/benchmarks/QF_UFLIA/mathsat/Hash/hash_sat_07_10.smt2</t>
  </si>
  <si>
    <t>/home/hwwu/SMT/benchmarks/QF_UFLIA/mathsat/Hash/hash_sat_10_18.smt2</t>
  </si>
  <si>
    <t>/home/hwwu/SMT/benchmarks/QF_UFLIA/mathsat/Hash/hash_sat_07_17.smt2</t>
  </si>
  <si>
    <t>/home/hwwu/SMT/benchmarks/QF_UFLIA/mathsat/Hash/hash_sat_07_06.smt2</t>
  </si>
  <si>
    <t>/home/hwwu/SMT/benchmarks/QF_UFLIA/mathsat/Hash/hash_sat_07_08.smt2</t>
  </si>
  <si>
    <t>/home/hwwu/SMT/benchmarks/QF_UFLIA/mathsat/Hash/hash_sat_10_19.smt2</t>
  </si>
  <si>
    <t>/home/hwwu/SMT/benchmarks/QF_UFLIA/mathsat/Hash/hash_sat_10_16.smt2</t>
  </si>
  <si>
    <t>/home/hwwu/SMT/benchmarks/QF_UFLIA/wisas/xs_28_38.smt2</t>
  </si>
  <si>
    <t>/home/hwwu/SMT/benchmarks/QF_UFLIA/mathsat/Hash/hash_sat_07_20.smt2</t>
  </si>
  <si>
    <t>/home/hwwu/SMT/benchmarks/QF_UFLIA/mathsat/Hash/hash_sat_07_19.smt2</t>
  </si>
  <si>
    <t>/home/hwwu/SMT/benchmarks/QF_UFLIA/mathsat/Hash/hash_sat_07_18.smt2</t>
  </si>
  <si>
    <t>/home/hwwu/SMT/benchmarks/QF_UFLIA/mathsat/Hash/hash_sat_07_05.smt2</t>
  </si>
  <si>
    <t>/home/hwwu/SMT/benchmarks/QF_UFLIA/wisas/xs_38_48.smt2</t>
  </si>
  <si>
    <t>/home/hwwu/SMT/benchmarks/QF_UFLIA/mathsat/Hash/hash_sat_10_20.smt2</t>
  </si>
  <si>
    <t>/home/hwwu/SMT/benchmarks/QF_UFLIA/wisas/xs_40_40.smt2</t>
  </si>
  <si>
    <t>/home/hwwu/SMT/benchmarks/QF_UFLIA/mathsat/Wisa/xs-12-19-1-4-1-2.smt2</t>
  </si>
  <si>
    <t>/home/hwwu/SMT/benchmarks/QF_UFLIA/wisas/xs_31_41.smt2</t>
  </si>
  <si>
    <t>/home/hwwu/SMT/benchmarks/QF_UFLIA/wisas/xs_16_26.smt2</t>
  </si>
  <si>
    <t>/home/hwwu/SMT/benchmarks/QF_UFLIA/wisas/xs_15_20.smt2</t>
  </si>
  <si>
    <t>/home/hwwu/SMT/benchmarks/QF_UFLIA/mathsat/Hash/hash_sat_07_16.smt2</t>
  </si>
  <si>
    <t>/home/hwwu/SMT/benchmarks/QF_UFLIA/mathsat/Hash/hash_sat_07_15.smt2</t>
  </si>
  <si>
    <t>/home/hwwu/SMT/benchmarks/QF_UFLIA/wisas/xs_39_39.smt2</t>
  </si>
  <si>
    <t>/home/hwwu/SMT/benchmarks/QF_UFLIA/mathsat/Hash/hash_sat_07_11.smt2</t>
  </si>
  <si>
    <t>/home/hwwu/SMT/benchmarks/QF_UFLIA/wisas/xs_40_60.smt2</t>
  </si>
  <si>
    <t>/home/hwwu/SMT/benchmarks/QF_UFLIA/wisas/xs_39_59.smt2</t>
  </si>
  <si>
    <t>/home/hwwu/SMT/benchmarks/QF_UFLIA/wisas/xs_18_28.smt2</t>
  </si>
  <si>
    <t>/home/hwwu/SMT/benchmarks/QF_UFLIA/wisas/xs_27_37.smt2</t>
  </si>
  <si>
    <t>/home/hwwu/SMT/benchmarks/QF_UFLIA/wisas/xs_31_51.smt2</t>
  </si>
  <si>
    <t>/home/hwwu/SMT/benchmarks/QF_UFLIA/wisas/xs_36_56.smt2</t>
  </si>
  <si>
    <t>/home/hwwu/SMT/benchmarks/QF_UFLIA/mathsat/Wisa/xs-12-18-1-3-1-2.smt2</t>
  </si>
  <si>
    <t>/home/hwwu/SMT/benchmarks/QF_UFLIA/mathsat/Wisa/xs-12-20-1-1-5-2.smt2</t>
  </si>
  <si>
    <t>/home/hwwu/SMT/benchmarks/QF_UFLIA/wisas/xs_37_47.smt2</t>
  </si>
  <si>
    <t>/home/hwwu/SMT/benchmarks/QF_UFLIA/wisas/xs_27_47.smt2</t>
  </si>
  <si>
    <t>/home/hwwu/SMT/benchmarks/QF_UFLIA/wisas/xs_14_24.smt2</t>
  </si>
  <si>
    <t>/home/hwwu/SMT/benchmarks/QF_UFLIA/wisas/xs_28_48.smt2</t>
  </si>
  <si>
    <t>/home/hwwu/SMT/benchmarks/QF_UFLIA/wisas/xs_5_10.smt2</t>
  </si>
  <si>
    <t>/home/hwwu/SMT/benchmarks/QF_UFLIA/wisas/xs_5_15.smt2</t>
  </si>
  <si>
    <t>/home/hwwu/SMT/benchmarks/QF_UFLIA/wisas/xs_5_5.smt2</t>
  </si>
  <si>
    <t>/home/hwwu/SMT/benchmarks/QF_UFLIA/wisas/xs_6_6.smt2</t>
  </si>
  <si>
    <t>/home/hwwu/SMT/benchmarks/QF_UFLIA/wisas/xs_7_17.smt2</t>
  </si>
  <si>
    <t>/home/hwwu/SMT/benchmarks/QF_UFLIA/check/bignum_lia1.smt2</t>
  </si>
  <si>
    <t>/home/hwwu/SMT/benchmarks/QF_UFLIA/wisas/xs_6_16.smt2</t>
  </si>
  <si>
    <t>/home/hwwu/SMT/benchmarks/QF_UFLIA/wisas/xs_6_11.smt2</t>
  </si>
  <si>
    <t>/home/hwwu/SMT/benchmarks/QF_UFLIA/wisas/xs_7_12.smt2</t>
  </si>
  <si>
    <t>/home/hwwu/SMT/benchmarks/QF_UFLIA/wisas/xs_8_13.smt2</t>
  </si>
  <si>
    <t>/home/hwwu/SMT/benchmarks/QF_UFLIA/wisas/xs_8_18.smt2</t>
  </si>
  <si>
    <t>/home/hwwu/SMT/benchmarks/QF_UFLIA/mathsat/Hash/hash_uns_03_03.smt2</t>
  </si>
  <si>
    <t>/home/hwwu/SMT/benchmarks/QF_UFLIA/mathsat/Hash/hash_uns_03_04.smt2</t>
  </si>
  <si>
    <t>/home/hwwu/SMT/benchmarks/QF_UFLIA/mathsat/Hash/hash_uns_03_05.smt2</t>
  </si>
  <si>
    <t>/home/hwwu/SMT/benchmarks/QF_UFLIA/mathsat/Hash/hash_uns_03_06.smt2</t>
  </si>
  <si>
    <t>/home/hwwu/SMT/benchmarks/QF_UFLIA/mathsat/Hash/hash_uns_03_07.smt2</t>
  </si>
  <si>
    <t>/home/hwwu/SMT/benchmarks/QF_UFLIA/mathsat/Hash/hash_uns_03_08.smt2</t>
  </si>
  <si>
    <t>/home/hwwu/SMT/benchmarks/QF_UFLIA/mathsat/Hash/hash_uns_03_09.smt2</t>
  </si>
  <si>
    <t>/home/hwwu/SMT/benchmarks/QF_UFLIA/mathsat/Hash/hash_uns_03_10.smt2</t>
  </si>
  <si>
    <t>/home/hwwu/SMT/benchmarks/QF_UFLIA/mathsat/Hash/hash_uns_03_11.smt2</t>
  </si>
  <si>
    <t>/home/hwwu/SMT/benchmarks/QF_UFLIA/mathsat/Hash/hash_uns_03_14.smt2</t>
  </si>
  <si>
    <t>/home/hwwu/SMT/benchmarks/QF_UFLIA/mathsat/Hash/hash_uns_03_15.smt2</t>
  </si>
  <si>
    <t>/home/hwwu/SMT/benchmarks/QF_UFLIA/mathsat/Hash/hash_uns_04_03.smt2</t>
  </si>
  <si>
    <t>/home/hwwu/SMT/benchmarks/QF_UFLIA/mathsat/Hash/hash_uns_04_04.smt2</t>
  </si>
  <si>
    <t>/home/hwwu/SMT/benchmarks/QF_UFLIA/mathsat/Hash/hash_uns_04_05.smt2</t>
  </si>
  <si>
    <t>/home/hwwu/SMT/benchmarks/QF_UFLIA/mathsat/Hash/hash_uns_04_06.smt2</t>
  </si>
  <si>
    <t>/home/hwwu/SMT/benchmarks/QF_UFLIA/mathsat/Hash/hash_uns_04_07.smt2</t>
  </si>
  <si>
    <t>/home/hwwu/SMT/benchmarks/QF_UFLIA/mathsat/Hash/hash_uns_05_03.smt2</t>
  </si>
  <si>
    <t>/home/hwwu/SMT/benchmarks/QF_UFLIA/mathsat/Hash/hash_uns_03_12.smt2</t>
  </si>
  <si>
    <t>/home/hwwu/SMT/benchmarks/QF_UFLIA/mathsat/Hash/hash_uns_03_13.smt2</t>
  </si>
  <si>
    <t>/home/hwwu/SMT/benchmarks/QF_UFLIA/mathsat/Hash/hash_uns_03_17.smt2</t>
  </si>
  <si>
    <t>/home/hwwu/SMT/benchmarks/QF_UFLIA/mathsat/Hash/hash_uns_03_18.smt2</t>
  </si>
  <si>
    <t>/home/hwwu/SMT/benchmarks/QF_UFLIA/mathsat/Hash/hash_uns_03_19.smt2</t>
  </si>
  <si>
    <t>/home/hwwu/SMT/benchmarks/QF_UFLIA/mathsat/Hash/hash_uns_03_20.smt2</t>
  </si>
  <si>
    <t>/home/hwwu/SMT/benchmarks/QF_UFLIA/mathsat/Hash/hash_uns_04_08.smt2</t>
  </si>
  <si>
    <t>/home/hwwu/SMT/benchmarks/QF_UFLIA/mathsat/Hash/hash_uns_04_09.smt2</t>
  </si>
  <si>
    <t>/home/hwwu/SMT/benchmarks/QF_UFLIA/mathsat/Hash/hash_uns_04_11.smt2</t>
  </si>
  <si>
    <t>/home/hwwu/SMT/benchmarks/QF_UFLIA/mathsat/Hash/hash_uns_05_04.smt2</t>
  </si>
  <si>
    <t>/home/hwwu/SMT/benchmarks/QF_UFLIA/mathsat/Hash/hash_uns_05_05.smt2</t>
  </si>
  <si>
    <t>/home/hwwu/SMT/benchmarks/QF_UFLIA/mathsat/Hash/hash_uns_05_06.smt2</t>
  </si>
  <si>
    <t>/home/hwwu/SMT/benchmarks/QF_UFLIA/mathsat/Hash/hash_uns_05_07.smt2</t>
  </si>
  <si>
    <t>/home/hwwu/SMT/benchmarks/QF_UFLIA/mathsat/EufLaArithmetic/medium/medium5.smt2</t>
  </si>
  <si>
    <t>/home/hwwu/SMT/benchmarks/QF_UFLIA/mathsat/Hash/hash_uns_03_16.smt2</t>
  </si>
  <si>
    <t>/home/hwwu/SMT/benchmarks/QF_UFLIA/mathsat/Hash/hash_uns_04_10.smt2</t>
  </si>
  <si>
    <t>/home/hwwu/SMT/benchmarks/QF_UFLIA/mathsat/Hash/hash_uns_04_12.smt2</t>
  </si>
  <si>
    <t>/home/hwwu/SMT/benchmarks/QF_UFLIA/mathsat/Hash/hash_uns_04_13.smt2</t>
  </si>
  <si>
    <t>/home/hwwu/SMT/benchmarks/QF_UFLIA/mathsat/Hash/hash_uns_04_14.smt2</t>
  </si>
  <si>
    <t>/home/hwwu/SMT/benchmarks/QF_UFLIA/mathsat/Hash/hash_uns_04_15.smt2</t>
  </si>
  <si>
    <t>/home/hwwu/SMT/benchmarks/QF_UFLIA/mathsat/Hash/hash_uns_04_16.smt2</t>
  </si>
  <si>
    <t>/home/hwwu/SMT/benchmarks/QF_UFLIA/mathsat/Hash/hash_uns_04_17.smt2</t>
  </si>
  <si>
    <t>/home/hwwu/SMT/benchmarks/QF_UFLIA/mathsat/Hash/hash_uns_05_08.smt2</t>
  </si>
  <si>
    <t>/home/hwwu/SMT/benchmarks/QF_UFLIA/mathsat/Hash/hash_uns_05_10.smt2</t>
  </si>
  <si>
    <t>/home/hwwu/SMT/benchmarks/QF_UFLIA/mathsat/Wisa/xs-05-14-4-3-1-1.smt2</t>
  </si>
  <si>
    <t>/home/hwwu/SMT/benchmarks/QF_UFLIA/mathsat/EufLaArithmetic/medium/medium6.smt2</t>
  </si>
  <si>
    <t>/home/hwwu/SMT/benchmarks/QF_UFLIA/mathsat/Hash/hash_uns_04_18.smt2</t>
  </si>
  <si>
    <t>/home/hwwu/SMT/benchmarks/QF_UFLIA/mathsat/Hash/hash_uns_04_19.smt2</t>
  </si>
  <si>
    <t>/home/hwwu/SMT/benchmarks/QF_UFLIA/mathsat/Hash/hash_uns_04_20.smt2</t>
  </si>
  <si>
    <t>/home/hwwu/SMT/benchmarks/QF_UFLIA/mathsat/Hash/hash_uns_05_09.smt2</t>
  </si>
  <si>
    <t>/home/hwwu/SMT/benchmarks/QF_UFLIA/mathsat/Hash/hash_uns_05_11.smt2</t>
  </si>
  <si>
    <t>/home/hwwu/SMT/benchmarks/QF_UFLIA/mathsat/Hash/hash_uns_05_12.smt2</t>
  </si>
  <si>
    <t>/home/hwwu/SMT/benchmarks/QF_UFLIA/mathsat/Hash/hash_uns_05_13.smt2</t>
  </si>
  <si>
    <t>/home/hwwu/SMT/benchmarks/QF_UFLIA/mathsat/Wisa/xs-05-06-2-2-5-1.smt2</t>
  </si>
  <si>
    <t>/home/hwwu/SMT/benchmarks/QF_UFLIA/mathsat/Wisa/xs-05-09-5-1-2-5.smt2</t>
  </si>
  <si>
    <t>/home/hwwu/SMT/benchmarks/QF_UFLIA/mathsat/Wisa/xs-05-13-2-4-5-3.smt2</t>
  </si>
  <si>
    <t>/home/hwwu/SMT/benchmarks/QF_UFLIA/mathsat/Wisa/xs-05-17-1-5-1-5.smt2</t>
  </si>
  <si>
    <t>/home/hwwu/SMT/benchmarks/QF_UFLIA/mathsat/Wisa/xs-06-05-5-2-5-5.smt2</t>
  </si>
  <si>
    <t>/home/hwwu/SMT/benchmarks/QF_UFLIA/mathsat/Wisa/xs-06-09-3-5-5-3.smt2</t>
  </si>
  <si>
    <t>/home/hwwu/SMT/benchmarks/QF_UFLIA/mathsat/Wisa/xs-06-13-5-3-5-5.smt2</t>
  </si>
  <si>
    <t>/home/hwwu/SMT/benchmarks/QF_UFLIA/mathsat/Wisa/xs-06-17-2-2-4-1.smt2</t>
  </si>
  <si>
    <t>/home/hwwu/SMT/benchmarks/QF_UFLIA/mathsat/EufLaArithmetic/medium/medium7.smt2</t>
  </si>
  <si>
    <t>/home/hwwu/SMT/benchmarks/QF_UFLIA/mathsat/Hash/hash_uns_05_14.smt2</t>
  </si>
  <si>
    <t>/home/hwwu/SMT/benchmarks/QF_UFLIA/mathsat/Hash/hash_uns_05_15.smt2</t>
  </si>
  <si>
    <t>/home/hwwu/SMT/benchmarks/QF_UFLIA/mathsat/Hash/hash_uns_05_16.smt2</t>
  </si>
  <si>
    <t>/home/hwwu/SMT/benchmarks/QF_UFLIA/mathsat/Wisa/xs-05-07-4-5-1-2.smt2</t>
  </si>
  <si>
    <t>/home/hwwu/SMT/benchmarks/QF_UFLIA/mathsat/Wisa/xs-05-11-2-5-3-2.smt2</t>
  </si>
  <si>
    <t>/home/hwwu/SMT/benchmarks/QF_UFLIA/mathsat/Wisa/xs-05-18-1-3-1-3.smt2</t>
  </si>
  <si>
    <t>/home/hwwu/SMT/benchmarks/QF_UFLIA/mathsat/Wisa/xs-05-19-1-4-2-1.smt2</t>
  </si>
  <si>
    <t>/home/hwwu/SMT/benchmarks/QF_UFLIA/mathsat/Wisa/xs-06-14-3-1-5-2.smt2</t>
  </si>
  <si>
    <t>/home/hwwu/SMT/benchmarks/QF_UFLIA/mathsat/Wisa/xs-06-18-1-2-1-5.smt2</t>
  </si>
  <si>
    <t>/home/hwwu/SMT/benchmarks/QF_UFLIA/mathsat/EufLaArithmetic/medium/medium8.smt2</t>
  </si>
  <si>
    <t>/home/hwwu/SMT/benchmarks/QF_UFLIA/mathsat/Hash/hash_uns_05_17.smt2</t>
  </si>
  <si>
    <t>/home/hwwu/SMT/benchmarks/QF_UFLIA/mathsat/Hash/hash_uns_05_18.smt2</t>
  </si>
  <si>
    <t>/home/hwwu/SMT/benchmarks/QF_UFLIA/mathsat/Wisa/xs-06-10-1-4-2-5.smt2</t>
  </si>
  <si>
    <t>/home/hwwu/SMT/benchmarks/QF_UFLIA/mathsat/Wisa/xs-07-05-5-2-3-5.smt2</t>
  </si>
  <si>
    <t>/home/hwwu/SMT/benchmarks/QF_UFLIA/mathsat/Wisa/xs-07-09-3-4-4-3.smt2</t>
  </si>
  <si>
    <t>/home/hwwu/SMT/benchmarks/QF_UFLIA/mathsat/Wisa/xs-07-13-5-3-2-1.smt2</t>
  </si>
  <si>
    <t>/home/hwwu/SMT/benchmarks/QF_UFLIA/mathsat/Hash/hash_uns_05_19.smt2</t>
  </si>
  <si>
    <t>/home/hwwu/SMT/benchmarks/QF_UFLIA/mathsat/Hash/hash_uns_05_20.smt2</t>
  </si>
  <si>
    <t>/home/hwwu/SMT/benchmarks/QF_UFLIA/mathsat/EufLaArithmetic/medium/medium9.smt2</t>
  </si>
  <si>
    <t>/home/hwwu/SMT/benchmarks/QF_UFLIA/mathsat/Wisa/xs-05-08-4-2-5-4.smt2</t>
  </si>
  <si>
    <t>/home/hwwu/SMT/benchmarks/QF_UFLIA/mathsat/Wisa/xs-05-16-1-5-4-3.smt2</t>
  </si>
  <si>
    <t>/home/hwwu/SMT/benchmarks/QF_UFLIA/mathsat/EufLaArithmetic/medium/medium11.smt2</t>
  </si>
  <si>
    <t>/home/hwwu/SMT/benchmarks/QF_UFLIA/mathsat/Wisa/xs-05-12-1-4-2-1.smt2</t>
  </si>
  <si>
    <t>/home/hwwu/SMT/benchmarks/QF_UFLIA/mathsat/Wisa/xs-05-20-5-1-4-2.smt2</t>
  </si>
  <si>
    <t>/home/hwwu/SMT/benchmarks/QF_UFLIA/mathsat/EufLaArithmetic/medium/medium12.smt2</t>
  </si>
  <si>
    <t>/home/hwwu/SMT/benchmarks/QF_UFLIA/mathsat/EufLaArithmetic/medium/medium13.smt2</t>
  </si>
  <si>
    <t>/home/hwwu/SMT/benchmarks/QF_UFLIA/mathsat/EufLaArithmetic/medium/medium14.smt2</t>
  </si>
  <si>
    <t>/home/hwwu/SMT/benchmarks/QF_UFLIA/mathsat/Wisa/xs-06-19-3-3-4-4.smt2</t>
  </si>
  <si>
    <t>/home/hwwu/SMT/benchmarks/QF_UFLIA/mathsat/Wisa/xs-06-20-5-1-5-1.smt2</t>
  </si>
  <si>
    <t>/home/hwwu/SMT/benchmarks/QF_UFLIA/mathsat/Wisa/xs-06-12-5-4-2-5.smt2</t>
  </si>
  <si>
    <t>/home/hwwu/SMT/benchmarks/QF_UFLIA/mathsat/Wisa/xs-06-15-4-1-4-1.smt2</t>
  </si>
  <si>
    <t>/home/hwwu/SMT/benchmarks/QF_UFLIA/mathsat/EufLaArithmetic/medium/medium15.smt2</t>
  </si>
  <si>
    <t>/home/hwwu/SMT/benchmarks/QF_UFLIA/mathsat/EufLaArithmetic/medium/medium10.smt2</t>
  </si>
  <si>
    <t>/home/hwwu/SMT/benchmarks/QF_UFLIA/mathsat/EufLaArithmetic/medium/medium16.smt2</t>
  </si>
  <si>
    <t>/home/hwwu/SMT/benchmarks/QF_UFLIA/mathsat/EufLaArithmetic/medium/medium17.smt2</t>
  </si>
  <si>
    <t>/home/hwwu/SMT/benchmarks/QF_UFLIA/mathsat/EufLaArithmetic/hard/hard4.smt2</t>
  </si>
  <si>
    <t>/home/hwwu/SMT/benchmarks/QF_UFLIA/mathsat/EufLaArithmetic/medium/medium18.smt2</t>
  </si>
  <si>
    <t>/home/hwwu/SMT/benchmarks/QF_UFLIA/mathsat/Wisa/xs-07-11-1-1-1-1.smt2</t>
  </si>
  <si>
    <t>/home/hwwu/SMT/benchmarks/QF_UFLIA/mathsat/Wisa/xs-07-14-1-1-1-1.smt2</t>
  </si>
  <si>
    <t>/home/hwwu/SMT/benchmarks/QF_UFLIA/mathsat/Wisa/xs-07-20-2-5-1-4.smt2</t>
  </si>
  <si>
    <t>/home/hwwu/SMT/benchmarks/QF_UFLIA/mathsat/Wisa/xs-07-16-2-4-3-5.smt2</t>
  </si>
  <si>
    <t>/home/hwwu/SMT/benchmarks/QF_UFLIA/mathsat/Wisa/xs-07-18-1-1-4-1.smt2</t>
  </si>
  <si>
    <t>/home/hwwu/SMT/benchmarks/QF_UFLIA/mathsat/Wisa/xs-07-10-2-4-5-3.smt2</t>
  </si>
  <si>
    <t>/home/hwwu/SMT/benchmarks/QF_UFLIA/mathsat/Wisa/xs-07-15-4-4-1-5.smt2</t>
  </si>
  <si>
    <t>/home/hwwu/SMT/benchmarks/QF_UFLIA/mathsat/Wisa/xs-07-19-5-3-2-5.smt2</t>
  </si>
  <si>
    <t>/home/hwwu/SMT/benchmarks/QF_UFLIA/mathsat/EufLaArithmetic/hard/hard6.smt2</t>
  </si>
  <si>
    <t>/home/hwwu/SMT/benchmarks/QF_UFLIA/mathsat/EufLaArithmetic/hard/hard5.smt2</t>
  </si>
  <si>
    <t>/home/hwwu/SMT/benchmarks/QF_UFLIA/mathsat/EufLaArithmetic/medium/medium20.smt2</t>
  </si>
  <si>
    <t>/home/hwwu/SMT/benchmarks/QF_UFLIA/mathsat/EufLaArithmetic/medium/medium19.smt2</t>
  </si>
  <si>
    <t>/home/hwwu/SMT/benchmarks/QF_UFLIA/mathsat/Wisa/xs-08-15-4-2-1-4.smt2</t>
  </si>
  <si>
    <t>/home/hwwu/SMT/benchmarks/QF_UFLIA/mathsat/Wisa/xs-08-14-2-3-3-5.smt2</t>
  </si>
  <si>
    <t>/home/hwwu/SMT/benchmarks/QF_UFLIA/mathsat/Wisa/xs-08-20-3-2-4-5.smt2</t>
  </si>
  <si>
    <t>/home/hwwu/SMT/benchmarks/QF_UFLIA/mathsat/Wisa/xs-08-16-4-4-5-1.smt2</t>
  </si>
  <si>
    <t>/home/hwwu/SMT/benchmarks/QF_UFLIA/mathsat/Wisa/xs-08-19-2-2-3-1.smt2</t>
  </si>
  <si>
    <t>/home/hwwu/SMT/benchmarks/QF_UFLIA/mathsat/Wisa/xs-08-17-4-1-2-2.smt2</t>
  </si>
  <si>
    <t>/home/hwwu/SMT/benchmarks/QF_UFLIA/mathsat/EufLaArithmetic/hard/hard7.smt2</t>
  </si>
  <si>
    <t>/home/hwwu/SMT/benchmarks/QF_UFLIA/mathsat/EufLaArithmetic/hard/hard8.smt2</t>
  </si>
  <si>
    <t>/home/hwwu/SMT/benchmarks/QF_UFLIA/mathsat/EufLaArithmetic/hard/hard10.smt2</t>
  </si>
  <si>
    <t>/home/hwwu/SMT/benchmarks/QF_UFLIA/mathsat/EufLaArithmetic/hard/hard9.smt2</t>
  </si>
  <si>
    <t>/home/hwwu/SMT/benchmarks/QF_UFLIA/mathsat/Wisa/xs-09-15-5-3-2-3.smt2</t>
  </si>
  <si>
    <t>/home/hwwu/SMT/benchmarks/QF_UFLIA/mathsat/Wisa/xs-09-13-2-3-1-3.smt2</t>
  </si>
  <si>
    <t>/home/hwwu/SMT/benchmarks/QF_UFLIA/mathsat/Wisa/xs-09-17-2-1-4-1.smt2</t>
  </si>
  <si>
    <t>/home/hwwu/SMT/benchmarks/QF_UFLIA/mathsat/Wisa/xs-09-18-1-3-4-5.smt2</t>
  </si>
  <si>
    <t>/home/hwwu/SMT/benchmarks/QF_UFLIA/mathsat/EufLaArithmetic/hard/hard11.smt2</t>
  </si>
  <si>
    <t>/home/hwwu/SMT/benchmarks/QF_UFLIA/mathsat/EufLaArithmetic/hard/hard13.smt2</t>
  </si>
  <si>
    <t>/home/hwwu/SMT/benchmarks/QF_UFLIA/mathsat/EufLaArithmetic/hard/hard12.smt2</t>
  </si>
  <si>
    <t>/home/hwwu/SMT/benchmarks/QF_UFLIA/mathsat/Wisa/xs-09-20-5-5-1-5.smt2</t>
  </si>
  <si>
    <t>/home/hwwu/SMT/benchmarks/QF_UFLIA/mathsat/Wisa/xs-09-16-3-4-1-5.smt2</t>
  </si>
  <si>
    <t>/home/hwwu/SMT/benchmarks/QF_UFLIA/wisas/xs_12_22.smt2</t>
  </si>
  <si>
    <t>/home/hwwu/SMT/benchmarks/QF_UFLIA/wisas/xs_13_23.smt2</t>
  </si>
  <si>
    <t>/home/hwwu/SMT/benchmarks/QF_UFLIA/mathsat/EufLaArithmetic/hard/hard15.smt2</t>
  </si>
  <si>
    <t>/home/hwwu/SMT/benchmarks/QF_UFLIA/mathsat/Wisa/xs-10-18-2-2-5-3.smt2</t>
  </si>
  <si>
    <t>/home/hwwu/SMT/benchmarks/QF_UFLIA/mathsat/Wisa/xs-10-17-5-2-2-5.smt2</t>
  </si>
  <si>
    <t>/home/hwwu/SMT/benchmarks/QF_UFLIA/wisas/xs_10_20.smt2</t>
  </si>
  <si>
    <t>/home/hwwu/SMT/benchmarks/QF_UFLIA/mathsat/EufLaArithmetic/hard/hard14.smt2</t>
  </si>
  <si>
    <t>/home/hwwu/SMT/benchmarks/QF_UFLIA/mathsat/EufLaArithmetic/hard/hard16.smt2</t>
  </si>
  <si>
    <t>/home/hwwu/SMT/benchmarks/QF_UFLIA/mathsat/Wisa/xs-10-19-3-4-2-4.smt2</t>
  </si>
  <si>
    <t>/home/hwwu/SMT/benchmarks/QF_UFLIA/mathsat/EufLaArithmetic/hard/hard17.smt2</t>
  </si>
  <si>
    <t>/home/hwwu/SMT/benchmarks/QF_UFLIA/mathsat/EufLaArithmetic/hard/hard18.smt2</t>
  </si>
  <si>
    <t>/home/hwwu/SMT/benchmarks/QF_UFLIA/mathsat/EufLaArithmetic/hard/hard19.smt2</t>
  </si>
  <si>
    <t>/home/hwwu/SMT/benchmarks/QF_UFLIA/mathsat/EufLaArithmetic/hard/hard20.smt2</t>
  </si>
  <si>
    <t>/home/hwwu/SMT/benchmarks/QF_UFLIA/mathsat/Wisa/xs-11-17-5-2-4-4.smt2</t>
  </si>
  <si>
    <t>/home/hwwu/SMT/benchmarks/QF_UFLIA/wisas/xs_11_21.smt2</t>
  </si>
  <si>
    <t>/home/hwwu/SMT/benchmarks/QF_UFLIA/mathsat/Wisa/xs-11-18-3-3-4-1.smt2</t>
  </si>
  <si>
    <t>/home/hwwu/SMT/benchmarks/QF_UFLIA/mathsat/Wisa/xs-11-19-4-5-1-1.smt2</t>
  </si>
  <si>
    <t>/home/hwwu/SMT/benchmarks/QF_UFLIA/mathsat/Wisa/xs-11-20-5-2-5-3.smt2</t>
  </si>
  <si>
    <t>/home/hwwu/SMT/benchmarks/QF_UFLIA/wisas/xs_18_38.smt2</t>
  </si>
  <si>
    <t>/home/hwwu/SMT/benchmarks/QF_UFLIA/wisas/xs_19_39.smt2</t>
  </si>
  <si>
    <t>/home/hwwu/SMT/benchmarks/QF_UFLIA/wisas/xs_20_40.smt2</t>
  </si>
  <si>
    <t>/home/hwwu/SMT/benchmarks/QF_UFLIA/wisas/xs_21_41.smt2</t>
  </si>
  <si>
    <t>/home/hwwu/SMT/benchmarks/QF_UFLIA/wisas/xs_22_42.smt2</t>
  </si>
  <si>
    <t>/home/hwwu/SMT/benchmarks/QF_UFLIA/wisas/xs_23_43.smt2</t>
  </si>
  <si>
    <t>/home/hwwu/SMT/benchmarks/QF_UFLIA/wisas/xs_25_45.smt2</t>
  </si>
  <si>
    <t>QF_UF</t>
  </si>
  <si>
    <t>/home/hwwu/SMT/benchmarks/QF_UF/QG-classification/qg5/iso_brn214.smt2</t>
  </si>
  <si>
    <t>/home/hwwu/SMT/benchmarks/QF_UF/SEQ/SEQ032_size4.smt2</t>
  </si>
  <si>
    <t>/home/hwwu/SMT/benchmarks/QF_UF/QG-classification/qg5/iso_brn035.smt2</t>
  </si>
  <si>
    <t>/home/hwwu/SMT/benchmarks/QF_UF/QG-classification/qg5/iso_brn1095.smt2</t>
  </si>
  <si>
    <t>/home/hwwu/SMT/benchmarks/QF_UF/QG-classification/qg5/iso_brn175.smt2</t>
  </si>
  <si>
    <t>/home/hwwu/SMT/benchmarks/QF_UF/QG-classification/qg5/iso_brn226.smt2</t>
  </si>
  <si>
    <t>/home/hwwu/SMT/benchmarks/QF_UF/QG-classification/qg5/iso_brn390.smt2</t>
  </si>
  <si>
    <t>/home/hwwu/SMT/benchmarks/QF_UF/QG-classification/qg5/gensys_brn1088.smt2</t>
  </si>
  <si>
    <t>/home/hwwu/SMT/benchmarks/QF_UF/QG-classification/qg5/gensys_brn1089.smt2</t>
  </si>
  <si>
    <t>/home/hwwu/SMT/benchmarks/QF_UF/QG-classification/qg5/iso_brn014.smt2</t>
  </si>
  <si>
    <t>/home/hwwu/SMT/benchmarks/QF_UF/QG-classification/qg5/iso_brn1099.smt2</t>
  </si>
  <si>
    <t>/home/hwwu/SMT/benchmarks/QF_UF/QG-classification/qg5/iso_brn1229.smt2</t>
  </si>
  <si>
    <t>/home/hwwu/SMT/benchmarks/QF_UF/QG-classification/qg5/iso_brn1264.smt2</t>
  </si>
  <si>
    <t>/home/hwwu/SMT/benchmarks/QF_UF/QG-classification/qg5/iso_brn1296.smt2</t>
  </si>
  <si>
    <t>/home/hwwu/SMT/benchmarks/QF_UF/QG-classification/qg5/iso_brn1316.smt2</t>
  </si>
  <si>
    <t>/home/hwwu/SMT/benchmarks/QF_UF/QG-classification/qg5/iso_brn224.smt2</t>
  </si>
  <si>
    <t>/home/hwwu/SMT/benchmarks/QF_UF/QG-classification/qg5/iso_brn473.smt2</t>
  </si>
  <si>
    <t>/home/hwwu/SMT/benchmarks/QF_UF/QG-classification/qg5/iso_brn785.smt2</t>
  </si>
  <si>
    <t>/home/hwwu/SMT/benchmarks/QF_UF/QG-classification/qg5/gensys_brn327.smt2</t>
  </si>
  <si>
    <t>/home/hwwu/SMT/benchmarks/QF_UF/QG-classification/qg5/iso_brn024.smt2</t>
  </si>
  <si>
    <t>/home/hwwu/SMT/benchmarks/QF_UF/QG-classification/qg5/iso_brn1061.smt2</t>
  </si>
  <si>
    <t>/home/hwwu/SMT/benchmarks/QF_UF/QG-classification/qg5/iso_brn1064.smt2</t>
  </si>
  <si>
    <t>/home/hwwu/SMT/benchmarks/QF_UF/QG-classification/qg5/iso_brn264.smt2</t>
  </si>
  <si>
    <t>/home/hwwu/SMT/benchmarks/QF_UF/QG-classification/qg5/iso_brn418.smt2</t>
  </si>
  <si>
    <t>/home/hwwu/SMT/benchmarks/QF_UF/QG-classification/qg5/iso_brn476.smt2</t>
  </si>
  <si>
    <t>/home/hwwu/SMT/benchmarks/QF_UF/QG-classification/qg5/iso_brn480.smt2</t>
  </si>
  <si>
    <t>/home/hwwu/SMT/benchmarks/QF_UF/QG-classification/qg5/iso_brn600.smt2</t>
  </si>
  <si>
    <t>/home/hwwu/SMT/benchmarks/QF_UF/QG-classification/qg5/iso_brn753.smt2</t>
  </si>
  <si>
    <t>/home/hwwu/SMT/benchmarks/QF_UF/QG-classification/qg5/iso_brn901.smt2</t>
  </si>
  <si>
    <t>/home/hwwu/SMT/benchmarks/QF_UF/QG-classification/qg5/iso_brn937.smt2</t>
  </si>
  <si>
    <t>/home/hwwu/SMT/benchmarks/QF_UF/QG-classification/qg5/gensys_brn032.smt2</t>
  </si>
  <si>
    <t>/home/hwwu/SMT/benchmarks/QF_UF/QG-classification/qg5/gensys_brn1314.smt2</t>
  </si>
  <si>
    <t>/home/hwwu/SMT/benchmarks/QF_UF/QG-classification/qg5/gensys_brn1324.smt2</t>
  </si>
  <si>
    <t>/home/hwwu/SMT/benchmarks/QF_UF/QG-classification/qg5/iso_brn1043.smt2</t>
  </si>
  <si>
    <t>/home/hwwu/SMT/benchmarks/QF_UF/QG-classification/qg5/iso_brn1204.smt2</t>
  </si>
  <si>
    <t>/home/hwwu/SMT/benchmarks/QF_UF/QG-classification/qg5/iso_brn1206.smt2</t>
  </si>
  <si>
    <t>/home/hwwu/SMT/benchmarks/QF_UF/QG-classification/qg5/iso_brn1255.smt2</t>
  </si>
  <si>
    <t>/home/hwwu/SMT/benchmarks/QF_UF/QG-classification/qg5/iso_brn310.smt2</t>
  </si>
  <si>
    <t>/home/hwwu/SMT/benchmarks/QF_UF/QG-classification/qg5/iso_brn348.smt2</t>
  </si>
  <si>
    <t>/home/hwwu/SMT/benchmarks/QF_UF/QG-classification/qg5/iso_brn402.smt2</t>
  </si>
  <si>
    <t>/home/hwwu/SMT/benchmarks/QF_UF/QG-classification/qg5/iso_brn464.smt2</t>
  </si>
  <si>
    <t>/home/hwwu/SMT/benchmarks/QF_UF/QG-classification/qg5/iso_brn773.smt2</t>
  </si>
  <si>
    <t>/home/hwwu/SMT/benchmarks/QF_UF/QG-classification/qg5/iso_brn815.smt2</t>
  </si>
  <si>
    <t>/home/hwwu/SMT/benchmarks/QF_UF/QG-classification/loops6/iso_brn039.smt2</t>
  </si>
  <si>
    <t>/home/hwwu/SMT/benchmarks/QF_UF/QG-classification/qg5/gensys_brn044.smt2</t>
  </si>
  <si>
    <t>/home/hwwu/SMT/benchmarks/QF_UF/QG-classification/qg5/gensys_brn1011.smt2</t>
  </si>
  <si>
    <t>/home/hwwu/SMT/benchmarks/QF_UF/QG-classification/qg5/gensys_brn101.smt2</t>
  </si>
  <si>
    <t>/home/hwwu/SMT/benchmarks/QF_UF/QG-classification/qg5/gensys_brn1146.smt2</t>
  </si>
  <si>
    <t>/home/hwwu/SMT/benchmarks/QF_UF/QG-classification/qg5/gensys_brn877.smt2</t>
  </si>
  <si>
    <t>/home/hwwu/SMT/benchmarks/QF_UF/QG-classification/qg5/iso_brn347.smt2</t>
  </si>
  <si>
    <t>/home/hwwu/SMT/benchmarks/QF_UF/QG-classification/qg5/iso_brn653.smt2</t>
  </si>
  <si>
    <t>/home/hwwu/SMT/benchmarks/QF_UF/QG-classification/qg5/gensys_brn076.smt2</t>
  </si>
  <si>
    <t>/home/hwwu/SMT/benchmarks/QF_UF/QG-classification/qg5/gensys_brn1037.smt2</t>
  </si>
  <si>
    <t>/home/hwwu/SMT/benchmarks/QF_UF/QG-classification/qg5/gensys_brn1135.smt2</t>
  </si>
  <si>
    <t>/home/hwwu/SMT/benchmarks/QF_UF/QG-classification/qg5/gensys_brn1256.smt2</t>
  </si>
  <si>
    <t>/home/hwwu/SMT/benchmarks/QF_UF/QG-classification/qg5/gensys_brn1294.smt2</t>
  </si>
  <si>
    <t>/home/hwwu/SMT/benchmarks/QF_UF/QG-classification/qg5/gensys_brn181.smt2</t>
  </si>
  <si>
    <t>/home/hwwu/SMT/benchmarks/QF_UF/QG-classification/qg5/gensys_brn201.smt2</t>
  </si>
  <si>
    <t>/home/hwwu/SMT/benchmarks/QF_UF/QG-classification/qg5/gensys_brn493.smt2</t>
  </si>
  <si>
    <t>/home/hwwu/SMT/benchmarks/QF_UF/QG-classification/qg5/gensys_brn975.smt2</t>
  </si>
  <si>
    <t>/home/hwwu/SMT/benchmarks/QF_UF/QG-classification/qg5/iso_brn323.smt2</t>
  </si>
  <si>
    <t>/home/hwwu/SMT/benchmarks/QF_UF/QG-classification/qg5/iso_brn621.smt2</t>
  </si>
  <si>
    <t>/home/hwwu/SMT/benchmarks/QF_UF/QG-classification/qg5/iso_brn624.smt2</t>
  </si>
  <si>
    <t>/home/hwwu/SMT/benchmarks/QF_UF/QG-classification/loops6/gensys_brn010.smt2</t>
  </si>
  <si>
    <t>/home/hwwu/SMT/benchmarks/QF_UF/QG-classification/qg5/gensys_brn067.smt2</t>
  </si>
  <si>
    <t>/home/hwwu/SMT/benchmarks/QF_UF/QG-classification/qg5/gensys_brn379.smt2</t>
  </si>
  <si>
    <t>/home/hwwu/SMT/benchmarks/QF_UF/QG-classification/qg5/gensys_brn461.smt2</t>
  </si>
  <si>
    <t>/home/hwwu/SMT/benchmarks/QF_UF/QG-classification/qg5/gensys_brn500.smt2</t>
  </si>
  <si>
    <t>/home/hwwu/SMT/benchmarks/QF_UF/QG-classification/qg5/gensys_brn502.smt2</t>
  </si>
  <si>
    <t>/home/hwwu/SMT/benchmarks/QF_UF/QG-classification/qg5/gensys_brn947.smt2</t>
  </si>
  <si>
    <t>/home/hwwu/SMT/benchmarks/QF_UF/QG-classification/qg5/gensys_brn985.smt2</t>
  </si>
  <si>
    <t>/home/hwwu/SMT/benchmarks/QF_UF/QG-classification/qg5/gensys_brn1261.smt2</t>
  </si>
  <si>
    <t>/home/hwwu/SMT/benchmarks/QF_UF/QG-classification/qg5/gensys_brn187.smt2</t>
  </si>
  <si>
    <t>/home/hwwu/SMT/benchmarks/QF_UF/QG-classification/qg5/gensys_brn814.smt2</t>
  </si>
  <si>
    <t>/home/hwwu/SMT/benchmarks/QF_UF/QG-classification/qg5/gensys_brn928.smt2</t>
  </si>
  <si>
    <t>/home/hwwu/SMT/benchmarks/QF_UF/QG-classification/qg5/iso_brn644.smt2</t>
  </si>
  <si>
    <t>/home/hwwu/SMT/benchmarks/QF_UF/QG-classification/qg5/gensys_brn062.smt2</t>
  </si>
  <si>
    <t>/home/hwwu/SMT/benchmarks/QF_UF/QG-classification/qg5/gensys_brn1044.smt2</t>
  </si>
  <si>
    <t>/home/hwwu/SMT/benchmarks/QF_UF/QG-classification/qg5/gensys_brn1253.smt2</t>
  </si>
  <si>
    <t>/home/hwwu/SMT/benchmarks/QF_UF/QG-classification/qg5/gensys_brn158.smt2</t>
  </si>
  <si>
    <t>/home/hwwu/SMT/benchmarks/QF_UF/QG-classification/qg5/gensys_brn1029.smt2</t>
  </si>
  <si>
    <t>/home/hwwu/SMT/benchmarks/QF_UF/QG-classification/qg5/gensys_brn372.smt2</t>
  </si>
  <si>
    <t>/home/hwwu/SMT/benchmarks/QF_UF/QG-classification/qg5/gensys_brn1206.smt2</t>
  </si>
  <si>
    <t>/home/hwwu/SMT/benchmarks/QF_UF/QG-classification/qg5/gensys_brn190.smt2</t>
  </si>
  <si>
    <t>/home/hwwu/SMT/benchmarks/QF_UF/QG-classification/qg5/gensys_brn308.smt2</t>
  </si>
  <si>
    <t>/home/hwwu/SMT/benchmarks/QF_UF/QG-classification/qg5/gensys_brn440.smt2</t>
  </si>
  <si>
    <t>/home/hwwu/SMT/benchmarks/QF_UF/QG-classification/qg5/gensys_brn463.smt2</t>
  </si>
  <si>
    <t>/home/hwwu/SMT/benchmarks/QF_UF/QG-classification/qg5/gensys_brn645.smt2</t>
  </si>
  <si>
    <t>/home/hwwu/SMT/benchmarks/QF_UF/QG-classification/qg5/gensys_brn374.smt2</t>
  </si>
  <si>
    <t>/home/hwwu/SMT/benchmarks/QF_UF/QG-classification/qg5/gensys_brn950.smt2</t>
  </si>
  <si>
    <t>/home/hwwu/SMT/benchmarks/QF_UF/QG-classification/qg7/iso_brn049.smt2</t>
  </si>
  <si>
    <t>/home/hwwu/SMT/benchmarks/QF_UF/QG-classification/qg5/gensys_brn711.smt2</t>
  </si>
  <si>
    <t>/home/hwwu/SMT/benchmarks/QF_UF/QG-classification/qg5/gensys_brn976.smt2</t>
  </si>
  <si>
    <t>/home/hwwu/SMT/benchmarks/QF_UF/QG-classification/loops6/gensys_brn006.smt2</t>
  </si>
  <si>
    <t>/home/hwwu/SMT/benchmarks/QF_UF/QG-classification/qg5/gensys_brn1031.smt2</t>
  </si>
  <si>
    <t>/home/hwwu/SMT/benchmarks/QF_UF/QG-classification/qg5/gensys_brn1068.smt2</t>
  </si>
  <si>
    <t>/home/hwwu/SMT/benchmarks/QF_UF/QG-classification/qg5/gensys_brn1115.smt2</t>
  </si>
  <si>
    <t>/home/hwwu/SMT/benchmarks/QF_UF/QG-classification/qg5/gensys_brn1140.smt2</t>
  </si>
  <si>
    <t>/home/hwwu/SMT/benchmarks/QF_UF/QG-classification/qg5/gensys_brn1302.smt2</t>
  </si>
  <si>
    <t>/home/hwwu/SMT/benchmarks/QF_UF/QG-classification/qg5/gensys_brn213.smt2</t>
  </si>
  <si>
    <t>/home/hwwu/SMT/benchmarks/QF_UF/QG-classification/qg5/gensys_brn317.smt2</t>
  </si>
  <si>
    <t>/home/hwwu/SMT/benchmarks/QF_UF/QG-classification/qg5/gensys_brn481.smt2</t>
  </si>
  <si>
    <t>/home/hwwu/SMT/benchmarks/QF_UF/QG-classification/qg5/gensys_brn486.smt2</t>
  </si>
  <si>
    <t>/home/hwwu/SMT/benchmarks/QF_UF/QG-classification/qg5/gensys_brn496.smt2</t>
  </si>
  <si>
    <t>/home/hwwu/SMT/benchmarks/QF_UF/QG-classification/qg5/gensys_brn514.smt2</t>
  </si>
  <si>
    <t>/home/hwwu/SMT/benchmarks/QF_UF/QG-classification/qg5/gensys_brn617.smt2</t>
  </si>
  <si>
    <t>/home/hwwu/SMT/benchmarks/QF_UF/QG-classification/qg5/iso_brn134.smt2</t>
  </si>
  <si>
    <t>/home/hwwu/SMT/benchmarks/QF_UF/QG-classification/qg5/iso_brn165.smt2</t>
  </si>
  <si>
    <t>/home/hwwu/SMT/benchmarks/QF_UF/QG-classification/loops6/gensys_brn005.smt2</t>
  </si>
  <si>
    <t>/home/hwwu/SMT/benchmarks/QF_UF/QG-classification/qg5/gensys_brn673.smt2</t>
  </si>
  <si>
    <t>/home/hwwu/SMT/benchmarks/QF_UF/QG-classification/qg5/gensys_brn078.smt2</t>
  </si>
  <si>
    <t>/home/hwwu/SMT/benchmarks/QF_UF/QG-classification/qg5/gensys_brn664.smt2</t>
  </si>
  <si>
    <t>/home/hwwu/SMT/benchmarks/QF_UF/QG-classification/qg5/gensys_brn743.smt2</t>
  </si>
  <si>
    <t>/home/hwwu/SMT/benchmarks/QF_UF/QG-classification/loops6/gensys_brn082.smt2</t>
  </si>
  <si>
    <t>/home/hwwu/SMT/benchmarks/QF_UF/QG-classification/qg5/gensys_brn992.smt2</t>
  </si>
  <si>
    <t>/home/hwwu/SMT/benchmarks/QF_UF/QG-classification/qg5/gensys_brn653.smt2</t>
  </si>
  <si>
    <t>/home/hwwu/SMT/benchmarks/QF_UF/QG-classification/qg7/iso_brn_sk017.smt2</t>
  </si>
  <si>
    <t>/home/hwwu/SMT/benchmarks/QF_UF/QG-classification/loops6/gensys_brn072.smt2</t>
  </si>
  <si>
    <t>/home/hwwu/SMT/benchmarks/QF_UF/QG-classification/qg5/gensys_brn260.smt2</t>
  </si>
  <si>
    <t>/home/hwwu/SMT/benchmarks/QF_UF/QG-classification/qg6/gensys_brn003.smt2</t>
  </si>
  <si>
    <t>/home/hwwu/SMT/benchmarks/QF_UF/QG-classification/qg7/iso_brn_repgen037.smt2</t>
  </si>
  <si>
    <t>/home/hwwu/SMT/benchmarks/QF_UF/QG-classification/qg7/iso_brn_repgen002.smt2</t>
  </si>
  <si>
    <t>/home/hwwu/SMT/benchmarks/QF_UF/QG-classification/qg7/iso_brn_repgen_sk025.smt2</t>
  </si>
  <si>
    <t>/home/hwwu/SMT/benchmarks/QF_UF/QG-classification/qg7/iso_brn_repgen_sk001.smt2</t>
  </si>
  <si>
    <t>/home/hwwu/SMT/benchmarks/QF_UF/QG-classification/qg7/iso_brn_repgen_sk018.smt2</t>
  </si>
  <si>
    <t>/home/hwwu/SMT/benchmarks/QF_UF/QG-classification/qg7/iso_brn_repgen_sk004.smt2</t>
  </si>
  <si>
    <t>/home/hwwu/SMT/benchmarks/QF_UF/QG-classification/qg6/iso_brn_nogen_sk015.smt2</t>
  </si>
  <si>
    <t>/home/hwwu/SMT/benchmarks/QF_UF/QG-classification/qg7/gensys_brn_sk049.smt2</t>
  </si>
  <si>
    <t>/home/hwwu/SMT/benchmarks/QF_UF/QG-classification/qg7/iso_brn_nogen_sk017.smt2</t>
  </si>
  <si>
    <t>/home/hwwu/SMT/benchmarks/QF_UF/QG-classification/qg7/gensys_brn030.smt2</t>
  </si>
  <si>
    <t>/home/hwwu/SMT/benchmarks/QF_UF/QG-classification/qg7/iso_brn_nogen015.smt2</t>
  </si>
  <si>
    <t>/home/hwwu/SMT/benchmarks/QF_UF/QG-classification/qg6/iso_brn_nogen007.smt2</t>
  </si>
  <si>
    <t>/home/hwwu/SMT/benchmarks/QF_UF/QG-classification/qg6/iso_brn_repgen016.smt2</t>
  </si>
  <si>
    <t>/home/hwwu/SMT/benchmarks/QF_UF/QG-classification/qg5/iso_brn006.smt2</t>
  </si>
  <si>
    <t>/home/hwwu/SMT/benchmarks/QF_UF/QG-classification/qg5/gensys_icl057.smt2</t>
  </si>
  <si>
    <t>/home/hwwu/SMT/benchmarks/QF_UF/QG-classification/qg5/iso_icl244.smt2</t>
  </si>
  <si>
    <t>/home/hwwu/SMT/benchmarks/QF_UF/QG-classification/qg5/iso_icl028.smt2</t>
  </si>
  <si>
    <t>/home/hwwu/SMT/benchmarks/QF_UF/QG-classification/qg5/iso_brn240.smt2</t>
  </si>
  <si>
    <t>/home/hwwu/SMT/benchmarks/QF_UF/QG-classification/qg5/iso_brn041.smt2</t>
  </si>
  <si>
    <t>/home/hwwu/SMT/benchmarks/QF_UF/QG-classification/qg5/iso_brn1092.smt2</t>
  </si>
  <si>
    <t>/home/hwwu/SMT/benchmarks/QF_UF/QG-classification/qg5/iso_icl018.smt2</t>
  </si>
  <si>
    <t>/home/hwwu/SMT/benchmarks/QF_UF/QG-classification/qg5/iso_brn1312.smt2</t>
  </si>
  <si>
    <t>/home/hwwu/SMT/benchmarks/QF_UF/QG-classification/qg5/iso_icl242.smt2</t>
  </si>
  <si>
    <t>/home/hwwu/SMT/benchmarks/QF_UF/QG-classification/qg5/iso_brn246.smt2</t>
  </si>
  <si>
    <t>/home/hwwu/SMT/benchmarks/QF_UF/QG-classification/qg5/iso_icl1038.smt2</t>
  </si>
  <si>
    <t>/home/hwwu/SMT/benchmarks/QF_UF/QG-classification/qg5/iso_icl1180.smt2</t>
  </si>
  <si>
    <t>/home/hwwu/SMT/benchmarks/QF_UF/QG-classification/qg5/iso_icl1219.smt2</t>
  </si>
  <si>
    <t>/home/hwwu/SMT/benchmarks/QF_UF/QG-classification/qg5/iso_brn1306.smt2</t>
  </si>
  <si>
    <t>/home/hwwu/SMT/benchmarks/QF_UF/QG-classification/qg5/iso_icl1263.smt2</t>
  </si>
  <si>
    <t>/home/hwwu/SMT/benchmarks/QF_UF/QG-classification/qg5/iso_icl269.smt2</t>
  </si>
  <si>
    <t>/home/hwwu/SMT/benchmarks/QF_UF/QG-classification/loops6/iso_icl001.smt2</t>
  </si>
  <si>
    <t>/home/hwwu/SMT/benchmarks/QF_UF/QG-classification/qg5/iso_icl1228.smt2</t>
  </si>
  <si>
    <t>/home/hwwu/SMT/benchmarks/QF_UF/QG-classification/qg5/iso_brn211.smt2</t>
  </si>
  <si>
    <t>/home/hwwu/SMT/benchmarks/QF_UF/QG-classification/qg5/iso_brn1139.smt2</t>
  </si>
  <si>
    <t>/home/hwwu/SMT/benchmarks/QF_UF/QG-classification/qg5/iso_brn1323.smt2</t>
  </si>
  <si>
    <t>/home/hwwu/SMT/benchmarks/QF_UF/QG-classification/qg5/iso_icl1129.smt2</t>
  </si>
  <si>
    <t>/home/hwwu/SMT/benchmarks/QF_UF/QG-classification/qg5/iso_icl1185.smt2</t>
  </si>
  <si>
    <t>/home/hwwu/SMT/benchmarks/QF_UF/QG-classification/qg5/iso_icl1172.smt2</t>
  </si>
  <si>
    <t>/home/hwwu/SMT/benchmarks/QF_UF/QG-classification/qg5/iso_icl1251.smt2</t>
  </si>
  <si>
    <t>/home/hwwu/SMT/benchmarks/QF_UF/QG-classification/qg5/gensys_icl068.smt2</t>
  </si>
  <si>
    <t>/home/hwwu/SMT/benchmarks/QF_UF/QG-classification/qg5/iso_icl451.smt2</t>
  </si>
  <si>
    <t>/home/hwwu/SMT/benchmarks/QF_UF/QG-classification/qg5/iso_icl1147.smt2</t>
  </si>
  <si>
    <t>/home/hwwu/SMT/benchmarks/QF_UF/QG-classification/qg5/iso_icl967.smt2</t>
  </si>
  <si>
    <t>/home/hwwu/SMT/benchmarks/QF_UF/QG-classification/qg5/iso_icl1220.smt2</t>
  </si>
  <si>
    <t>/home/hwwu/SMT/benchmarks/QF_UF/QG-classification/qg5/iso_icl686.smt2</t>
  </si>
  <si>
    <t>/home/hwwu/SMT/benchmarks/QF_UF/QG-classification/qg5/iso_icl1221.smt2</t>
  </si>
  <si>
    <t>/home/hwwu/SMT/benchmarks/QF_UF/QG-classification/qg5/iso_icl1098.smt2</t>
  </si>
  <si>
    <t>/home/hwwu/SMT/benchmarks/QF_UF/QG-classification/qg5/iso_icl792.smt2</t>
  </si>
  <si>
    <t>/home/hwwu/SMT/benchmarks/QF_UF/QG-classification/qg5/iso_icl393.smt2</t>
  </si>
  <si>
    <t>/home/hwwu/SMT/benchmarks/QF_UF/QG-classification/qg5/iso_brn922.smt2</t>
  </si>
  <si>
    <t>/home/hwwu/SMT/benchmarks/QF_UF/QG-classification/qg5/iso_icl456.smt2</t>
  </si>
  <si>
    <t>/home/hwwu/SMT/benchmarks/QF_UF/QG-classification/qg5/iso_icl1081.smt2</t>
  </si>
  <si>
    <t>/home/hwwu/SMT/benchmarks/QF_UF/QG-classification/qg5/iso_icl231.smt2</t>
  </si>
  <si>
    <t>/home/hwwu/SMT/benchmarks/QF_UF/QG-classification/qg5/iso_icl208.smt2</t>
  </si>
  <si>
    <t>/home/hwwu/SMT/benchmarks/QF_UF/QG-classification/qg5/iso_icl676.smt2</t>
  </si>
  <si>
    <t>/home/hwwu/SMT/benchmarks/QF_UF/QG-classification/qg5/iso_icl1216.smt2</t>
  </si>
  <si>
    <t>/home/hwwu/SMT/benchmarks/QF_UF/QG-classification/qg5/iso_icl148.smt2</t>
  </si>
  <si>
    <t>/home/hwwu/SMT/benchmarks/QF_UF/QG-classification/qg5/iso_brn344.smt2</t>
  </si>
  <si>
    <t>/home/hwwu/SMT/benchmarks/QF_UF/QG-classification/qg5/iso_brn141.smt2</t>
  </si>
  <si>
    <t>/home/hwwu/SMT/benchmarks/QF_UF/QG-classification/qg5/iso_icl137.smt2</t>
  </si>
  <si>
    <t>/home/hwwu/SMT/benchmarks/QF_UF/QG-classification/qg5/gensys_brn007.smt2</t>
  </si>
  <si>
    <t>/home/hwwu/SMT/benchmarks/QF_UF/QG-classification/qg5/iso_brn832.smt2</t>
  </si>
  <si>
    <t>/home/hwwu/SMT/benchmarks/QF_UF/QG-classification/qg5/iso_icl995.smt2</t>
  </si>
  <si>
    <t>/home/hwwu/SMT/benchmarks/QF_UF/QG-classification/qg5/iso_icl507.smt2</t>
  </si>
  <si>
    <t>/home/hwwu/SMT/benchmarks/QF_UF/QG-classification/qg5/iso_icl1068.smt2</t>
  </si>
  <si>
    <t>/home/hwwu/SMT/benchmarks/QF_UF/QG-classification/qg5/iso_icl708.smt2</t>
  </si>
  <si>
    <t>/home/hwwu/SMT/benchmarks/QF_UF/QG-classification/qg5/iso_brn679.smt2</t>
  </si>
  <si>
    <t>/home/hwwu/SMT/benchmarks/QF_UF/QG-classification/qg5/iso_brn615.smt2</t>
  </si>
  <si>
    <t>/home/hwwu/SMT/benchmarks/QF_UF/QG-classification/qg5/iso_brn665.smt2</t>
  </si>
  <si>
    <t>/home/hwwu/SMT/benchmarks/QF_UF/QG-classification/qg7/iso_icl_sk005.smt2</t>
  </si>
  <si>
    <t>/home/hwwu/SMT/benchmarks/QF_UF/QG-classification/qg7/iso_icl006.smt2</t>
  </si>
  <si>
    <t>/home/hwwu/SMT/benchmarks/QF_UF/QG-classification/qg5/iso_icl145.smt2</t>
  </si>
  <si>
    <t>/home/hwwu/SMT/benchmarks/QF_UF/QG-classification/qg5/iso_brn188.smt2</t>
  </si>
  <si>
    <t>/home/hwwu/SMT/benchmarks/QF_UF/QG-classification/qg5/iso_icl691.smt2</t>
  </si>
  <si>
    <t>/home/hwwu/SMT/benchmarks/QF_UF/QG-classification/qg5/iso_icl187.smt2</t>
  </si>
  <si>
    <t>/home/hwwu/SMT/benchmarks/QF_UF/QG-classification/qg5/iso_icl969.smt2</t>
  </si>
  <si>
    <t>/home/hwwu/SMT/benchmarks/QF_UF/QG-classification/qg5/iso_icl292.smt2</t>
  </si>
  <si>
    <t>/home/hwwu/SMT/benchmarks/QF_UF/QG-classification/qg5/iso_icl957.smt2</t>
  </si>
  <si>
    <t>/home/hwwu/SMT/benchmarks/QF_UF/QG-classification/qg5/iso_icl936.smt2</t>
  </si>
  <si>
    <t>/home/hwwu/SMT/benchmarks/QF_UF/QG-classification/qg5/iso_brn169.smt2</t>
  </si>
  <si>
    <t>/home/hwwu/SMT/benchmarks/QF_UF/QG-classification/qg5/iso_brn081.smt2</t>
  </si>
  <si>
    <t>/home/hwwu/SMT/benchmarks/QF_UF/QG-classification/qg5/iso_icl1011.smt2</t>
  </si>
  <si>
    <t>/home/hwwu/SMT/benchmarks/QF_UF/QG-classification/loops6/gensys_icl008.smt2</t>
  </si>
  <si>
    <t>/home/hwwu/SMT/benchmarks/QF_UF/eq_diamond/eq_diamond1.smt2</t>
  </si>
  <si>
    <t>/home/hwwu/SMT/benchmarks/QF_UF/eq_diamond/eq_diamond25.smt2</t>
  </si>
  <si>
    <t>/home/hwwu/SMT/benchmarks/QF_UF/eq_diamond/eq_diamond30.smt2</t>
  </si>
  <si>
    <t>/home/hwwu/SMT/benchmarks/QF_UF/eq_diamond/eq_diamond32.smt2</t>
  </si>
  <si>
    <t>/home/hwwu/SMT/benchmarks/QF_UF/eq_diamond/eq_diamond64.smt2</t>
  </si>
  <si>
    <t>/home/hwwu/SMT/benchmarks/QF_UF/eq_diamond/eq_diamond75.smt2</t>
  </si>
  <si>
    <t>/home/hwwu/SMT/benchmarks/QF_UF/eq_diamond/eq_diamond76.smt2</t>
  </si>
  <si>
    <t>/home/hwwu/SMT/benchmarks/QF_UF/eq_diamond/eq_diamond89.smt2</t>
  </si>
  <si>
    <t>/home/hwwu/SMT/benchmarks/QF_UF/eq_diamond/eq_diamond97.smt2</t>
  </si>
  <si>
    <t>/home/hwwu/SMT/benchmarks/QF_UF/QG-classification/qg5/iso_brn028.smt2</t>
  </si>
  <si>
    <t>/home/hwwu/SMT/benchmarks/QF_UF/QG-classification/qg5/iso_brn1047.smt2</t>
  </si>
  <si>
    <t>/home/hwwu/SMT/benchmarks/QF_UF/QG-classification/qg5/iso_icl207.smt2</t>
  </si>
  <si>
    <t>/home/hwwu/SMT/benchmarks/QF_UF/QG-classification/qg5/iso_brn804.smt2</t>
  </si>
  <si>
    <t>/home/hwwu/SMT/benchmarks/QF_UF/QG-classification/qg5/iso_icl094.smt2</t>
  </si>
  <si>
    <t>/home/hwwu/SMT/benchmarks/QF_UF/QG-classification/qg5/iso_icl1023.smt2</t>
  </si>
  <si>
    <t>/home/hwwu/SMT/benchmarks/QF_UF/QG-classification/loops6/iso_brn053.smt2</t>
  </si>
  <si>
    <t>/home/hwwu/SMT/benchmarks/QF_UF/QG-classification/qg5/iso_icl736.smt2</t>
  </si>
  <si>
    <t>/home/hwwu/SMT/benchmarks/QF_UF/QG-classification/qg5/iso_icl866.smt2</t>
  </si>
  <si>
    <t>/home/hwwu/SMT/benchmarks/QF_UF/QG-classification/qg5/iso_icl127.smt2</t>
  </si>
  <si>
    <t>/home/hwwu/SMT/benchmarks/QF_UF/QG-classification/qg5/iso_icl305.smt2</t>
  </si>
  <si>
    <t>/home/hwwu/SMT/benchmarks/QF_UF/QG-classification/qg5/iso_icl951.smt2</t>
  </si>
  <si>
    <t>/home/hwwu/SMT/benchmarks/QF_UF/QG-classification/qg5/gensys_icl031.smt2</t>
  </si>
  <si>
    <t>/home/hwwu/SMT/benchmarks/QF_UF/QG-classification/qg5/iso_icl322.smt2</t>
  </si>
  <si>
    <t>/home/hwwu/SMT/benchmarks/QF_UF/QG-classification/qg5/gensys_icl063.smt2</t>
  </si>
  <si>
    <t>/home/hwwu/SMT/benchmarks/QF_UF/QG-classification/qg5/iso_icl658.smt2</t>
  </si>
  <si>
    <t>/home/hwwu/SMT/benchmarks/QF_UF/QG-classification/qg5/gensys_icl042.smt2</t>
  </si>
  <si>
    <t>/home/hwwu/SMT/benchmarks/QF_UF/QG-classification/loops6/dead_dnd005.smt2</t>
  </si>
  <si>
    <t>/home/hwwu/SMT/benchmarks/QF_UF/QG-classification/qg5/iso_brn315.smt2</t>
  </si>
  <si>
    <t>/home/hwwu/SMT/benchmarks/QF_UF/QG-classification/qg5/iso_brn743.smt2</t>
  </si>
  <si>
    <t>/home/hwwu/SMT/benchmarks/QF_UF/QG-classification/qg5/iso_icl319.smt2</t>
  </si>
  <si>
    <t>/home/hwwu/SMT/benchmarks/QF_UF/QG-classification/qg5/iso_icl582.smt2</t>
  </si>
  <si>
    <t>/home/hwwu/SMT/benchmarks/QF_UF/QG-classification/qg5/iso_icl858.smt2</t>
  </si>
  <si>
    <t>/home/hwwu/SMT/benchmarks/QF_UF/QG-classification/qg5/iso_icl883.smt2</t>
  </si>
  <si>
    <t>/home/hwwu/SMT/benchmarks/QF_UF/QG-classification/qg6/iso_icl001.smt2</t>
  </si>
  <si>
    <t>/home/hwwu/SMT/benchmarks/QF_UF/QG-classification/qg7/iso_icl_sk001.smt2</t>
  </si>
  <si>
    <t>/home/hwwu/SMT/benchmarks/QF_UF/QG-classification/qg5/gensys_icl499.smt2</t>
  </si>
  <si>
    <t>/home/hwwu/SMT/benchmarks/QF_UF/QG-classification/loops6/iso_brn078.smt2</t>
  </si>
  <si>
    <t>/home/hwwu/SMT/benchmarks/QF_UF/QG-classification/loops6/iso_icl048.smt2</t>
  </si>
  <si>
    <t>/home/hwwu/SMT/benchmarks/QF_UF/SEQ/SEQ015_size3.smt2</t>
  </si>
  <si>
    <t>/home/hwwu/SMT/benchmarks/QF_UF/QG-classification/loops6/iso_icl084.smt2</t>
  </si>
  <si>
    <t>/home/hwwu/SMT/benchmarks/QF_UF/QG-classification/qg5/gensys_icl1116.smt2</t>
  </si>
  <si>
    <t>/home/hwwu/SMT/benchmarks/QF_UF/QG-classification/qg5/gensys_icl880.smt2</t>
  </si>
  <si>
    <t>/home/hwwu/SMT/benchmarks/QF_UF/QG-classification/qg5/gensys_icl1233.smt2</t>
  </si>
  <si>
    <t>/home/hwwu/SMT/benchmarks/QF_UF/QG-classification/qg5/gensys_icl1147.smt2</t>
  </si>
  <si>
    <t>/home/hwwu/SMT/benchmarks/QF_UF/QG-classification/qg5/gensys_icl1093.smt2</t>
  </si>
  <si>
    <t>/home/hwwu/SMT/benchmarks/QF_UF/QG-classification/qg5/gensys_icl260.smt2</t>
  </si>
  <si>
    <t>/home/hwwu/SMT/benchmarks/QF_UF/QG-classification/qg5/gensys_brn163.smt2</t>
  </si>
  <si>
    <t>/home/hwwu/SMT/benchmarks/QF_UF/SEQ/SEQ018_size7.smt2</t>
  </si>
  <si>
    <t>/home/hwwu/SMT/benchmarks/QF_UF/QG-classification/qg5/gensys_icl779.smt2</t>
  </si>
  <si>
    <t>/home/hwwu/SMT/benchmarks/QF_UF/QG-classification/qg5/gensys_icl976.smt2</t>
  </si>
  <si>
    <t>/home/hwwu/SMT/benchmarks/QF_UF/QG-classification/qg6/iso_brn011.smt2</t>
  </si>
  <si>
    <t>/home/hwwu/SMT/benchmarks/QF_UF/SEQ/SEQ013_size4.smt2</t>
  </si>
  <si>
    <t>/home/hwwu/SMT/benchmarks/QF_UF/QG-classification/qg5/gensys_icl913.smt2</t>
  </si>
  <si>
    <t>/home/hwwu/SMT/benchmarks/QF_UF/QG-classification/qg5/gensys_icl532.smt2</t>
  </si>
  <si>
    <t>/home/hwwu/SMT/benchmarks/QF_UF/QG-classification/qg5/gensys_icl890.smt2</t>
  </si>
  <si>
    <t>/home/hwwu/SMT/benchmarks/QF_UF/QG-classification/qg5/gensys_icl957.smt2</t>
  </si>
  <si>
    <t>/home/hwwu/SMT/benchmarks/QF_UF/QG-classification/qg5/gensys_icl291.smt2</t>
  </si>
  <si>
    <t>/home/hwwu/SMT/benchmarks/QF_UF/QG-classification/qg5/gensys_icl841.smt2</t>
  </si>
  <si>
    <t>/home/hwwu/SMT/benchmarks/QF_UF/QG-classification/qg5/gensys_brn395.smt2</t>
  </si>
  <si>
    <t>/home/hwwu/SMT/benchmarks/QF_UF/QG-classification/qg5/gensys_icl1066.smt2</t>
  </si>
  <si>
    <t>/home/hwwu/SMT/benchmarks/QF_UF/QG-classification/qg5/gensys_icl1275.smt2</t>
  </si>
  <si>
    <t>/home/hwwu/SMT/benchmarks/QF_UF/QG-classification/qg5/gensys_icl1099.smt2</t>
  </si>
  <si>
    <t>/home/hwwu/SMT/benchmarks/QF_UF/QG-classification/qg5/gensys_brn710.smt2</t>
  </si>
  <si>
    <t>/home/hwwu/SMT/benchmarks/QF_UF/QG-classification/qg5/gensys_icl1248.smt2</t>
  </si>
  <si>
    <t>/home/hwwu/SMT/benchmarks/QF_UF/QG-classification/qg5/gensys_icl265.smt2</t>
  </si>
  <si>
    <t>/home/hwwu/SMT/benchmarks/QF_UF/QG-classification/qg5/gensys_icl380.smt2</t>
  </si>
  <si>
    <t>/home/hwwu/SMT/benchmarks/QF_UF/QG-classification/qg5/gensys_icl120.smt2</t>
  </si>
  <si>
    <t>/home/hwwu/SMT/benchmarks/QF_UF/QG-classification/qg5/gensys_icl1127.smt2</t>
  </si>
  <si>
    <t>/home/hwwu/SMT/benchmarks/QF_UF/QG-classification/qg5/gensys_icl276.smt2</t>
  </si>
  <si>
    <t>/home/hwwu/SMT/benchmarks/QF_UF/QG-classification/qg5/gensys_icl786.smt2</t>
  </si>
  <si>
    <t>/home/hwwu/SMT/benchmarks/QF_UF/QG-classification/qg5/gensys_icl266.smt2</t>
  </si>
  <si>
    <t>/home/hwwu/SMT/benchmarks/QF_UF/QG-classification/qg5/gensys_icl645.smt2</t>
  </si>
  <si>
    <t>/home/hwwu/SMT/benchmarks/QF_UF/QG-classification/qg5/gensys_icl883.smt2</t>
  </si>
  <si>
    <t>/home/hwwu/SMT/benchmarks/QF_UF/QG-classification/qg5/gensys_icl1159.smt2</t>
  </si>
  <si>
    <t>/home/hwwu/SMT/benchmarks/QF_UF/QG-classification/qg5/gensys_icl1030.smt2</t>
  </si>
  <si>
    <t>/home/hwwu/SMT/benchmarks/QF_UF/QG-classification/qg5/gensys_icl184.smt2</t>
  </si>
  <si>
    <t>/home/hwwu/SMT/benchmarks/QF_UF/QG-classification/qg5/gensys_icl1098.smt2</t>
  </si>
  <si>
    <t>/home/hwwu/SMT/benchmarks/QF_UF/QG-classification/qg5/gensys_icl527.smt2</t>
  </si>
  <si>
    <t>/home/hwwu/SMT/benchmarks/QF_UF/QG-classification/qg5/gensys_icl522.smt2</t>
  </si>
  <si>
    <t>/home/hwwu/SMT/benchmarks/QF_UF/QG-classification/qg5/gensys_icl752.smt2</t>
  </si>
  <si>
    <t>/home/hwwu/SMT/benchmarks/QF_UF/QG-classification/qg5/gensys_icl074.smt2</t>
  </si>
  <si>
    <t>/home/hwwu/SMT/benchmarks/QF_UF/QG-classification/qg5/gensys_icl1161.smt2</t>
  </si>
  <si>
    <t>/home/hwwu/SMT/benchmarks/QF_UF/QG-classification/qg5/gensys_icl424.smt2</t>
  </si>
  <si>
    <t>/home/hwwu/SMT/benchmarks/QF_UF/QG-classification/qg7/gensys_icl006.smt2</t>
  </si>
  <si>
    <t>/home/hwwu/SMT/benchmarks/QF_UF/QG-classification/qg5/gensys_icl696.smt2</t>
  </si>
  <si>
    <t>/home/hwwu/SMT/benchmarks/QF_UF/QG-classification/qg5/gensys_icl1057.smt2</t>
  </si>
  <si>
    <t>/home/hwwu/SMT/benchmarks/QF_UF/QG-classification/qg5/gensys_icl1167.smt2</t>
  </si>
  <si>
    <t>/home/hwwu/SMT/benchmarks/QF_UF/QG-classification/qg5/gensys_icl170.smt2</t>
  </si>
  <si>
    <t>/home/hwwu/SMT/benchmarks/QF_UF/QG-classification/qg5/gensys_icl371.smt2</t>
  </si>
  <si>
    <t>/home/hwwu/SMT/benchmarks/QF_UF/QG-classification/qg5/gensys_icl115.smt2</t>
  </si>
  <si>
    <t>/home/hwwu/SMT/benchmarks/QF_UF/QG-classification/qg5/gensys_icl921.smt2</t>
  </si>
  <si>
    <t>/home/hwwu/SMT/benchmarks/QF_UF/QG-classification/qg5/gensys_icl102.smt2</t>
  </si>
  <si>
    <t>/home/hwwu/SMT/benchmarks/QF_UF/QG-classification/qg5/gensys_icl172.smt2</t>
  </si>
  <si>
    <t>/home/hwwu/SMT/benchmarks/QF_UF/QG-classification/qg5/gensys_icl235.smt2</t>
  </si>
  <si>
    <t>/home/hwwu/SMT/benchmarks/QF_UF/QG-classification/qg5/gensys_icl596.smt2</t>
  </si>
  <si>
    <t>/home/hwwu/SMT/benchmarks/QF_UF/QG-classification/qg5/gensys_icl154.smt2</t>
  </si>
  <si>
    <t>/home/hwwu/SMT/benchmarks/QF_UF/QG-classification/qg5/gensys_icl1005.smt2</t>
  </si>
  <si>
    <t>/home/hwwu/SMT/benchmarks/QF_UF/NEQ/NEQ031_size9.smt2</t>
  </si>
  <si>
    <t>/home/hwwu/SMT/benchmarks/QF_UF/QG-classification/qg5/gensys_icl372.smt2</t>
  </si>
  <si>
    <t>/home/hwwu/SMT/benchmarks/QF_UF/QG-classification/qg5/gensys_brn095.smt2</t>
  </si>
  <si>
    <t>/home/hwwu/SMT/benchmarks/QF_UF/QG-classification/qg5/gensys_icl780.smt2</t>
  </si>
  <si>
    <t>/home/hwwu/SMT/benchmarks/QF_UF/QG-classification/qg5/gensys_icl136.smt2</t>
  </si>
  <si>
    <t>/home/hwwu/SMT/benchmarks/QF_UF/QG-classification/qg5/gensys_icl664.smt2</t>
  </si>
  <si>
    <t>/home/hwwu/SMT/benchmarks/QF_UF/QG-classification/qg6/iso_icl_nogen_sk012.smt2</t>
  </si>
  <si>
    <t>/home/hwwu/SMT/benchmarks/QF_UF/QG-classification/qg5/gensys_icl822.smt2</t>
  </si>
  <si>
    <t>/home/hwwu/SMT/benchmarks/QF_UF/QG-classification/qg5/gensys_icl949.smt2</t>
  </si>
  <si>
    <t>/home/hwwu/SMT/benchmarks/QF_UF/QG-classification/qg5/gensys_icl718.smt2</t>
  </si>
  <si>
    <t>/home/hwwu/SMT/benchmarks/QF_UF/QG-classification/qg5/gensys_icl1024.smt2</t>
  </si>
  <si>
    <t>/home/hwwu/SMT/benchmarks/QF_UF/QG-classification/qg5/gensys_icl785.smt2</t>
  </si>
  <si>
    <t>/home/hwwu/SMT/benchmarks/QF_UF/QG-classification/qg5/gensys_brn705.smt2</t>
  </si>
  <si>
    <t>/home/hwwu/SMT/benchmarks/QF_UF/QG-classification/qg5/gensys_icl1031.smt2</t>
  </si>
  <si>
    <t>/home/hwwu/SMT/benchmarks/QF_UF/QG-classification/qg5/gensys_icl802.smt2</t>
  </si>
  <si>
    <t>/home/hwwu/SMT/benchmarks/QF_UF/QG-classification/qg5/gensys_icl722.smt2</t>
  </si>
  <si>
    <t>/home/hwwu/SMT/benchmarks/QF_UF/QG-classification/qg5/gensys_brn1025.smt2</t>
  </si>
  <si>
    <t>/home/hwwu/SMT/benchmarks/QF_UF/QG-classification/qg5/gensys_icl298.smt2</t>
  </si>
  <si>
    <t>/home/hwwu/SMT/benchmarks/QF_UF/QG-classification/qg5/gensys_icl757.smt2</t>
  </si>
  <si>
    <t>/home/hwwu/SMT/benchmarks/QF_UF/QG-classification/qg5/gensys_icl147.smt2</t>
  </si>
  <si>
    <t>/home/hwwu/SMT/benchmarks/QF_UF/QG-classification/qg5/gensys_icl800.smt2</t>
  </si>
  <si>
    <t>/home/hwwu/SMT/benchmarks/QF_UF/QG-classification/qg5/gensys_icl634.smt2</t>
  </si>
  <si>
    <t>/home/hwwu/SMT/benchmarks/QF_UF/PEQ/PEQ002_size5.smt2</t>
  </si>
  <si>
    <t>/home/hwwu/SMT/benchmarks/QF_UF/QG-classification/qg6/iso_icl_nogen_sk006.smt2</t>
  </si>
  <si>
    <t>/home/hwwu/SMT/benchmarks/QF_UF/PEQ/PEQ002_size6.smt2</t>
  </si>
  <si>
    <t>/home/hwwu/SMT/benchmarks/QF_UF/PEQ/PEQ013_size7.smt2</t>
  </si>
  <si>
    <t>/home/hwwu/SMT/benchmarks/QF_UF/PEQ/PEQ016_size5.smt2</t>
  </si>
  <si>
    <t>/home/hwwu/SMT/benchmarks/QF_UF/QG-classification/qg6/iso_icl_nogen008.smt2</t>
  </si>
  <si>
    <t>UFNIA</t>
  </si>
  <si>
    <t>/home/hwwu/SMT/benchmarks/UFNIA/vcc-havoc/vccp-array2.c.1.foo.smt2</t>
  </si>
  <si>
    <t>/home/hwwu/SMT/benchmarks/UFNIA/spec_sharp/textbook-Quadruple.dll.2.C.quadruple1_System.Int32.smt2</t>
  </si>
  <si>
    <t>/home/hwwu/SMT/benchmarks/UFNIA/spec_sharp/textbook-BoundedLinearSearch.dll.3.C.BLS2_System.Int32.array_notnull_System.Int32.smt2</t>
  </si>
  <si>
    <t>/home/hwwu/SMT/benchmarks/UFNIA/spec_sharp/textbook-Multiply.dll.2.C.multiply_System.Int32_System.Int32.smt2</t>
  </si>
  <si>
    <t>/home/hwwu/SMT/benchmarks/UFNIA/vcc-havoc/havoc-bench_subtype.7.Q1_good.smt2</t>
  </si>
  <si>
    <t>/home/hwwu/SMT/benchmarks/UFNIA/vcc-havoc/vccp-array3.c.1.donothing.smt2</t>
  </si>
  <si>
    <t>/home/hwwu/SMT/benchmarks/UFNIA/vcc-havoc/vccp-ParameterPassing.c.1.LowerLevel.smt2</t>
  </si>
  <si>
    <t>/home/hwwu/SMT/benchmarks/UFNIA/vcc-havoc/vccp-union1.c.1.foo.smt2</t>
  </si>
  <si>
    <t>/home/hwwu/SMT/benchmarks/UFNIA/vcc-havoc/havoc-bench_dlist_insert_head.7.MemoryBarrier.smt2</t>
  </si>
  <si>
    <t>/home/hwwu/SMT/benchmarks/UFNIA/vcc-havoc/havoc-bench_dlist_insert_head.8.Ptr64ToPtr.smt2</t>
  </si>
  <si>
    <t>/home/hwwu/SMT/benchmarks/UFNIA/vcc-havoc/havoc-bench_dlist_insert_head.13.wcsnlen_s.smt2</t>
  </si>
  <si>
    <t>/home/hwwu/SMT/benchmarks/UFNIA/vcc-havoc/havoc-bench_dlist.7.MemoryBarrier.smt2</t>
  </si>
  <si>
    <t>/home/hwwu/SMT/benchmarks/UFNIA/vcc-havoc/havoc-bench_dlist_insert_head.1.Handle64ToHandle.smt2</t>
  </si>
  <si>
    <t>/home/hwwu/SMT/benchmarks/UFNIA/vcc-havoc/havoc-bench_dlist_insert_head.2.HandleToHandle64.smt2</t>
  </si>
  <si>
    <t>/home/hwwu/SMT/benchmarks/UFNIA/vcc-havoc/havoc-bench_dlist.9.PtrToPtr64.smt2</t>
  </si>
  <si>
    <t>/home/hwwu/SMT/benchmarks/UFNIA/vcc-havoc/havoc-bench_dlist_insert_head.3.Int64ShllMod32.smt2</t>
  </si>
  <si>
    <t>/home/hwwu/SMT/benchmarks/UFNIA/vcc-havoc/havoc-bench_dlist_insert_head.4.Int64ShraMod32.smt2</t>
  </si>
  <si>
    <t>/home/hwwu/SMT/benchmarks/UFNIA/vcc-havoc/havoc-bench_dlist_insert_head.5.Int64ShrlMod32.smt2</t>
  </si>
  <si>
    <t>/home/hwwu/SMT/benchmarks/UFNIA/vcc-havoc/havoc-bench_dlist_insert_head.6.InterlockedBitTestAndComplement.smt2</t>
  </si>
  <si>
    <t>/home/hwwu/SMT/benchmarks/UFNIA/vcc-havoc/havoc-bench_dlist_insert_head.9.PtrToPtr64.smt2</t>
  </si>
  <si>
    <t>/home/hwwu/SMT/benchmarks/UFNIA/vcc-havoc/havoc-bench_dlist.2.HandleToHandle64.smt2</t>
  </si>
  <si>
    <t>/home/hwwu/SMT/benchmarks/UFNIA/vcc-havoc/havoc-bench_dlist.3.Int64ShllMod32.smt2</t>
  </si>
  <si>
    <t>/home/hwwu/SMT/benchmarks/UFNIA/vcc-havoc/havoc-bench_dlist.5.Int64ShrlMod32.smt2</t>
  </si>
  <si>
    <t>/home/hwwu/SMT/benchmarks/UFNIA/vcc-havoc/havoc-bench_dlist_insert_head.11.strnlen_s.smt2</t>
  </si>
  <si>
    <t>/home/hwwu/SMT/benchmarks/UFNIA/vcc-havoc/havoc-bench_dlist_insert_head.12.ua_wcscpy.smt2</t>
  </si>
  <si>
    <t>/home/hwwu/SMT/benchmarks/UFNIA/vcc-havoc/havoc-bench_dlist.12.ua_wcscpy.smt2</t>
  </si>
  <si>
    <t>/home/hwwu/SMT/benchmarks/UFNIA/vcc-havoc/vccp-ParameterPassing.c.3.UpperLevel.smt2</t>
  </si>
  <si>
    <t>/home/hwwu/SMT/benchmarks/UFNIA/vcc-havoc/vccp-array1.c.2.sumup.smt2</t>
  </si>
  <si>
    <t>/home/hwwu/SMT/benchmarks/UFNIA/vcc-havoc/havoc-bench_036.8.MemoryBarrier.smt2</t>
  </si>
  <si>
    <t>/home/hwwu/SMT/benchmarks/UFNIA/vcc-havoc/havoc-bench_036.9.Ptr64ToPtr.smt2</t>
  </si>
  <si>
    <t>/home/hwwu/SMT/benchmarks/UFNIA/vcc-havoc/havoc-bench_036.2.Handle64ToHandle.smt2</t>
  </si>
  <si>
    <t>/home/hwwu/SMT/benchmarks/UFNIA/vcc-havoc/havoc-bench_036.4.Int64ShllMod32.smt2</t>
  </si>
  <si>
    <t>/home/hwwu/SMT/benchmarks/UFNIA/vcc-havoc/havoc-bench_036.5.Int64ShraMod32.smt2</t>
  </si>
  <si>
    <t>/home/hwwu/SMT/benchmarks/UFNIA/vcc-havoc/havoc-bench_cyclic_list_iterate.10.PtrToPtr64.smt2</t>
  </si>
  <si>
    <t>/home/hwwu/SMT/benchmarks/UFNIA/vcc-havoc/havoc-bench_cyclic_list_iterate.2.HandleToHandle64.smt2</t>
  </si>
  <si>
    <t>/home/hwwu/SMT/benchmarks/UFNIA/vcc-havoc/havoc-bench_cyclic_list_iterate.6.Int64ShrlMod32.smt2</t>
  </si>
  <si>
    <t>/home/hwwu/SMT/benchmarks/UFNIA/vcc-havoc/havoc-bench_sm_002.10.Ptr64ToPtr.smt2</t>
  </si>
  <si>
    <t>/home/hwwu/SMT/benchmarks/UFNIA/vcc-havoc/havoc-bench_cyclic_list_iterate.5.Int64ShraMod32.smt2</t>
  </si>
  <si>
    <t>/home/hwwu/SMT/benchmarks/UFNIA/vcc-havoc/havoc-bench_cyclic_list_iterate.8.MemoryBarrier.smt2</t>
  </si>
  <si>
    <t>/home/hwwu/SMT/benchmarks/UFNIA/vcc-havoc/havoc-bench_sm_002.9.MemoryBarrier.smt2</t>
  </si>
  <si>
    <t>/home/hwwu/SMT/benchmarks/UFNIA/vcc-havoc/havoc-bench_cyclic_list_iterate.1.Handle64ToHandle.smt2</t>
  </si>
  <si>
    <t>/home/hwwu/SMT/benchmarks/UFNIA/vcc-havoc/havoc-bench_sm_002.1.Handle64ToHandle.smt2</t>
  </si>
  <si>
    <t>/home/hwwu/SMT/benchmarks/UFNIA/vcc-havoc/havoc-bench_036.10.PtrToPtr64.smt2</t>
  </si>
  <si>
    <t>/home/hwwu/SMT/benchmarks/UFNIA/vcc-havoc/havoc-bench_036.3.HandleToHandle64.smt2</t>
  </si>
  <si>
    <t>/home/hwwu/SMT/benchmarks/UFNIA/vcc-havoc/havoc-bench_036.6.Int64ShrlMod32.smt2</t>
  </si>
  <si>
    <t>/home/hwwu/SMT/benchmarks/UFNIA/vcc-havoc/havoc-bench_036.7.InterlockedBitTestAndComplement.smt2</t>
  </si>
  <si>
    <t>/home/hwwu/SMT/benchmarks/UFNIA/vcc-havoc/havoc-bench_039.4.Int64ShraMod32.smt2</t>
  </si>
  <si>
    <t>/home/hwwu/SMT/benchmarks/UFNIA/vcc-havoc/havoc-bench_039.8.Ptr64ToPtr.smt2</t>
  </si>
  <si>
    <t>/home/hwwu/SMT/benchmarks/UFNIA/vcc-havoc/havoc-bench_cyclic_list_iterate.4.Int64ShllMod32.smt2</t>
  </si>
  <si>
    <t>/home/hwwu/SMT/benchmarks/UFNIA/vcc-havoc/havoc-bench_cyclic_list_iterate.9.Ptr64ToPtr.smt2</t>
  </si>
  <si>
    <t>/home/hwwu/SMT/benchmarks/UFNIA/vcc-havoc/havoc-bench_sm_002.11.PtrToPtr64.smt2</t>
  </si>
  <si>
    <t>/home/hwwu/SMT/benchmarks/UFNIA/vcc-havoc/havoc-bench_sm_002.2.HandleToHandle64.smt2</t>
  </si>
  <si>
    <t>/home/hwwu/SMT/benchmarks/UFNIA/vcc-havoc/havoc-bench_sm_002.5.Int64ShllMod32.smt2</t>
  </si>
  <si>
    <t>/home/hwwu/SMT/benchmarks/UFNIA/vcc-havoc/havoc-bench_sm_002.6.Int64ShraMod32.smt2</t>
  </si>
  <si>
    <t>/home/hwwu/SMT/benchmarks/UFNIA/vcc-havoc/havoc-bench_032.10.PtrToPtr64.smt2</t>
  </si>
  <si>
    <t>/home/hwwu/SMT/benchmarks/UFNIA/vcc-havoc/havoc-bench_032.4.Int64ShllMod32.smt2</t>
  </si>
  <si>
    <t>/home/hwwu/SMT/benchmarks/UFNIA/vcc-havoc/havoc-bench_032.6.Int64ShrlMod32.smt2</t>
  </si>
  <si>
    <t>/home/hwwu/SMT/benchmarks/UFNIA/vcc-havoc/havoc-bench_cyclic_list_iterate.7.InterlockedBitTestAndComplement.smt2</t>
  </si>
  <si>
    <t>/home/hwwu/SMT/benchmarks/UFNIA/vcc-havoc/havoc-bench_sm_002.7.Int64ShrlMod32.smt2</t>
  </si>
  <si>
    <t>/home/hwwu/SMT/benchmarks/UFNIA/vcc-havoc/havoc-bench_sm_002.8.InterlockedBitTestAndComplement.smt2</t>
  </si>
  <si>
    <t>/home/hwwu/SMT/benchmarks/UFNIA/vcc-havoc/havoc-bench_036.11.strnlen_s.smt2</t>
  </si>
  <si>
    <t>/home/hwwu/SMT/benchmarks/UFNIA/vcc-havoc/havoc-bench_cyclic_list_iterate.11.strnlen_s.smt2</t>
  </si>
  <si>
    <t>/home/hwwu/SMT/benchmarks/UFNIA/vcc-havoc/havoc-bench_sm_002.12.strnlen_s.smt2</t>
  </si>
  <si>
    <t>/home/hwwu/SMT/benchmarks/UFNIA/vcc-havoc/havoc-bench_sm_002.14.wcsnlen_s.smt2</t>
  </si>
  <si>
    <t>/home/hwwu/SMT/benchmarks/UFNIA/vcc-havoc/havoc-bench_032.11.strnlen_s.smt2</t>
  </si>
  <si>
    <t>/home/hwwu/SMT/benchmarks/UFNIA/vcc-havoc/havoc-bench_cyclic_list_iterate.12.ua_wcscpy.smt2</t>
  </si>
  <si>
    <t>/home/hwwu/SMT/benchmarks/UFNIA/vcc-havoc/havoc-bench_sm_002.13.ua_wcscpy.smt2</t>
  </si>
  <si>
    <t>/home/hwwu/SMT/benchmarks/UFNIA/vcc-havoc/havoc-bench_032.12.ua_wcscpy.smt2</t>
  </si>
  <si>
    <t>/home/hwwu/SMT/benchmarks/UFNIA/vcc-havoc/havoc-bench_036.12.ua_wcscpy.smt2</t>
  </si>
  <si>
    <t>/home/hwwu/SMT/benchmarks/UFNIA/vcc-havoc/havoc-bench_032.7.InterlockedBitTestAndComplement.smt2</t>
  </si>
  <si>
    <t>/home/hwwu/SMT/benchmarks/UFNIA/vcc-havoc/havoc-bench_036.13.wcsnlen_s.smt2</t>
  </si>
  <si>
    <t>/home/hwwu/SMT/benchmarks/UFNIA/vcc-havoc/havoc-bench_cyclic_list_iterate.13.wcsnlen_s.smt2</t>
  </si>
  <si>
    <t>/home/hwwu/SMT/benchmarks/UFNIA/vcc-havoc/havoc-bench_039.7.MemoryBarrier.smt2</t>
  </si>
  <si>
    <t>/home/hwwu/SMT/benchmarks/UFNIA/vcc-havoc/havoc-bench_032.8.MemoryBarrier.smt2</t>
  </si>
  <si>
    <t>/home/hwwu/SMT/benchmarks/UFNIA/vcc-havoc/vccp-union1.c.8.reint4.smt2</t>
  </si>
  <si>
    <t>/home/hwwu/SMT/benchmarks/UFNIA/vcc-havoc/havoc-bench_032.2.Handle64ToHandle.smt2</t>
  </si>
  <si>
    <t>/home/hwwu/SMT/benchmarks/UFNIA/vcc-havoc/havoc-bench_039.1.Handle64ToHandle.smt2</t>
  </si>
  <si>
    <t>/home/hwwu/SMT/benchmarks/UFNIA/vcc-havoc/havoc-bench_039.2.HandleToHandle64.smt2</t>
  </si>
  <si>
    <t>/home/hwwu/SMT/benchmarks/UFNIA/vcc-havoc/havoc-bench_039.3.Int64ShllMod32.smt2</t>
  </si>
  <si>
    <t>/home/hwwu/SMT/benchmarks/UFNIA/vcc-havoc/havoc-bench_039.5.Int64ShrlMod32.smt2</t>
  </si>
  <si>
    <t>/home/hwwu/SMT/benchmarks/UFNIA/vcc-havoc/havoc-bench_039.9.PtrToPtr64.smt2</t>
  </si>
  <si>
    <t>/home/hwwu/SMT/benchmarks/UFNIA/vcc-havoc/havoc-bench_032.9.Ptr64ToPtr.smt2</t>
  </si>
  <si>
    <t>/home/hwwu/SMT/benchmarks/UFNIA/vcc-havoc/havoc-bench_039.6.InterlockedBitTestAndComplement.smt2</t>
  </si>
  <si>
    <t>/home/hwwu/SMT/benchmarks/UFNIA/vcc-havoc/havoc-bench_039.13.wcsnlen_s.smt2</t>
  </si>
  <si>
    <t>/home/hwwu/SMT/benchmarks/UFNIA/vcc-havoc/havoc-bench_032.13.wcsnlen_s.smt2</t>
  </si>
  <si>
    <t>/home/hwwu/SMT/benchmarks/UFNIA/vcc-havoc/havoc-bench_039.12.ua_wcscpy.smt2</t>
  </si>
  <si>
    <t>/home/hwwu/SMT/benchmarks/UFNIA/vcc-havoc/havoc-bench_032.3.HandleToHandle64.smt2</t>
  </si>
  <si>
    <t>/home/hwwu/SMT/benchmarks/UFNIA/vcc-havoc/havoc-bench_039.11.strnlen_s.smt2</t>
  </si>
  <si>
    <t>/home/hwwu/SMT/benchmarks/UFNIA/vcc-havoc/havoc-bench_032.5.Int64ShraMod32.smt2</t>
  </si>
  <si>
    <t>/home/hwwu/SMT/benchmarks/UFNIA/vcc-havoc/havoc-bench_dlist.8.Ptr64ToPtr.smt2</t>
  </si>
  <si>
    <t>/home/hwwu/SMT/benchmarks/UFNIA/vcc-havoc/havoc-bench_dlist.1.Handle64ToHandle.smt2</t>
  </si>
  <si>
    <t>/home/hwwu/SMT/benchmarks/UFNIA/vcc-havoc/havoc-bench_dlist.4.Int64ShraMod32.smt2</t>
  </si>
  <si>
    <t>/home/hwwu/SMT/benchmarks/UFNIA/vcc-havoc/havoc-bench_dlist.6.InterlockedBitTestAndComplement.smt2</t>
  </si>
  <si>
    <t>/home/hwwu/SMT/benchmarks/UFNIA/vcc-havoc/havoc-bench_dlist.11.strnlen_s.smt2</t>
  </si>
  <si>
    <t>/home/hwwu/SMT/benchmarks/UFNIA/vcc-havoc/havoc-bench_dlist.13.wcsnlen_s.smt2</t>
  </si>
  <si>
    <t>/home/hwwu/SMT/benchmarks/UFNIA/vcc-havoc/havoc-bench_example1.7.Int64ShraMod32.smt2</t>
  </si>
  <si>
    <t>/home/hwwu/SMT/benchmarks/UFNIA/vcc-havoc/havoc-bench_example1.13.Ptr64ToPtr.smt2</t>
  </si>
  <si>
    <t>/home/hwwu/SMT/benchmarks/UFNIA/vcc-havoc/havoc-bench_example1.14.PtrToPtr64.smt2</t>
  </si>
  <si>
    <t>/home/hwwu/SMT/benchmarks/UFNIA/vcc-havoc/havoc-bench_example1.17.strnlen_s.smt2</t>
  </si>
  <si>
    <t>/home/hwwu/SMT/benchmarks/UFNIA/vcc-havoc/havoc-bench_example1.3.Handle64ToHandle.smt2</t>
  </si>
  <si>
    <t>/home/hwwu/SMT/benchmarks/UFNIA/vcc-havoc/havoc-bench_example1.4.HandleToHandle64.smt2</t>
  </si>
  <si>
    <t>/home/hwwu/SMT/benchmarks/UFNIA/vcc-havoc/fact.c.2.mul.smt2</t>
  </si>
  <si>
    <t>/home/hwwu/SMT/benchmarks/UFNIA/vcc-havoc/havoc-bench_example1.10.MemoryBarrier.smt2</t>
  </si>
  <si>
    <t>/home/hwwu/SMT/benchmarks/UFNIA/vcc-havoc/havoc-bench_example1.6.Int64ShllMod32.smt2</t>
  </si>
  <si>
    <t>/home/hwwu/SMT/benchmarks/UFNIA/vcc-havoc/havoc-bench_example1.8.Int64ShrlMod32.smt2</t>
  </si>
  <si>
    <t>/home/hwwu/SMT/benchmarks/UFNIA/vcc-havoc/havoc-bench_example1.9.InterlockedBitTestAndComplement.smt2</t>
  </si>
  <si>
    <t>/home/hwwu/SMT/benchmarks/UFNIA/vcc-havoc/havoc-bench_example1.19.wcsnlen_s.smt2</t>
  </si>
  <si>
    <t>/home/hwwu/SMT/benchmarks/UFNIA/vcc-havoc/inc.c.1.increment.smt2</t>
  </si>
  <si>
    <t>/home/hwwu/SMT/benchmarks/UFNIA/vcc-havoc/inc_sal.c.1.increment.smt2</t>
  </si>
  <si>
    <t>/home/hwwu/SMT/benchmarks/UFNIA/vcc-havoc/verisoft-pop.c.1.rotatel.smt2</t>
  </si>
  <si>
    <t>/home/hwwu/SMT/benchmarks/UFNIA/vcc-havoc/havoc-bench_018.1.main.smt2</t>
  </si>
  <si>
    <t>/home/hwwu/SMT/benchmarks/UFNIA/vcc-havoc/havoc-bench_017.1.main.smt2</t>
  </si>
  <si>
    <t>/home/hwwu/SMT/benchmarks/UFNIA/vcc-havoc/havoc-bench_013.1.main.smt2</t>
  </si>
  <si>
    <t>/home/hwwu/SMT/benchmarks/UFNIA/vcc-havoc/havoc-bench_015.1.main.smt2</t>
  </si>
  <si>
    <t>/home/hwwu/SMT/benchmarks/UFNIA/vcc-havoc/havoc-bench_014.1.main.smt2</t>
  </si>
  <si>
    <t>/home/hwwu/SMT/benchmarks/UFNIA/vcc-havoc/havoc-bench_016.1.main.smt2</t>
  </si>
  <si>
    <t>/home/hwwu/SMT/benchmarks/UFNIA/vcc-havoc/havoc-bench_024.1.foo.smt2</t>
  </si>
  <si>
    <t>/home/hwwu/SMT/benchmarks/UFNIA/vcc-havoc/havoc-bench_subtype.1.P0.smt2</t>
  </si>
  <si>
    <t>/home/hwwu/SMT/benchmarks/UFNIA/vcc-havoc/havoc-bench_sm_001.4.baz1.smt2</t>
  </si>
  <si>
    <t>/home/hwwu/SMT/benchmarks/UFNIA/spec_sharp/textbook-Cubes.dll.2.Cubes.M3_System.Int32.array_notnull.smt2</t>
  </si>
  <si>
    <t>/home/hwwu/SMT/benchmarks/UFNIA/spec_sharp/textbook-Stack.dll.12.IntStack..cctor.smt2</t>
  </si>
  <si>
    <t>/home/hwwu/SMT/benchmarks/UFNIA/spec_sharp/specsharp-WindowsCard.47.RTE..cctor.smt2</t>
  </si>
  <si>
    <t>/home/hwwu/SMT/benchmarks/UFNIA/spec_sharp/specsharp-WindowsCard.46.RTE.DecodeOperandType_System.Int32.smt2</t>
  </si>
  <si>
    <t>/home/hwwu/SMT/benchmarks/UFNIA/spec_sharp/specsharp-WindowsCard.10.RTE.ApplyQuad_System.Int32_System.Int32_System.Int32.smt2</t>
  </si>
  <si>
    <t>/home/hwwu/SMT/benchmarks/UFNIA/spec_sharp/textbook-min_max_xy.dll.2.C.min_System.Int32_System.Int32.smt2</t>
  </si>
  <si>
    <t>/home/hwwu/SMT/benchmarks/UFNIA/spec_sharp/textbook-SumEvenClassPure.dll.1.ArraySum.Boogie.ContractConsistencyCheck.Even_System.Int32.smt2</t>
  </si>
  <si>
    <t>/home/hwwu/SMT/benchmarks/UFNIA/spec_sharp/textbook-min_max_xy.dll.3.C.max_System.Int32_System.Int32.smt2</t>
  </si>
  <si>
    <t>/home/hwwu/SMT/benchmarks/UFNIA/vcc-havoc/havoc-bench_example1.18.ua_wcscpy.smt2</t>
  </si>
  <si>
    <t>/home/hwwu/SMT/benchmarks/UFNIA/spec_sharp/textbook-Queue.dll.6.IntQueue.Boogie.ContractConsistencyCheck.get_Capacity.smt2</t>
  </si>
  <si>
    <t>/home/hwwu/SMT/benchmarks/UFNIA/spec_sharp/specsharp-BoundedStack.8.BoundedStack.IsEmpty.smt2</t>
  </si>
  <si>
    <t>/home/hwwu/SMT/benchmarks/UFNIA/spec_sharp/textbook-Queue.dll.4.IntQueue.Boogie.ContractConsistencyCheck.get_Tail.smt2</t>
  </si>
  <si>
    <t>/home/hwwu/SMT/benchmarks/UFNIA/spec_sharp/specsharp-BoundedStack.12.BoundedStack.GetNumberOfElements.smt2</t>
  </si>
  <si>
    <t>/home/hwwu/SMT/benchmarks/UFNIA/spec_sharp/textbook-Queue.dll.2.IntQueue.Boogie.ContractConsistencyCheck.get_Head.smt2</t>
  </si>
  <si>
    <t>/home/hwwu/SMT/benchmarks/UFNIA/spec_sharp/specsharp-BoundedStack.13.BoundedStack.IsFull.smt2</t>
  </si>
  <si>
    <t>/home/hwwu/SMT/benchmarks/UFNIA/spec_sharp/textbook-CircularQueue.dll.8.CirQueue.Boogie.ContractConsistencyCheck.get_Capacity.smt2</t>
  </si>
  <si>
    <t>/home/hwwu/SMT/benchmarks/UFNIA/spec_sharp/textbook-CircularQueue.dll.2.CirQueue.Boogie.ContractConsistencyCheck.get_Head.smt2</t>
  </si>
  <si>
    <t>/home/hwwu/SMT/benchmarks/UFNIA/spec_sharp/textbook-Queue.dll.3.IntQueue.get_Head.smt2</t>
  </si>
  <si>
    <t>/home/hwwu/SMT/benchmarks/UFNIA/spec_sharp/textbook-Queue.dll.5.IntQueue.get_Tail.smt2</t>
  </si>
  <si>
    <t>/home/hwwu/SMT/benchmarks/UFNIA/spec_sharp/textbook-CircularQueue.dll.6.CirQueue.Boogie.ContractConsistencyCheck.get_Count.smt2</t>
  </si>
  <si>
    <t>/home/hwwu/SMT/benchmarks/UFNIA/spec_sharp/textbook-Stack.dll.5.IntStack.get_Capacity.smt2</t>
  </si>
  <si>
    <t>/home/hwwu/SMT/benchmarks/UFNIA/spec_sharp/specsharp-BoundedStack.9.BoundedStack.MaxSize.smt2</t>
  </si>
  <si>
    <t>/home/hwwu/SMT/benchmarks/UFNIA/spec_sharp/textbook-Queue.dll.7.IntQueue.get_Capacity.smt2</t>
  </si>
  <si>
    <t>/home/hwwu/SMT/benchmarks/UFNIA/spec_sharp/textbook-CircularQueue.dll.3.CirQueue.get_Head.smt2</t>
  </si>
  <si>
    <t>/home/hwwu/SMT/benchmarks/UFNIA/spec_sharp/textbook-CircularQueue.dll.7.CirQueue.get_Count.smt2</t>
  </si>
  <si>
    <t>/home/hwwu/SMT/benchmarks/UFNIA/spec_sharp/textbook-BinarySearchTree.dll.5.Node..cctor.smt2</t>
  </si>
  <si>
    <t>/home/hwwu/SMT/benchmarks/UFNIA/spec_sharp/textbook-Quadruple.dll.1.C.quadruple0_System.Int32.smt2</t>
  </si>
  <si>
    <t>/home/hwwu/SMT/benchmarks/UFNIA/spec_sharp/textbook-Double.dll.2.C.doubler_System.Int32.smt2</t>
  </si>
  <si>
    <t>/home/hwwu/SMT/benchmarks/UFNIA/spec_sharp/specsharp-WindowsCard.5.Memory.Boogie.ContractConsistencyCheck.InSandbox_System.Int32.smt2</t>
  </si>
  <si>
    <t>/home/hwwu/SMT/benchmarks/UFNIA/spec_sharp/specsharp-WindowsCard.3.Memory.get_cont_System.Int32.smt2</t>
  </si>
  <si>
    <t>/home/hwwu/SMT/benchmarks/UFNIA/spec_sharp/textbook-CountNonNulls.dll.4.ArrayRefCount..cctor.smt2</t>
  </si>
  <si>
    <t>/home/hwwu/SMT/benchmarks/UFNIA/spec_sharp/textbook-Queue.dll.13.IntQueue..cctor.smt2</t>
  </si>
  <si>
    <t>/home/hwwu/SMT/benchmarks/UFNIA/spec_sharp/textbook-CircularQueue.dll.15.CirQueue..cctor.smt2</t>
  </si>
  <si>
    <t>/home/hwwu/SMT/benchmarks/UFNIA/spec_sharp/textbook-SumEvenClassPure1.dll.2.ArraySum.Even_System.Int32.smt2</t>
  </si>
  <si>
    <t>/home/hwwu/SMT/benchmarks/UFNIA/vcc-havoc/vccp-array1.c.3.setk.smt2</t>
  </si>
  <si>
    <t>/home/hwwu/SMT/benchmarks/UFNIA/vcc-havoc/vccp-array1.c.4.setk2.smt2</t>
  </si>
  <si>
    <t>/home/hwwu/SMT/benchmarks/UFNIA/vcc-havoc/havoc-bench_010.1.main.smt2</t>
  </si>
  <si>
    <t>/home/hwwu/SMT/benchmarks/UFNIA/vcc-havoc/havoc-bench_046.1.bar.smt2</t>
  </si>
  <si>
    <t>/home/hwwu/SMT/benchmarks/UFNIA/vcc-havoc/vccp-ParameterPassing.c.2.MiddleLevel.smt2</t>
  </si>
  <si>
    <t>/home/hwwu/SMT/benchmarks/UFNIA/vcc-havoc/havoc-bench_046.2.foo.smt2</t>
  </si>
  <si>
    <t>/home/hwwu/SMT/benchmarks/UFNIA/vcc-havoc/vccp-deposit.c.1.deposit.smt2</t>
  </si>
  <si>
    <t>/home/hwwu/SMT/benchmarks/UFNIA/vcc-havoc/vccp-StackArray.c.5.Top.smt2</t>
  </si>
  <si>
    <t>/home/hwwu/SMT/benchmarks/UFNIA/vcc-havoc/vccp-ArrayList.c.7.main.smt2</t>
  </si>
  <si>
    <t>/home/hwwu/SMT/benchmarks/UFNIA/vcc-havoc/havoc-bench_005.1.main.smt2</t>
  </si>
  <si>
    <t>/home/hwwu/SMT/benchmarks/UFNIA/vcc-havoc/vccp-ArrayList.c.3.Select.smt2</t>
  </si>
  <si>
    <t>/home/hwwu/SMT/benchmarks/UFNIA/vcc-havoc/havoc-bench_sm_004.1.foo.smt2</t>
  </si>
  <si>
    <t>/home/hwwu/SMT/benchmarks/UFNIA/vcc-havoc/vccp-StackArray.c.7.main.smt2</t>
  </si>
  <si>
    <t>/home/hwwu/SMT/benchmarks/UFNIA/vcc-havoc/vccp-union1.c.2.bar.smt2</t>
  </si>
  <si>
    <t>/home/hwwu/SMT/benchmarks/UFNIA/vcc-havoc/havoc-bench_003.1.main.smt2</t>
  </si>
  <si>
    <t>/home/hwwu/SMT/benchmarks/UFNIA/vcc-havoc/vccp-union1.c.3.baz.smt2</t>
  </si>
  <si>
    <t>/home/hwwu/SMT/benchmarks/UFNIA/vcc-havoc/vccp-union1.c.4.foobar.smt2</t>
  </si>
  <si>
    <t>/home/hwwu/SMT/benchmarks/UFNIA/vcc-havoc/vccp-union1.c.7.reint3.smt2</t>
  </si>
  <si>
    <t>/home/hwwu/SMT/benchmarks/UFNIA/vcc-havoc/havoc-bench_001.1.main.smt2</t>
  </si>
  <si>
    <t>/home/hwwu/SMT/benchmarks/UFNIA/vcc-havoc/havoc-bench_023.1.foo.smt2</t>
  </si>
  <si>
    <t>/home/hwwu/SMT/benchmarks/UFNIA/vcc-havoc/havoc-bench_023.2.main.smt2</t>
  </si>
  <si>
    <t>/home/hwwu/SMT/benchmarks/UFNIA/vcc-havoc/vccp-array2.c.3.baz.smt2</t>
  </si>
  <si>
    <t>/home/hwwu/SMT/benchmarks/UFNIA/vcc-havoc/havoc-bench_007.1.main.smt2</t>
  </si>
  <si>
    <t>/home/hwwu/SMT/benchmarks/UFNIA/vcc-havoc/havoc-bench_subtype.5.P4.smt2</t>
  </si>
  <si>
    <t>/home/hwwu/SMT/benchmarks/UFNIA/vcc-havoc/havoc-bench_subtype.4.P3.smt2</t>
  </si>
  <si>
    <t>/home/hwwu/SMT/benchmarks/UFNIA/vcc-havoc/havoc-bench_subtype.2.P1.smt2</t>
  </si>
  <si>
    <t>/home/hwwu/SMT/benchmarks/UFNIA/vcc-havoc/vccp-ArrayList.c.2.MakeEmpty.smt2</t>
  </si>
  <si>
    <t>/home/hwwu/SMT/benchmarks/UFNIA/vcc-havoc/havoc-bench_004.1.main.smt2</t>
  </si>
  <si>
    <t>/home/hwwu/SMT/benchmarks/UFNIA/vcc-havoc/havoc-bench_021.1.main.smt2</t>
  </si>
  <si>
    <t>/home/hwwu/SMT/benchmarks/UFNIA/vcc-havoc/havoc-bench_038.3.foo.smt2</t>
  </si>
  <si>
    <t>/home/hwwu/SMT/benchmarks/UFNIA/vcc-havoc/havoc-bench_sm_001.3.baz.smt2</t>
  </si>
  <si>
    <t>/home/hwwu/SMT/benchmarks/UFNIA/vcc-havoc/havoc-bench_sm_003.2.baz2.smt2</t>
  </si>
  <si>
    <t>/home/hwwu/SMT/benchmarks/UFNIA/vcc-havoc/vccp-queue.c.3.front.smt2</t>
  </si>
  <si>
    <t>/home/hwwu/SMT/benchmarks/UFNIA/vcc-havoc/havoc-bench_sm_001.10.testAddressOf.smt2</t>
  </si>
  <si>
    <t>/home/hwwu/SMT/benchmarks/UFNIA/vcc-havoc/vccp-queue.c.2.is_empty.smt2</t>
  </si>
  <si>
    <t>/home/hwwu/SMT/benchmarks/UFNIA/vcc-havoc/havoc-bench_sm_001.8.baz5.smt2</t>
  </si>
  <si>
    <t>/home/hwwu/SMT/benchmarks/UFNIA/vcc-havoc/havoc-bench_002.1.main.smt2</t>
  </si>
  <si>
    <t>/home/hwwu/SMT/benchmarks/UFNIA/vcc-havoc/havoc-bench_009.1.main.smt2</t>
  </si>
  <si>
    <t>/home/hwwu/SMT/benchmarks/UFNIA/vcc-havoc/havoc-bench_sm_001.2.bar1.smt2</t>
  </si>
  <si>
    <t>/home/hwwu/SMT/benchmarks/UFNIA/vcc-havoc/havoc-bench_sm_001.6.baz3.smt2</t>
  </si>
  <si>
    <t>/home/hwwu/SMT/benchmarks/UFNIA/vcc-havoc/havoc-bench_006.1.main.smt2</t>
  </si>
  <si>
    <t>/home/hwwu/SMT/benchmarks/UFNIA/vcc-havoc/havoc-bench_sm_001.1.bar.smt2</t>
  </si>
  <si>
    <t>/home/hwwu/SMT/benchmarks/UFNIA/vcc-havoc/rect.c.2.within_bounds.smt2</t>
  </si>
  <si>
    <t>/home/hwwu/SMT/benchmarks/UFNIA/vcc-havoc/rect_fp.c.2.within_bounds.smt2</t>
  </si>
  <si>
    <t>/home/hwwu/SMT/benchmarks/UFNIA/vcc-havoc/rect_fp.c.4.fp_rect.smt2</t>
  </si>
  <si>
    <t>/home/hwwu/SMT/benchmarks/UFNIA/vcc-havoc/rect_ptr.c.2.within_bounds.smt2</t>
  </si>
  <si>
    <t>/home/hwwu/SMT/benchmarks/UFNIA/vcc-havoc/rect_id.c.2.within_bounds.smt2</t>
  </si>
  <si>
    <t>/home/hwwu/SMT/benchmarks/UFNIA/vcc-havoc/rect_id.c.4.fp_rect.smt2</t>
  </si>
  <si>
    <t>/home/hwwu/SMT/benchmarks/UFNIA/vcc-havoc/havoc-bench_sm_001.5.baz2.smt2</t>
  </si>
  <si>
    <t>/home/hwwu/SMT/benchmarks/UFNIA/vcc-havoc/vccp-union1.c.6.reint2.smt2</t>
  </si>
  <si>
    <t>/home/hwwu/SMT/benchmarks/UFNIA/vcc-havoc/BinarySearchTree.c.7.NodeSetToRegion.smt2</t>
  </si>
  <si>
    <t>/home/hwwu/SMT/benchmarks/UFNIA/vcc-havoc/UsePair.c.5.intshort_equal.smt2</t>
  </si>
  <si>
    <t>/home/hwwu/SMT/benchmarks/UFNIA/vcc-havoc/UsePair.c.6.intptr_make.smt2</t>
  </si>
  <si>
    <t>/home/hwwu/SMT/benchmarks/UFNIA/vcc-havoc/verisoft-vamp.c.17.illegal_fu.smt2</t>
  </si>
  <si>
    <t>/home/hwwu/SMT/benchmarks/UFNIA/vcc-havoc/verisoft-vamp.c.6.repeat.smt2</t>
  </si>
  <si>
    <t>/home/hwwu/SMT/benchmarks/UFNIA/vcc-havoc/verisoft-vamp.c.8.jtype.smt2</t>
  </si>
  <si>
    <t>/home/hwwu/SMT/benchmarks/UFNIA/vcc-havoc/BinarySearchTree.c.1.inv.smt2</t>
  </si>
  <si>
    <t>/home/hwwu/SMT/benchmarks/UFNIA/vcc-havoc/BinarySearchTree.c.6.malloc.smt2</t>
  </si>
  <si>
    <t>/home/hwwu/SMT/benchmarks/UFNIA/vcc-havoc/QueueClient.c.6.RegionIdIs.smt2</t>
  </si>
  <si>
    <t>/home/hwwu/SMT/benchmarks/UFNIA/vcc-havoc/QueueClient.c.9.ptrseq_singleton.smt2</t>
  </si>
  <si>
    <t>/home/hwwu/SMT/benchmarks/UFNIA/vcc-havoc/UsePair.c.2.intshort_make.smt2</t>
  </si>
  <si>
    <t>/home/hwwu/SMT/benchmarks/UFNIA/vcc-havoc/UsePair.c.3.intshort_first.smt2</t>
  </si>
  <si>
    <t>/home/hwwu/SMT/benchmarks/UFNIA/vcc-havoc/verisoft-vamp.c.10.privileged.smt2</t>
  </si>
  <si>
    <t>/home/hwwu/SMT/benchmarks/UFNIA/vcc-havoc/verisoft-vamp.c.14.link.smt2</t>
  </si>
  <si>
    <t>/home/hwwu/SMT/benchmarks/UFNIA/vcc-havoc/verisoft-vamp.c.18.illegal_opcfu.smt2</t>
  </si>
  <si>
    <t>/home/hwwu/SMT/benchmarks/UFNIA/vcc-havoc/verisoft-vamp.c.9.itype.smt2</t>
  </si>
  <si>
    <t>/home/hwwu/SMT/benchmarks/UFNIA/vcc-havoc/QueueClient.c.10.ptrseq_append.smt2</t>
  </si>
  <si>
    <t>/home/hwwu/SMT/benchmarks/UFNIA/vcc-havoc/QueueClient.c.11.ptrseq_index.smt2</t>
  </si>
  <si>
    <t>/home/hwwu/SMT/benchmarks/UFNIA/vcc-havoc/QueueClient.c.12.ptrseq_equal.smt2</t>
  </si>
  <si>
    <t>/home/hwwu/SMT/benchmarks/UFNIA/vcc-havoc/QueueClient.c.14.ptrseq_drop.smt2</t>
  </si>
  <si>
    <t>/home/hwwu/SMT/benchmarks/UFNIA/vcc-havoc/QueueClient.c.1.ValidQueue.smt2</t>
  </si>
  <si>
    <t>/home/hwwu/SMT/benchmarks/UFNIA/vcc-havoc/QueueClient.c.4.ptrseq_length.smt2</t>
  </si>
  <si>
    <t>/home/hwwu/SMT/benchmarks/UFNIA/vcc-havoc/verisoft-vamp.c.16.illegal_opc.smt2</t>
  </si>
  <si>
    <t>/home/hwwu/SMT/benchmarks/UFNIA/vcc-havoc/verisoft-vamp.c.7.rtype.smt2</t>
  </si>
  <si>
    <t>/home/hwwu/SMT/benchmarks/UFNIA/vcc-havoc/BinarySearchTree.c.4.inv2.smt2</t>
  </si>
  <si>
    <t>/home/hwwu/SMT/benchmarks/UFNIA/vcc-havoc/Queue.c.14.AbstractValue.smt2</t>
  </si>
  <si>
    <t>/home/hwwu/SMT/benchmarks/UFNIA/vcc-havoc/QueueClient.c.7.QueueFootprint.smt2</t>
  </si>
  <si>
    <t>/home/hwwu/SMT/benchmarks/UFNIA/vcc-havoc/QueueClient.c.8.ptrseq_empty.smt2</t>
  </si>
  <si>
    <t>/home/hwwu/SMT/benchmarks/UFNIA/vcc-havoc/havoc-bench_047.1.main.smt2</t>
  </si>
  <si>
    <t>/home/hwwu/SMT/benchmarks/UFNIA/vcc-havoc/Queue.c.12.RegionIdIs.smt2</t>
  </si>
  <si>
    <t>/home/hwwu/SMT/benchmarks/UFNIA/vcc-havoc/Queue.c.13.QueueFootprint.smt2</t>
  </si>
  <si>
    <t>/home/hwwu/SMT/benchmarks/UFNIA/vcc-havoc/Queue.c.15.SameRegions.smt2</t>
  </si>
  <si>
    <t>/home/hwwu/SMT/benchmarks/UFNIA/vcc-havoc/Queue.c.17.ptrseq_append.smt2</t>
  </si>
  <si>
    <t>/home/hwwu/SMT/benchmarks/UFNIA/vcc-havoc/Queue.c.19.ptrseq_drop.smt2</t>
  </si>
  <si>
    <t>/home/hwwu/SMT/benchmarks/UFNIA/vcc-havoc/QueueClient.c.13.ptrseq_take.smt2</t>
  </si>
  <si>
    <t>/home/hwwu/SMT/benchmarks/UFNIA/spec_sharp/textbook-Sum.dll.6.C.TransformQuant_System.Int32.array_notnull.smt2</t>
  </si>
  <si>
    <t>/home/hwwu/SMT/benchmarks/UFNIA/vcc-havoc/Queue.c.20.ptrseq_index.smt2</t>
  </si>
  <si>
    <t>/home/hwwu/SMT/benchmarks/UFNIA/spec_sharp/textbook-Square.dll.2.C..ctor.smt2</t>
  </si>
  <si>
    <t>/home/hwwu/SMT/benchmarks/UFNIA/vcc-havoc/Queue.c.25.NodeAndNext.smt2</t>
  </si>
  <si>
    <t>/home/hwwu/SMT/benchmarks/UFNIA/spec_sharp/textbook-Factorial.dll.2.Factorial..ctor.smt2</t>
  </si>
  <si>
    <t>/home/hwwu/SMT/benchmarks/UFNIA/vcc-havoc/vccp-queue.c.4.make_node.smt2</t>
  </si>
  <si>
    <t>/home/hwwu/SMT/benchmarks/UFNIA/spec_sharp/textbook-Factorial_rec.dll.3.Factorial..ctor.smt2</t>
  </si>
  <si>
    <t>/home/hwwu/SMT/benchmarks/UFNIA/spec_sharp/textbook-Multiply.dll.3.C..ctor.smt2</t>
  </si>
  <si>
    <t>/home/hwwu/SMT/benchmarks/UFNIA/vcc-havoc/verisoft-vamp.c.11.jump.smt2</t>
  </si>
  <si>
    <t>/home/hwwu/SMT/benchmarks/UFNIA/vcc-havoc/verisoft-vamp.c.15.jumpr.smt2</t>
  </si>
  <si>
    <t>/home/hwwu/SMT/benchmarks/UFNIA/vcc-havoc/verisoft-vamp.c.3.systemmode.smt2</t>
  </si>
  <si>
    <t>/home/hwwu/SMT/benchmarks/UFNIA/vcc-havoc/verisoft-vamp.c.1.valid_mem_layout.smt2</t>
  </si>
  <si>
    <t>/home/hwwu/SMT/benchmarks/UFNIA/vcc-havoc/verisoft-vamp.c.4.valid_sprx.smt2</t>
  </si>
  <si>
    <t>/home/hwwu/SMT/benchmarks/UFNIA/vcc-havoc/verisoft-vamp.c.5.valid_il.smt2</t>
  </si>
  <si>
    <t>/home/hwwu/SMT/benchmarks/UFNIA/vcc-havoc/verisoft-vamp.c.12.branch.smt2</t>
  </si>
  <si>
    <t>/home/hwwu/SMT/benchmarks/UFNIA/vcc-havoc/Queue.c.10.ptrseq_length.smt2</t>
  </si>
  <si>
    <t>/home/hwwu/SMT/benchmarks/UFNIA/vcc-havoc/Queue.c.16.ptrseq_equal.smt2</t>
  </si>
  <si>
    <t>/home/hwwu/SMT/benchmarks/UFNIA/vcc-havoc/Queue.c.18.ptrseq_singleton.smt2</t>
  </si>
  <si>
    <t>/home/hwwu/SMT/benchmarks/UFNIA/vcc-havoc/Queue.c.1.ValidQueue.smt2</t>
  </si>
  <si>
    <t>/home/hwwu/SMT/benchmarks/UFNIA/vcc-havoc/Queue.c.21.malloc.smt2</t>
  </si>
  <si>
    <t>/home/hwwu/SMT/benchmarks/UFNIA/vcc-havoc/Queue.c.23.ptrseq_take.smt2</t>
  </si>
  <si>
    <t>/home/hwwu/SMT/benchmarks/UFNIA/vcc-havoc/verisoft-baby.c.17.illegal_fu.smt2</t>
  </si>
  <si>
    <t>/home/hwwu/SMT/benchmarks/UFNIA/vcc-havoc/CWindowsCard.c.24.OpEND.smt2</t>
  </si>
  <si>
    <t>/home/hwwu/SMT/benchmarks/UFNIA/vcc-havoc/CWindowsCard.c.3.die.smt2</t>
  </si>
  <si>
    <t>/home/hwwu/SMT/benchmarks/UFNIA/vcc-havoc/CWindowsCard.c.63.strnlen.smt2</t>
  </si>
  <si>
    <t>/home/hwwu/SMT/benchmarks/UFNIA/vcc-havoc/CWindowsCard.c.65.memcpy.smt2</t>
  </si>
  <si>
    <t>/home/hwwu/SMT/benchmarks/UFNIA/vcc-havoc/verisoft-baby.c.14.link.smt2</t>
  </si>
  <si>
    <t>/home/hwwu/SMT/benchmarks/UFNIA/vcc-havoc/verisoft-baby.c.7.rtype.smt2</t>
  </si>
  <si>
    <t>/home/hwwu/SMT/benchmarks/UFNIA/vcc-havoc/verisoft-baby.c.89.arr.smt2</t>
  </si>
  <si>
    <t>/home/hwwu/SMT/benchmarks/UFNIA/vcc-havoc/verisoft-baby.c.90.arr_gm.smt2</t>
  </si>
  <si>
    <t>/home/hwwu/SMT/benchmarks/UFNIA/vcc-havoc/verisoft-baby.c.9.itype.smt2</t>
  </si>
  <si>
    <t>/home/hwwu/SMT/benchmarks/UFNIA/vcc-havoc/verisoft-sim.c.28.ArrayRegion.smt2</t>
  </si>
  <si>
    <t>/home/hwwu/SMT/benchmarks/UFNIA/vcc-havoc/havoc-bench_008.1.main.smt2</t>
  </si>
  <si>
    <t>/home/hwwu/SMT/benchmarks/UFNIA/vcc-havoc/CWindowsCard.c.41.nondet.smt2</t>
  </si>
  <si>
    <t>/home/hwwu/SMT/benchmarks/UFNIA/vcc-havoc/CWindowsCard.c.8.ApplyQuad.smt2</t>
  </si>
  <si>
    <t>/home/hwwu/SMT/benchmarks/UFNIA/vcc-havoc/CWindowsCard.c.9.carry.smt2</t>
  </si>
  <si>
    <t>/home/hwwu/SMT/benchmarks/UFNIA/vcc-havoc/verisoft-baby.c.10.privileged.smt2</t>
  </si>
  <si>
    <t>/home/hwwu/SMT/benchmarks/UFNIA/vcc-havoc/verisoft-baby.c.6.repeat.smt2</t>
  </si>
  <si>
    <t>/home/hwwu/SMT/benchmarks/UFNIA/vcc-havoc/verisoft-baby.c.91.ArrayRegion.smt2</t>
  </si>
  <si>
    <t>/home/hwwu/SMT/benchmarks/UFNIA/vcc-havoc/CWindowsCard.c.64.wcsnlen.smt2</t>
  </si>
  <si>
    <t>/home/hwwu/SMT/benchmarks/UFNIA/vcc-havoc/CWindowsCard.c.7.apply.smt2</t>
  </si>
  <si>
    <t>/home/hwwu/SMT/benchmarks/UFNIA/vcc-havoc/verisoft-baby.c.16.illegal_opc.smt2</t>
  </si>
  <si>
    <t>/home/hwwu/SMT/benchmarks/UFNIA/vcc-havoc/verisoft-baby.c.18.illegal_opcfu.smt2</t>
  </si>
  <si>
    <t>/home/hwwu/SMT/benchmarks/UFNIA/vcc-havoc/verisoft-baby.c.8.jtype.smt2</t>
  </si>
  <si>
    <t>/home/hwwu/SMT/benchmarks/UFNIA/vcc-havoc/vccp-move.c.1.Move.smt2</t>
  </si>
  <si>
    <t>/home/hwwu/SMT/benchmarks/UFNIA/spec_sharp/textbook-BinarySearch.dll.2.C.BinarySearch1_System.Int32.array_notnull_System.Int32.smt2</t>
  </si>
  <si>
    <t>/home/hwwu/SMT/benchmarks/UFNIA/vcc-havoc/WindowsCard.c.14.carry.smt2</t>
  </si>
  <si>
    <t>/home/hwwu/SMT/benchmarks/UFNIA/vcc-havoc/WindowsCard.c.3.die.smt2</t>
  </si>
  <si>
    <t>/home/hwwu/SMT/benchmarks/UFNIA/vcc-havoc/verisoft-sim.c.2.28.untranslated_write_sim.smt2</t>
  </si>
  <si>
    <t>/home/hwwu/SMT/benchmarks/UFNIA/vcc-havoc/verisoft-sim.c.2.4.untranslated_read_sim.smt2</t>
  </si>
  <si>
    <t>/home/hwwu/SMT/benchmarks/UFNIA/vcc-havoc/WindowsCard.c.13.ApplyQuad.smt2</t>
  </si>
  <si>
    <t>/home/hwwu/SMT/benchmarks/UFNIA/vcc-havoc/WindowsCard.c.31.OpEND.smt2</t>
  </si>
  <si>
    <t>/home/hwwu/SMT/benchmarks/UFNIA/vcc-havoc/WindowsCard.c.51.strnlen.smt2</t>
  </si>
  <si>
    <t>/home/hwwu/SMT/benchmarks/UFNIA/vcc-havoc/WindowsCard.c.53.malloc.smt2</t>
  </si>
  <si>
    <t>/home/hwwu/SMT/benchmarks/UFNIA/vcc-havoc/verisoft-sim.c.2.39.translated_read_sim.smt2</t>
  </si>
  <si>
    <t>/home/hwwu/SMT/benchmarks/UFNIA/vcc-havoc/verisoft-sim.c.2.41.translated_read_sim.smt2</t>
  </si>
  <si>
    <t>/home/hwwu/SMT/benchmarks/UFNIA/vcc-havoc/verisoft-sim.c.2.43.translated_read_sim.smt2</t>
  </si>
  <si>
    <t>/home/hwwu/SMT/benchmarks/UFNIA/vcc-havoc/verisoft-sim.c.2.70.translated_write_sim.smt2</t>
  </si>
  <si>
    <t>/home/hwwu/SMT/benchmarks/UFNIA/vcc-havoc/verisoft-sim.c.2.71.translated_write_sim.smt2</t>
  </si>
  <si>
    <t>/home/hwwu/SMT/benchmarks/UFNIA/vcc-havoc/verisoft-sim.c.2.72.translated_write_sim.smt2</t>
  </si>
  <si>
    <t>/home/hwwu/SMT/benchmarks/UFNIA/vcc-havoc/verisoft-sim.c.2.77.translated_write_sim.smt2</t>
  </si>
  <si>
    <t>/home/hwwu/SMT/benchmarks/UFNIA/vcc-havoc/verisoft-sim.c.2.80.translated_write_sim.smt2</t>
  </si>
  <si>
    <t>/home/hwwu/SMT/benchmarks/UFNIA/vcc-havoc/verisoft-sim.c.2.81.translated_write_sim.smt2</t>
  </si>
  <si>
    <t>/home/hwwu/SMT/benchmarks/UFNIA/vcc-havoc/verisoft-sim.c.2.85.translated_write_sim.smt2</t>
  </si>
  <si>
    <t>/home/hwwu/SMT/benchmarks/UFNIA/vcc-havoc/verisoft-sim.c.2.86.translated_write_sim.smt2</t>
  </si>
  <si>
    <t>/home/hwwu/SMT/benchmarks/UFNIA/vcc-havoc/WindowsCard.c.12.apply.smt2</t>
  </si>
  <si>
    <t>/home/hwwu/SMT/benchmarks/UFNIA/vcc-havoc/WindowsCard.c.49.ExecuteInstruction.smt2</t>
  </si>
  <si>
    <t>/home/hwwu/SMT/benchmarks/UFNIA/vcc-havoc/verisoft-sim.c.2.20.untranslated_write_sim.smt2</t>
  </si>
  <si>
    <t>/home/hwwu/SMT/benchmarks/UFNIA/vcc-havoc/verisoft-sim.c.2.44.translated_read_sim.smt2</t>
  </si>
  <si>
    <t>/home/hwwu/SMT/benchmarks/UFNIA/vcc-havoc/verisoft-sim.c.2.66.translated_write_sim.smt2</t>
  </si>
  <si>
    <t>/home/hwwu/SMT/benchmarks/UFNIA/vcc-havoc/verisoft-sim.c.2.68.translated_write_sim.smt2</t>
  </si>
  <si>
    <t>/home/hwwu/SMT/benchmarks/UFNIA/vcc-havoc/verisoft-sim.c.2.69.translated_write_sim.smt2</t>
  </si>
  <si>
    <t>/home/hwwu/SMT/benchmarks/UFNIA/vcc-havoc/verisoft-sim.c.2.79.translated_write_sim.smt2</t>
  </si>
  <si>
    <t>/home/hwwu/SMT/benchmarks/UFNIA/vcc-havoc/verisoft-sim.c.2.83.translated_write_sim.smt2</t>
  </si>
  <si>
    <t>/home/hwwu/SMT/benchmarks/UFNIA/vcc-havoc/verisoft-sim.c.2.84.translated_write_sim.smt2</t>
  </si>
  <si>
    <t>/home/hwwu/SMT/benchmarks/UFNIA/vcc-havoc/verisoft-sim.c.2.90.translated_write_sim.smt2</t>
  </si>
  <si>
    <t>/home/hwwu/SMT/benchmarks/UFNIA/vcc-havoc/verisoft-sim.c.2.92.translated_write_sim.smt2</t>
  </si>
  <si>
    <t>/home/hwwu/SMT/benchmarks/UFNIA/vcc-havoc/verisoft-sim.c.2.93.translated_write_sim.smt2</t>
  </si>
  <si>
    <t>/home/hwwu/SMT/benchmarks/UFNIA/vcc-havoc/verisoft-sim.c.2.94.translated_write_sim.smt2</t>
  </si>
  <si>
    <t>/home/hwwu/SMT/benchmarks/UFNIA/vcc-havoc/WindowsCard.c.48.nondet.smt2</t>
  </si>
  <si>
    <t>/home/hwwu/SMT/benchmarks/UFNIA/vcc-havoc/WindowsCard.c.52.wcsnlen.smt2</t>
  </si>
  <si>
    <t>/home/hwwu/SMT/benchmarks/UFNIA/vcc-havoc/WindowsCard.c.54.memcpy.smt2</t>
  </si>
  <si>
    <t>/home/hwwu/SMT/benchmarks/UFNIA/vcc-havoc/max.c.1.max.smt2</t>
  </si>
  <si>
    <t>/home/hwwu/SMT/benchmarks/UFNIA/vcc-havoc/verisoft-memvirt.c.7.bl_xlat.smt2</t>
  </si>
  <si>
    <t>/home/hwwu/SMT/benchmarks/UFNIA/vcc-havoc/verisoft-sim.c.19.guests_valid_conf.smt2</t>
  </si>
  <si>
    <t>/home/hwwu/SMT/benchmarks/UFNIA/vcc-havoc/frame.c.1.foo.smt2</t>
  </si>
  <si>
    <t>/home/hwwu/SMT/benchmarks/UFNIA/vcc-havoc/verisoft-sim.c.16.spt_inv.smt2</t>
  </si>
  <si>
    <t>/home/hwwu/SMT/benchmarks/UFNIA/vcc-havoc/verisoft-sim.c.1.valid_mem_layout.smt2</t>
  </si>
  <si>
    <t>/home/hwwu/SMT/benchmarks/UFNIA/vcc-havoc/verisoft-sim.c.20.GPR_eq.smt2</t>
  </si>
  <si>
    <t>/home/hwwu/SMT/benchmarks/UFNIA/vcc-havoc/verisoft-sim.c.21.guest_data_disjoint1.smt2</t>
  </si>
  <si>
    <t>/home/hwwu/SMT/benchmarks/UFNIA/vcc-havoc/verisoft-sim.c.23.mem_eq.smt2</t>
  </si>
  <si>
    <t>/home/hwwu/SMT/benchmarks/UFNIA/vcc-havoc/verisoft-sim.c.24.mem_rel.smt2</t>
  </si>
  <si>
    <t>/home/hwwu/SMT/benchmarks/UFNIA/vcc-havoc/verisoft-sim.c.7.valid_entry_aux.smt2</t>
  </si>
  <si>
    <t>/home/hwwu/SMT/benchmarks/UFNIA/vcc-havoc/verisoft-baby.c.11.jump.smt2</t>
  </si>
  <si>
    <t>/home/hwwu/SMT/benchmarks/UFNIA/vcc-havoc/verisoft-baby.c.3.systemmode.smt2</t>
  </si>
  <si>
    <t>/home/hwwu/SMT/benchmarks/UFNIA/vcc-havoc/verisoft-baby.c.51.guests_valid_conf.smt2</t>
  </si>
  <si>
    <t>/home/hwwu/SMT/benchmarks/UFNIA/vcc-havoc/verisoft-baby.c.53.guest_data_disjoint1.smt2</t>
  </si>
  <si>
    <t>/home/hwwu/SMT/benchmarks/UFNIA/vcc-havoc/verisoft-sim.c.13.spt_inv_guest_n.smt2</t>
  </si>
  <si>
    <t>/home/hwwu/SMT/benchmarks/UFNIA/vcc-havoc/verisoft-sim.c.15.hpt_inv.smt2</t>
  </si>
  <si>
    <t>/home/hwwu/SMT/benchmarks/UFNIA/vcc-havoc/verisoft-sim.c.3.systemmode.smt2</t>
  </si>
  <si>
    <t>/home/hwwu/SMT/benchmarks/UFNIA/vcc-havoc/verisoft-sim.c.8.hpt_inv_guest.smt2</t>
  </si>
  <si>
    <t>/home/hwwu/SMT/benchmarks/UFNIA/vcc-havoc/verisoft-baby.c.15.jumpr.smt2</t>
  </si>
  <si>
    <t>/home/hwwu/SMT/benchmarks/UFNIA/vcc-havoc/verisoft-baby.c.1.valid_mem_layout.smt2</t>
  </si>
  <si>
    <t>/home/hwwu/SMT/benchmarks/UFNIA/vcc-havoc/verisoft-baby.c.39.valid_entry_aux.smt2</t>
  </si>
  <si>
    <t>/home/hwwu/SMT/benchmarks/UFNIA/vcc-havoc/verisoft-baby.c.40.hpt_inv_guest.smt2</t>
  </si>
  <si>
    <t>/home/hwwu/SMT/benchmarks/UFNIA/vcc-havoc/verisoft-baby.c.45.spt_inv_guest_n.smt2</t>
  </si>
  <si>
    <t>/home/hwwu/SMT/benchmarks/UFNIA/vcc-havoc/verisoft-baby.c.4.valid_sprx.smt2</t>
  </si>
  <si>
    <t>/home/hwwu/SMT/benchmarks/UFNIA/vcc-havoc/verisoft-baby.c.52.GPR_eq.smt2</t>
  </si>
  <si>
    <t>/home/hwwu/SMT/benchmarks/UFNIA/vcc-havoc/verisoft-baby.c.5.valid_il.smt2</t>
  </si>
  <si>
    <t>/home/hwwu/SMT/benchmarks/UFNIA/vcc-havoc/havoc-bench_sm_003.3.baz3.smt2</t>
  </si>
  <si>
    <t>/home/hwwu/SMT/benchmarks/UFNIA/vcc-havoc/verisoft-baby.c.1.28.handle_pf.smt2</t>
  </si>
  <si>
    <t>/home/hwwu/SMT/benchmarks/UFNIA/vcc-havoc/verisoft-baby.c.12.branch.smt2</t>
  </si>
  <si>
    <t>/home/hwwu/SMT/benchmarks/UFNIA/vcc-havoc/verisoft-baby.c.47.hpt_inv.smt2</t>
  </si>
  <si>
    <t>/home/hwwu/SMT/benchmarks/UFNIA/vcc-havoc/verisoft-baby.c.48.spt_inv.smt2</t>
  </si>
  <si>
    <t>/home/hwwu/SMT/benchmarks/UFNIA/vcc-havoc/verisoft-sim.c.14.spt_inv_guest.smt2</t>
  </si>
  <si>
    <t>/home/hwwu/SMT/benchmarks/UFNIA/vcc-havoc/verisoft-baby.c.1.16.update_spt.smt2</t>
  </si>
  <si>
    <t>/home/hwwu/SMT/benchmarks/UFNIA/vcc-havoc/verisoft-memvirt.c.2.rot1_xlat.smt2</t>
  </si>
  <si>
    <t>/home/hwwu/SMT/benchmarks/UFNIA/vcc-havoc/verisoft-sim.c.2.42.translated_read_sim.smt2</t>
  </si>
  <si>
    <t>/home/hwwu/SMT/benchmarks/UFNIA/vcc-havoc/verisoft-sim.c.2.45.translated_read_sim.smt2</t>
  </si>
  <si>
    <t>/home/hwwu/SMT/benchmarks/UFNIA/vcc-havoc/verisoft-sim.c.2.82.translated_write_sim.smt2</t>
  </si>
  <si>
    <t>/home/hwwu/SMT/benchmarks/UFNIA/vcc-havoc/verisoft-baby.c.1.36.handle_pf.smt2</t>
  </si>
  <si>
    <t>/home/hwwu/SMT/benchmarks/UFNIA/vcc-havoc/verisoft-baby.c.1.42.handle_pf.smt2</t>
  </si>
  <si>
    <t>/home/hwwu/SMT/benchmarks/UFNIA/vcc-havoc/verisoft-baby.c.2.2.update_spt.smt2</t>
  </si>
  <si>
    <t>/home/hwwu/SMT/benchmarks/UFNIA/vcc-havoc/vccp-union1.c.5.reint.smt2</t>
  </si>
  <si>
    <t>/home/hwwu/SMT/benchmarks/UFNIA/vcc-havoc/vccp-queue.c.5.make_queue.smt2</t>
  </si>
  <si>
    <t>/home/hwwu/SMT/benchmarks/UFNIA/vcc-havoc/verisoft-baby.c.1.17.update_spt.smt2</t>
  </si>
  <si>
    <t>/home/hwwu/SMT/benchmarks/UFNIA/vcc-havoc/verisoft-baby.c.1.19.update_spt.smt2</t>
  </si>
  <si>
    <t>/home/hwwu/SMT/benchmarks/UFNIA/vcc-havoc/verisoft-baby.c.2.20.hv_dispatch.smt2</t>
  </si>
  <si>
    <t>/home/hwwu/SMT/benchmarks/UFNIA/spec_sharp/textbook-DutchNationalFlag.dll.1.Sorting.SwapOriginal_System.Int32.array_notnull_System.Int32_System.Int32.smt2</t>
  </si>
  <si>
    <t>/home/hwwu/SMT/benchmarks/UFNIA/vcc-havoc/verisoft-vamp.c.13.cfi.smt2</t>
  </si>
  <si>
    <t>/home/hwwu/SMT/benchmarks/UFNIA/spec_sharp/textbook-MaxMinClass.dll.6.ArrayMaxMin.Min_System.Int32.array_notnull.smt2</t>
  </si>
  <si>
    <t>/home/hwwu/SMT/benchmarks/UFNIA/vcc-havoc/verisoft-sim.c.6.gpt.smt2</t>
  </si>
  <si>
    <t>/home/hwwu/SMT/benchmarks/UFNIA/vcc-havoc/rect.c.1.inv_rect.smt2</t>
  </si>
  <si>
    <t>/home/hwwu/SMT/benchmarks/UFNIA/vcc-havoc/verisoft-memvirt.c.4.rot1_mem_write.smt2</t>
  </si>
  <si>
    <t>/home/hwwu/SMT/benchmarks/UFNIA/vcc-havoc/BinarySearchTree.c.5.NodeFootprint.smt2</t>
  </si>
  <si>
    <t>/home/hwwu/SMT/benchmarks/UFNIA/vcc-havoc/UsePair.c.1.main.smt2</t>
  </si>
  <si>
    <t>/home/hwwu/SMT/benchmarks/UFNIA/vcc-havoc/verisoft-vamp.c.21.btaken.smt2</t>
  </si>
  <si>
    <t>/home/hwwu/SMT/benchmarks/UFNIA/vcc-havoc/verisoft-vamp.c.29.compute_ea.smt2</t>
  </si>
  <si>
    <t>/home/hwwu/SMT/benchmarks/UFNIA/vcc-havoc/verisoft-sim.c.25.R.smt2</t>
  </si>
  <si>
    <t>/home/hwwu/SMT/benchmarks/UFNIA/vcc-havoc/CWindowsCard.c.40.DecodeOperandType.smt2</t>
  </si>
  <si>
    <t>/home/hwwu/SMT/benchmarks/UFNIA/spec_sharp/test14-Microsoft.Boogie.FlowedValue.Type.49.Microsoft.Boogie.FlowedValue.Type..cctor.smt2</t>
  </si>
  <si>
    <t>/home/hwwu/SMT/benchmarks/UFNIA/spec_sharp/specsharp-WindowsCard.12.RTE.ReadQuad_Memory_notnull_System.Int32.smt2</t>
  </si>
  <si>
    <t>/home/hwwu/SMT/benchmarks/UFNIA/vcc-havoc/rect_id.c.1.inv_rect.smt2</t>
  </si>
  <si>
    <t>/home/hwwu/SMT/benchmarks/UFNIA/spec_sharp/test14-Microsoft.Boogie.FlowedValue.Type.32.Microsoft.Boogie.FlowedValue.Type.Boogie.ContractConsistencyCheck.get_IsSingleton.smt2</t>
  </si>
  <si>
    <t>/home/hwwu/SMT/benchmarks/UFNIA/vcc-havoc/verisoft-baby.c.38.gpt.smt2</t>
  </si>
  <si>
    <t>/home/hwwu/SMT/benchmarks/UFNIA/vcc-havoc/verisoft-vamp.c.2.usermode.smt2</t>
  </si>
  <si>
    <t>/home/hwwu/SMT/benchmarks/UFNIA/vcc-havoc/verisoft-vamp.c.35.vamp_step.smt2</t>
  </si>
  <si>
    <t>/home/hwwu/SMT/benchmarks/UFNIA/vcc-havoc/verisoft-vamp.c.23.target.smt2</t>
  </si>
  <si>
    <t>/home/hwwu/SMT/benchmarks/UFNIA/vcc-havoc/havoc-bench_019.1.main.smt2</t>
  </si>
  <si>
    <t>/home/hwwu/SMT/benchmarks/UFNIA/vcc-havoc/rect_ptr.c.1.inv_rect.smt2</t>
  </si>
  <si>
    <t>/home/hwwu/SMT/benchmarks/UFNIA/spec_sharp/textbook-Stack.dll.10.IntStack.IsEmpty.smt2</t>
  </si>
  <si>
    <t>/home/hwwu/SMT/benchmarks/UFNIA/vcc-havoc/rect_fp.c.1.inv_rect.smt2</t>
  </si>
  <si>
    <t>/home/hwwu/SMT/benchmarks/UFNIA/vcc-havoc/verisoft-vamp.c.22.bjtaken.smt2</t>
  </si>
  <si>
    <t>/home/hwwu/SMT/benchmarks/UFNIA/vcc-havoc/Queue.c.7.alloc_with_id.smt2</t>
  </si>
  <si>
    <t>/home/hwwu/SMT/benchmarks/UFNIA/vcc-havoc/Queue.c.8.alloc_with_selfid.smt2</t>
  </si>
  <si>
    <t>/home/hwwu/SMT/benchmarks/UFNIA/vcc-havoc/lsearch.c.1.lsearch.smt2</t>
  </si>
  <si>
    <t>/home/hwwu/SMT/benchmarks/UFNIA/vcc-havoc/verisoft-vamp.c.20.increment_pcs.smt2</t>
  </si>
  <si>
    <t>/home/hwwu/SMT/benchmarks/UFNIA/vcc-havoc/frame.c.2.bar.smt2</t>
  </si>
  <si>
    <t>/home/hwwu/SMT/benchmarks/UFNIA/vcc-havoc/WindowsCard.c.47.DecodeOperandType.smt2</t>
  </si>
  <si>
    <t>/home/hwwu/SMT/benchmarks/UFNIA/lahiri-cav09-storm-queries/mqueue_example_2_1_10_0.smt2</t>
  </si>
  <si>
    <t>/home/hwwu/SMT/benchmarks/UFNIA/vcc-havoc/WindowsCard.c.4.memory_fp.smt2</t>
  </si>
  <si>
    <t>/home/hwwu/SMT/benchmarks/UFNIA/spec_sharp/textbook-Cubes.dll.3.Cubes..ctor.smt2</t>
  </si>
  <si>
    <t>/home/hwwu/SMT/benchmarks/UFNIA/vcc-havoc/verisoft-vamp.c.28.exec_trap.smt2</t>
  </si>
  <si>
    <t>/home/hwwu/SMT/benchmarks/UFNIA/spec_sharp/textbook-Stack.dll.11.IntStack.IsFull.smt2</t>
  </si>
  <si>
    <t>/home/hwwu/SMT/benchmarks/UFNIA/vcc-havoc/havoc-bench_sm_003.1.baz1.smt2</t>
  </si>
  <si>
    <t>/home/hwwu/SMT/benchmarks/UFNIA/spec_sharp/textbook-CircularQueue.dll.1.CirQueue.SpecSharp.CheckInvariant_System.Boolean.smt2</t>
  </si>
  <si>
    <t>/home/hwwu/SMT/benchmarks/UFNIA/vcc-havoc/verisoft-baby.c.1.11.update_spt.smt2</t>
  </si>
  <si>
    <t>/home/hwwu/SMT/benchmarks/UFNIA/spec_sharp/textbook-BinarySearch.dll.5.C..ctor.smt2</t>
  </si>
  <si>
    <t>/home/hwwu/SMT/benchmarks/UFNIA/spec_sharp/textbook-BoundedLinearSearch.dll.4.C..ctor.smt2</t>
  </si>
  <si>
    <t>/home/hwwu/SMT/benchmarks/UFNIA/spec_sharp/textbook-MinimalSegmentSum.dll.2.C..ctor.smt2</t>
  </si>
  <si>
    <t>/home/hwwu/SMT/benchmarks/UFNIA/spec_sharp/textbook-Queue.dll.11.IntQueue.IsEmpty.smt2</t>
  </si>
  <si>
    <t>/home/hwwu/SMT/benchmarks/UFNIA/vcc-havoc/verisoft-sim.c.26.guest_n_excuted.smt2</t>
  </si>
  <si>
    <t>/home/hwwu/SMT/benchmarks/UFNIA/spec_sharp/textbook-Sum_2DArray.dll.2.C..ctor.smt2</t>
  </si>
  <si>
    <t>/home/hwwu/SMT/benchmarks/UFNIA/spec_sharp/textbook-Sum.dll.7.C..ctor.smt2</t>
  </si>
  <si>
    <t>/home/hwwu/SMT/benchmarks/UFNIA/vcc-havoc/verisoft-baby.c.2.23.hv_dispatch.smt2</t>
  </si>
  <si>
    <t>/home/hwwu/SMT/benchmarks/UFNIA/spec_sharp/textbook-SegmentSum.dll.3.C..ctor.smt2</t>
  </si>
  <si>
    <t>/home/hwwu/SMT/benchmarks/UFNIA/lahiri-cav09-storm-queries/mqueue_example_2_3_10_0.smt2</t>
  </si>
  <si>
    <t>/home/hwwu/SMT/benchmarks/UFNIA/vcc-havoc/verisoft-baby.c.13.cfi.smt2</t>
  </si>
  <si>
    <t>/home/hwwu/SMT/benchmarks/UFNIA/vcc-havoc/verisoft-baby.c.2.24.hv_dispatch.smt2</t>
  </si>
  <si>
    <t>/home/hwwu/SMT/benchmarks/UFNIA/vcc-havoc/verisoft-baby.c.1.56.hv_dispatch.smt2</t>
  </si>
  <si>
    <t>/home/hwwu/SMT/benchmarks/UFNIA/vcc-havoc/verisoft-baby.c.1.58.hv_dispatch.smt2</t>
  </si>
  <si>
    <t>/home/hwwu/SMT/benchmarks/UFNIA/vcc-havoc/verisoft-baby.c.2.14.handle_reset.smt2</t>
  </si>
  <si>
    <t>/home/hwwu/SMT/benchmarks/UFNIA/vcc-havoc/verisoft-sim.c.2.1.untranslated_read_sim.smt2</t>
  </si>
  <si>
    <t>/home/hwwu/SMT/benchmarks/UFNIA/spec_sharp/textbook-CircularQueue.dll.14.CirQueue.IsFull.smt2</t>
  </si>
  <si>
    <t>/home/hwwu/SMT/benchmarks/UFNIA/vcc-havoc/verisoft-baby.c.1.59.hv_dispatch.smt2</t>
  </si>
  <si>
    <t>/home/hwwu/SMT/benchmarks/UFNIA/vcc-havoc/verisoft-vamp.c.24.exec_cfi.smt2</t>
  </si>
  <si>
    <t>/home/hwwu/SMT/benchmarks/UFNIA/vcc-havoc/verisoft-baby.c.2.17.handle_reset.smt2</t>
  </si>
  <si>
    <t>/home/hwwu/SMT/benchmarks/UFNIA/vcc-havoc/verisoft-baby.c.82.handle_illegal.smt2</t>
  </si>
  <si>
    <t>/home/hwwu/SMT/benchmarks/UFNIA/vcc-havoc/verisoft-baby.c.63.handle_movi2s.smt2</t>
  </si>
  <si>
    <t>/home/hwwu/SMT/benchmarks/UFNIA/spec_sharp/textbook-InsertionSort.dll.4.ArraySort..ctor.smt2</t>
  </si>
  <si>
    <t>/home/hwwu/SMT/benchmarks/UFNIA/vcc-havoc/verisoft-baby.c.2.21.hv_dispatch.smt2</t>
  </si>
  <si>
    <t>/home/hwwu/SMT/benchmarks/UFNIA/vcc-havoc/rect.c.3.move.smt2</t>
  </si>
  <si>
    <t>/home/hwwu/SMT/benchmarks/UFNIA/vcc-havoc/havoc-bench_038.2.copy.smt2</t>
  </si>
  <si>
    <t>/home/hwwu/SMT/benchmarks/UFNIA/vcc-havoc/verisoft-baby.c.1.25.handle_pf.smt2</t>
  </si>
  <si>
    <t>/home/hwwu/SMT/benchmarks/UFNIA/vcc-havoc/verisoft-baby.c.2.usermode.smt2</t>
  </si>
  <si>
    <t>/home/hwwu/SMT/benchmarks/UFNIA/vcc-havoc/verisoft-baby.c.37.ptea.smt2</t>
  </si>
  <si>
    <t>/home/hwwu/SMT/benchmarks/UFNIA/vcc-havoc/verisoft-sim.c.2.usermode.smt2</t>
  </si>
  <si>
    <t>/home/hwwu/SMT/benchmarks/UFNIA/spec_sharp/textbook-DutchNationalFlag.dll.6.Sorting.Main.smt2</t>
  </si>
  <si>
    <t>/home/hwwu/SMT/benchmarks/UFNIA/lahiri-cav09-storm-queries/mqueue_example_2_2_10_0.smt2</t>
  </si>
  <si>
    <t>/home/hwwu/SMT/benchmarks/UFNIA/vcc-havoc/verisoft-sim.c.5.ptea.smt2</t>
  </si>
  <si>
    <t>/home/hwwu/SMT/benchmarks/UFNIA/spec_sharp/textbook-Queue.dll.15.Program..ctor.smt2</t>
  </si>
  <si>
    <t>/home/hwwu/SMT/benchmarks/UFNIA/spec_sharp/specsharp-WindowsCard.44.RTE.MOpEND.smt2</t>
  </si>
  <si>
    <t>/home/hwwu/SMT/benchmarks/UFNIA/vcc-havoc/verisoft-baby.c.1.45.handle_reset.smt2</t>
  </si>
  <si>
    <t>/home/hwwu/SMT/benchmarks/UFNIA/vcc-havoc/verisoft-baby.c.1.48.handle_reset.smt2</t>
  </si>
  <si>
    <t>/home/hwwu/SMT/benchmarks/UFNIA/spec_sharp/textbook-SumEvenClassPure.dll.4.ArraySum..ctor.smt2</t>
  </si>
  <si>
    <t>/home/hwwu/SMT/benchmarks/UFNIA/spec_sharp/textbook-MaxMinClass.dll.7.ArrayMaxMin..ctor.smt2</t>
  </si>
  <si>
    <t>/home/hwwu/SMT/benchmarks/UFNIA/spec_sharp/textbook-SumClass.dll.4.ArraySum..ctor.smt2</t>
  </si>
  <si>
    <t>/home/hwwu/SMT/benchmarks/UFNIA/spec_sharp/textbook-CountQuantifier.dll.4.ArrayCount..ctor.smt2</t>
  </si>
  <si>
    <t>/home/hwwu/SMT/benchmarks/UFNIA/vcc-havoc/CWindowsCard.c.4.InSandbox.smt2</t>
  </si>
  <si>
    <t>/home/hwwu/SMT/benchmarks/UFNIA/vcc-havoc/havoc-bench_038.1.bar.smt2</t>
  </si>
  <si>
    <t>/home/hwwu/SMT/benchmarks/UFNIA/spec_sharp/textbook-SumEvenClassPure1.dll.4.ArraySum..ctor.smt2</t>
  </si>
  <si>
    <t>/home/hwwu/SMT/benchmarks/UFNIA/vcc-havoc/verisoft-baby.c.2.3.update_spt.smt2</t>
  </si>
  <si>
    <t>/home/hwwu/SMT/benchmarks/UFNIA/vcc-havoc/verisoft-sim.c.1.32.translated_write_sim.smt2</t>
  </si>
  <si>
    <t>/home/hwwu/SMT/benchmarks/UFNIA/vcc-havoc/verisoft-baby.c.64.handle_movi2s.smt2</t>
  </si>
  <si>
    <t>/home/hwwu/SMT/benchmarks/UFNIA/vcc-havoc/havoc-bench_020.1.main.smt2</t>
  </si>
  <si>
    <t>/home/hwwu/SMT/benchmarks/UFNIA/vcc-havoc/verisoft-vamp.c.31.exec_shift.smt2</t>
  </si>
  <si>
    <t>/home/hwwu/SMT/benchmarks/UFNIA/vcc-havoc/CWindowsCard.c.26.MOpNEG.smt2</t>
  </si>
  <si>
    <t>/home/hwwu/SMT/benchmarks/UFNIA/vcc-havoc/verisoft-baby.c.29.compute_ea.smt2</t>
  </si>
  <si>
    <t>/home/hwwu/SMT/benchmarks/UFNIA/vcc-havoc/verisoft-baby.c.21.btaken.smt2</t>
  </si>
  <si>
    <t>/home/hwwu/SMT/benchmarks/UFNIA/vcc-havoc/CWindowsCard.c.11.Terminate.smt2</t>
  </si>
  <si>
    <t>/home/hwwu/SMT/benchmarks/UFNIA/vcc-havoc/CWindowsCard.c.2.wcsnlen_s.smt2</t>
  </si>
  <si>
    <t>/home/hwwu/SMT/benchmarks/UFNIA/vcc-havoc/verisoft-sim.c.27.procs_rel.smt2</t>
  </si>
  <si>
    <t>/home/hwwu/SMT/benchmarks/UFNIA/vcc-havoc/verisoft-baby.c.1.43.handle_reset.smt2</t>
  </si>
  <si>
    <t>/home/hwwu/SMT/benchmarks/UFNIA/vcc-havoc/verisoft-sim.c.2.5.untranslated_read_sim.smt2</t>
  </si>
  <si>
    <t>/home/hwwu/SMT/benchmarks/UFNIA/spec_sharp/specsharp-WindowsCard.7.RTE.SpecSharp.CheckInvariant_System.Boolean.smt2</t>
  </si>
  <si>
    <t>/home/hwwu/SMT/benchmarks/UFNIA/vcc-havoc/verisoft-baby.c.23.target.smt2</t>
  </si>
  <si>
    <t>/home/hwwu/SMT/benchmarks/UFNIA/vcc-havoc/CWindowsCard.c.1.strnlen_s.smt2</t>
  </si>
  <si>
    <t>/home/hwwu/SMT/benchmarks/UFNIA/spec_sharp/test14-ProverException.1.Microsoft.Boogie.ProverException..ctor_System.String.smt2</t>
  </si>
  <si>
    <t>/home/hwwu/SMT/benchmarks/UFNIA/vcc-havoc/verisoft-sim.c.2.75.translated_write_sim.smt2</t>
  </si>
  <si>
    <t>/home/hwwu/SMT/benchmarks/UFNIA/vcc-havoc/verisoft-baby.c.88.fp_gm.smt2</t>
  </si>
  <si>
    <t>/home/hwwu/SMT/benchmarks/UFNIA/vcc-havoc/verisoft-baby.c.87.fp.smt2</t>
  </si>
  <si>
    <t>/home/hwwu/SMT/benchmarks/UFNIA/vcc-havoc/havoc-bench_sm_001.7.baz4.smt2</t>
  </si>
  <si>
    <t>/home/hwwu/SMT/benchmarks/UFNIA/vcc-havoc/verisoft-baby.c.1.52.handle_reset.smt2</t>
  </si>
  <si>
    <t>/home/hwwu/SMT/benchmarks/UFNIA/vcc-havoc/verisoft-sim.c.2.57.translated_read_sim.smt2</t>
  </si>
  <si>
    <t>/home/hwwu/SMT/benchmarks/UFNIA/vcc-havoc/CWindowsCard.c.10.DP.smt2</t>
  </si>
  <si>
    <t>/home/hwwu/SMT/benchmarks/UFNIA/vcc-havoc/verisoft-baby.c.20.increment_pcs.smt2</t>
  </si>
  <si>
    <t>/home/hwwu/SMT/benchmarks/UFNIA/vcc-havoc/verisoft-baby.c.50.guest_valid_conf.smt2</t>
  </si>
  <si>
    <t>/home/hwwu/SMT/benchmarks/UFNIA/vcc-havoc/verisoft-sim.c.2.47.translated_read_sim.smt2</t>
  </si>
  <si>
    <t>/home/hwwu/SMT/benchmarks/UFNIA/vcc-havoc/max.c.2.max4.smt2</t>
  </si>
  <si>
    <t>/home/hwwu/SMT/benchmarks/UFNIA/vcc-havoc/verisoft-baby.c.1.15.update_spt.smt2</t>
  </si>
  <si>
    <t>/home/hwwu/SMT/benchmarks/UFNIA/vcc-havoc/verisoft-baby.c.1.18.update_spt.smt2</t>
  </si>
  <si>
    <t>/home/hwwu/SMT/benchmarks/UFNIA/vcc-havoc/verisoft-baby.c.1.30.handle_pf.smt2</t>
  </si>
  <si>
    <t>/home/hwwu/SMT/benchmarks/UFNIA/vcc-havoc/verisoft-baby.c.46.spt_inv_guest.smt2</t>
  </si>
  <si>
    <t>/home/hwwu/SMT/benchmarks/UFNIA/vcc-havoc/verisoft-baby.c.54.guest_data_disjoint2.smt2</t>
  </si>
  <si>
    <t>/home/hwwu/SMT/benchmarks/UFNIA/spec_sharp/textbook-Sum.dll.4.C.Sum3_System.Int32.array_notnull.smt2</t>
  </si>
  <si>
    <t>/home/hwwu/SMT/benchmarks/UFNIA/vcc-havoc/verisoft-baby.c.75.reset_guest.smt2</t>
  </si>
  <si>
    <t>/home/hwwu/SMT/benchmarks/UFNIA/vcc-havoc/verisoft-baby.c.36.pma.smt2</t>
  </si>
  <si>
    <t>/home/hwwu/SMT/benchmarks/UFNIA/vcc-havoc/verisoft-sim.c.18.guest_valid_conf.smt2</t>
  </si>
  <si>
    <t>/home/hwwu/SMT/benchmarks/UFNIA/lahiri-cav09-storm-queries/mqueue_example_1_1.smt2</t>
  </si>
  <si>
    <t>/home/hwwu/SMT/benchmarks/UFNIA/vcc-havoc/verisoft-vamp.c.26.exec_movs2i.smt2</t>
  </si>
  <si>
    <t>/home/hwwu/SMT/benchmarks/UFNIA/vcc-havoc/verisoft-sim.c.30.proc_sprs_rel.smt2</t>
  </si>
  <si>
    <t>/home/hwwu/SMT/benchmarks/UFNIA/vcc-havoc/verisoft-baby.c.22.bjtaken.smt2</t>
  </si>
  <si>
    <t>/home/hwwu/SMT/benchmarks/UFNIA/spec_sharp/specsharp-WindowsCard.14.RTE.DP.smt2</t>
  </si>
  <si>
    <t>/home/hwwu/SMT/benchmarks/UFNIA/vcc-havoc/verisoft-sim.c.22.guest_data_disjoint2.smt2</t>
  </si>
  <si>
    <t>/home/hwwu/SMT/benchmarks/UFNIA/vcc-havoc/WindowsCard.c.2.wcsnlen_s.smt2</t>
  </si>
  <si>
    <t>/home/hwwu/SMT/benchmarks/UFNIA/vcc-havoc/CWindowsCard.c.23.OpNOP.smt2</t>
  </si>
  <si>
    <t>/home/hwwu/SMT/benchmarks/UFNIA/vcc-havoc/CWindowsCard.c.28.MOpJMP.smt2</t>
  </si>
  <si>
    <t>/home/hwwu/SMT/benchmarks/UFNIA/lahiri-cav09-storm-queries/mqueue_example_2_2_8_0.smt2</t>
  </si>
  <si>
    <t>/home/hwwu/SMT/benchmarks/UFNIA/vcc-havoc/WindowsCard.c.1.strnlen_s.smt2</t>
  </si>
  <si>
    <t>/home/hwwu/SMT/benchmarks/UFNIA/vcc-havoc/havoc-bench_subtype.3.P2.smt2</t>
  </si>
  <si>
    <t>/home/hwwu/SMT/benchmarks/UFNIA/vcc-havoc/verisoft-baby.c.68.reset_guest.smt2</t>
  </si>
  <si>
    <t>/home/hwwu/SMT/benchmarks/UFNIA/vcc-havoc/WindowsCard.c.5.memory_inv.smt2</t>
  </si>
  <si>
    <t>/home/hwwu/SMT/benchmarks/UFNIA/vcc-havoc/WindowsCard.c.9.InSandbox.smt2</t>
  </si>
  <si>
    <t>/home/hwwu/SMT/benchmarks/UFNIA/vcc-havoc/verisoft-baby.c.2.7.handle_pf.smt2</t>
  </si>
  <si>
    <t>/home/hwwu/SMT/benchmarks/UFNIA/vcc-havoc/verisoft-vamp.c.30.exec_ls.smt2</t>
  </si>
  <si>
    <t>/home/hwwu/SMT/benchmarks/UFNIA/lahiri-cav09-storm-queries/mqueue_example_2_2_8_3.smt2</t>
  </si>
  <si>
    <t>/home/hwwu/SMT/benchmarks/UFNIA/vcc-havoc/WindowsCard.c.7.get_cont.smt2</t>
  </si>
  <si>
    <t>/home/hwwu/SMT/benchmarks/UFNIA/vcc-havoc/verisoft-sim.c.29.proc_rel.smt2</t>
  </si>
  <si>
    <t>/home/hwwu/SMT/benchmarks/UFNIA/vcc-havoc/WindowsCard.c.18.Terminate.smt2</t>
  </si>
  <si>
    <t>/home/hwwu/SMT/benchmarks/UFNIA/lahiri-cav09-storm-queries/mqueue_example_1_3.smt2</t>
  </si>
  <si>
    <t>/home/hwwu/SMT/benchmarks/UFNIA/vcc-havoc/verisoft-baby.c.67.reset_guest.smt2</t>
  </si>
  <si>
    <t>/home/hwwu/SMT/benchmarks/UFNIA/vcc-havoc/Queue.c.5.is_empty.smt2</t>
  </si>
  <si>
    <t>/home/hwwu/SMT/benchmarks/UFNIA/vcc-havoc/verisoft-sim.c.2.62.translated_write_sim.smt2</t>
  </si>
  <si>
    <t>/home/hwwu/SMT/benchmarks/UFNIA/vcc-havoc/verisoft-baby.c.28.exec_trap.smt2</t>
  </si>
  <si>
    <t>/home/hwwu/SMT/benchmarks/UFNIA/spec_sharp/specsharp-WindowsCard.9.RTE.apply_System.Int32_System.Int32_System.Int32.smt2</t>
  </si>
  <si>
    <t>/home/hwwu/SMT/benchmarks/UFNIA/vcc-havoc/verisoft-sim.c.2.63.translated_write_sim.smt2</t>
  </si>
  <si>
    <t>/home/hwwu/SMT/benchmarks/UFNIA/spec_sharp/specsharp-WindowsCard.41.RTE.MOpPOPA.smt2</t>
  </si>
  <si>
    <t>/home/hwwu/SMT/benchmarks/UFNIA/vcc-havoc/verisoft-baby.c.1.10.update_spt.smt2</t>
  </si>
  <si>
    <t>/home/hwwu/SMT/benchmarks/UFNIA/vcc-havoc/verisoft-sim.c.2.64.translated_write_sim.smt2</t>
  </si>
  <si>
    <t>/home/hwwu/SMT/benchmarks/UFNIA/lahiri-cav09-storm-queries/mqueue_example_2_2_8_1.smt2</t>
  </si>
  <si>
    <t>/home/hwwu/SMT/benchmarks/UFNIA/vcc-havoc/verisoft-baby.c.24.exec_cfi.smt2</t>
  </si>
  <si>
    <t>/home/hwwu/SMT/benchmarks/UFNIA/spec_sharp/specsharp-WindowsCard.2.Memory.Boogie.ContractConsistencyCheck.get_cont_System.Int32.smt2</t>
  </si>
  <si>
    <t>/home/hwwu/SMT/benchmarks/UFNIA/vcc-havoc/WindowsCard.c.16.WriteQuad.smt2</t>
  </si>
  <si>
    <t>/home/hwwu/SMT/benchmarks/UFNIA/vcc-havoc/verisoft-sim.c.2.61.translated_write_sim.smt2</t>
  </si>
  <si>
    <t>/home/hwwu/SMT/benchmarks/UFNIA/vcc-havoc/CWindowsCard.c.14.OpLDA.smt2</t>
  </si>
  <si>
    <t>/home/hwwu/SMT/benchmarks/UFNIA/spec_sharp/specsharp-WindowsCard.11.RTE.carry_System.Int32_System.Int32_System.Int32.smt2</t>
  </si>
  <si>
    <t>/home/hwwu/SMT/benchmarks/UFNIA/vcc-havoc/CWindowsCard.c.5.inv.smt2</t>
  </si>
  <si>
    <t>/home/hwwu/SMT/benchmarks/UFNIA/vcc-havoc/verisoft-baby.c.1.14.update_spt.smt2</t>
  </si>
  <si>
    <t>/home/hwwu/SMT/benchmarks/UFNIA/vcc-havoc/rect_id.c.3.move.smt2</t>
  </si>
  <si>
    <t>/home/hwwu/SMT/benchmarks/UFNIA/vcc-havoc/CWindowsCard.c.20.OpConditionalJump.smt2</t>
  </si>
  <si>
    <t>/home/hwwu/SMT/benchmarks/UFNIA/lahiri-cav09-storm-queries/mqueue_example_2_2_8_2.smt2</t>
  </si>
  <si>
    <t>/home/hwwu/SMT/benchmarks/UFNIA/vcc-havoc/verisoft-vamp.c.32.exec_alu.smt2</t>
  </si>
  <si>
    <t>/home/hwwu/SMT/benchmarks/UFNIA/lahiri-cav09-storm-queries/mqueue_example_2_2_8_4.smt2</t>
  </si>
  <si>
    <t>/home/hwwu/SMT/benchmarks/UFNIA/vcc-havoc/verisoft-sim.c.4.pma.smt2</t>
  </si>
  <si>
    <t>/home/hwwu/SMT/benchmarks/UFNIA/spec_sharp/specsharp-WindowsCard.1.Memory..ctor_System.Int32.smt2</t>
  </si>
  <si>
    <t>/home/hwwu/SMT/benchmarks/UFNIA/vcc-havoc/verisoft-baby.c.2.9.handle_pf.smt2</t>
  </si>
  <si>
    <t>/home/hwwu/SMT/benchmarks/UFNIA/vcc-havoc/verisoft-baby.c.1.13.update_spt.smt2</t>
  </si>
  <si>
    <t>/home/hwwu/SMT/benchmarks/UFNIA/vcc-havoc/verisoft-baby.c.1.33.handle_pf.smt2</t>
  </si>
  <si>
    <t>/home/hwwu/SMT/benchmarks/UFNIA/lahiri-cav09-storm-queries/mqueue_example_2_1_8_1.smt2</t>
  </si>
  <si>
    <t>/home/hwwu/SMT/benchmarks/UFNIA/vcc-havoc/CWindowsCard.c.15.OpLDAC.smt2</t>
  </si>
  <si>
    <t>/home/hwwu/SMT/benchmarks/UFNIA/vcc-havoc/verisoft-sim.c.2.13.untranslated_read_sim.smt2</t>
  </si>
  <si>
    <t>/home/hwwu/SMT/benchmarks/UFNIA/vcc-havoc/havoc-bench_036.1.AddElement.smt2</t>
  </si>
  <si>
    <t>/home/hwwu/SMT/benchmarks/UFNIA/vcc-havoc/verisoft-baby.c.1.27.handle_pf.smt2</t>
  </si>
  <si>
    <t>/home/hwwu/SMT/benchmarks/UFNIA/vcc-havoc/verisoft-baby.c.31.exec_shift.smt2</t>
  </si>
  <si>
    <t>/home/hwwu/SMT/benchmarks/UFNIA/vcc-havoc/verisoft-sim.c.2.53.translated_read_sim.smt2</t>
  </si>
  <si>
    <t>/home/hwwu/SMT/benchmarks/UFNIA/vcc-havoc/verisoft-sim.c.2.56.translated_read_sim.smt2</t>
  </si>
  <si>
    <t>/home/hwwu/SMT/benchmarks/UFNIA/vcc-havoc/havoc-bench_049.1.main.smt2</t>
  </si>
  <si>
    <t>/home/hwwu/SMT/benchmarks/UFNIA/vcc-havoc/verisoft-sim.c.2.36.untranslated_write_sim.smt2</t>
  </si>
  <si>
    <t>/home/hwwu/SMT/benchmarks/UFNIA/vcc-havoc/CWindowsCard.c.62.Run.smt2</t>
  </si>
  <si>
    <t>/home/hwwu/SMT/benchmarks/UFNIA/vcc-havoc/verisoft-baby.c.61.handle_movi2s.smt2</t>
  </si>
  <si>
    <t>/home/hwwu/SMT/benchmarks/UFNIA/vcc-havoc/CWindowsCard.c.39.MOpEND.smt2</t>
  </si>
  <si>
    <t>/home/hwwu/SMT/benchmarks/UFNIA/vcc-havoc/verisoft-sim.c.2.60.translated_write_sim.smt2</t>
  </si>
  <si>
    <t>/home/hwwu/SMT/benchmarks/UFNIA/vcc-havoc/CWindowsCard.c.25.OpESC.smt2</t>
  </si>
  <si>
    <t>/home/hwwu/SMT/benchmarks/UFNIA/vcc-havoc/WindowsCard.c.8.set_cont.smt2</t>
  </si>
  <si>
    <t>/home/hwwu/SMT/benchmarks/UFNIA/vcc-havoc/verisoft-baby.c.59.handle_movi2s.smt2</t>
  </si>
  <si>
    <t>/home/hwwu/SMT/benchmarks/UFNIA/spec_sharp/textbook-Stack.dll.14.Program..ctor.smt2</t>
  </si>
  <si>
    <t>/home/hwwu/SMT/benchmarks/UFNIA/spec_sharp/textbook-CircularQueue.dll.17.Program..ctor.smt2</t>
  </si>
  <si>
    <t>/home/hwwu/SMT/benchmarks/UFNIA/vcc-havoc/verisoft-sim.c.1.2.untranslated_read_sim.smt2</t>
  </si>
  <si>
    <t>/home/hwwu/SMT/benchmarks/UFNIA/spec_sharp/textbook-BoundedLinearSearch.dll.2.C.BLS_System.Int32.array_notnull_System.Int32.smt2</t>
  </si>
  <si>
    <t>/home/hwwu/SMT/benchmarks/UFNIA/vcc-havoc/verisoft-baby.c.2.6.handle_pf.smt2</t>
  </si>
  <si>
    <t>/home/hwwu/SMT/benchmarks/UFNIA/spec_sharp/textbook-Sum.dll.2.C.Sum1_System.Int32.array_notnull.smt2</t>
  </si>
  <si>
    <t>/home/hwwu/SMT/benchmarks/UFNIA/vcc-havoc/verisoft-sim.c.2.102.translated_write_sim.smt2</t>
  </si>
  <si>
    <t>/home/hwwu/SMT/benchmarks/UFNIA/vcc-havoc/verisoft-baby.c.2.13.handle_pf.smt2</t>
  </si>
  <si>
    <t>/home/hwwu/SMT/benchmarks/UFNIA/spec_sharp/specsharp-BoundedStack.6.BoundedStack.Pop.smt2</t>
  </si>
  <si>
    <t>/home/hwwu/SMT/benchmarks/UFNIA/spec_sharp/textbook-Quadruple.dll.3.C..ctor.smt2</t>
  </si>
  <si>
    <t>/home/hwwu/SMT/benchmarks/UFNIA/vcc-havoc/verisoft-baby.c.58.handle_movi2s.smt2</t>
  </si>
  <si>
    <t>/home/hwwu/SMT/benchmarks/UFNIA/vcc-havoc/verisoft-baby.c.73.reset_guest.smt2</t>
  </si>
  <si>
    <t>/home/hwwu/SMT/benchmarks/UFNIA/vcc-havoc/verisoft-baby.c.2.10.handle_pf.smt2</t>
  </si>
  <si>
    <t>/home/hwwu/SMT/benchmarks/UFNIA/spec_sharp/textbook-BinarySearch.dll.1.C.BinarySearch0_System.Int32.array_notnull_System.Int32.smt2</t>
  </si>
  <si>
    <t>/home/hwwu/SMT/benchmarks/UFNIA/vcc-havoc/CWindowsCard.c.16.OpCLR.smt2</t>
  </si>
  <si>
    <t>/home/hwwu/SMT/benchmarks/UFNIA/vcc-havoc/CWindowsCard.c.22.OpRET.smt2</t>
  </si>
  <si>
    <t>/home/hwwu/SMT/benchmarks/UFNIA/vcc-havoc/Queue.c.6.front.smt2</t>
  </si>
  <si>
    <t>/home/hwwu/SMT/benchmarks/UFNIA/vcc-havoc/CWindowsCard.c.30.MOpRET.smt2</t>
  </si>
  <si>
    <t>/home/hwwu/SMT/benchmarks/UFNIA/vcc-havoc/verisoft-baby.c.2.1.update_spt.smt2</t>
  </si>
  <si>
    <t>/home/hwwu/SMT/benchmarks/UFNIA/vcc-havoc/verisoft-baby.c.2.12.handle_pf.smt2</t>
  </si>
  <si>
    <t>/home/hwwu/SMT/benchmarks/UFNIA/vcc-havoc/verisoft-baby.c.72.reset_guest.smt2</t>
  </si>
  <si>
    <t>/home/hwwu/SMT/benchmarks/UFNIA/vcc-havoc/verisoft-sim.c.1.25.translated_read_sim.smt2</t>
  </si>
  <si>
    <t>/home/hwwu/SMT/benchmarks/UFNIA/vcc-havoc/verisoft-sim.c.1.15.untranslated_write_sim.smt2</t>
  </si>
  <si>
    <t>/home/hwwu/SMT/benchmarks/UFNIA/vcc-havoc/verisoft-sim.c.1.9.untranslated_read_sim.smt2</t>
  </si>
  <si>
    <t>/home/hwwu/SMT/benchmarks/UFNIA/vcc-havoc/CWindowsCard.c.21.OpCALL.smt2</t>
  </si>
  <si>
    <t>/home/hwwu/SMT/benchmarks/UFNIA/vcc-havoc/CWindowsCard.c.29.MOpCALL.smt2</t>
  </si>
  <si>
    <t>/home/hwwu/SMT/benchmarks/UFNIA/vcc-havoc/verisoft-baby.c.26.exec_movs2i.smt2</t>
  </si>
  <si>
    <t>/home/hwwu/SMT/benchmarks/UFNIA/vcc-havoc/CWindowsCard.c.18.OpINC.smt2</t>
  </si>
  <si>
    <t>/home/hwwu/SMT/benchmarks/UFNIA/vcc-havoc/CWindowsCard.c.31.MConditionalJump.smt2</t>
  </si>
  <si>
    <t>/home/hwwu/SMT/benchmarks/UFNIA/spec_sharp/textbook-BinarySearchTree.dll.1.Node.SpecSharp.CheckInvariant_System.Boolean.smt2</t>
  </si>
  <si>
    <t>/home/hwwu/SMT/benchmarks/UFNIA/vcc-havoc/verisoft-baby.c.32.exec_alu.smt2</t>
  </si>
  <si>
    <t>/home/hwwu/SMT/benchmarks/UFNIA/vcc-havoc/CWindowsCard.c.36.MOpPOPA.smt2</t>
  </si>
  <si>
    <t>/home/hwwu/SMT/benchmarks/UFNIA/spec_sharp/specsharp-WindowsCard.15.RTE.Terminate_System.Int32.smt2</t>
  </si>
  <si>
    <t>/home/hwwu/SMT/benchmarks/UFNIA/vcc-havoc/rect_ptr.c.3.move.smt2</t>
  </si>
  <si>
    <t>/home/hwwu/SMT/benchmarks/UFNIA/vcc-havoc/havoc-bench_sm_001.9.foo.smt2</t>
  </si>
  <si>
    <t>/home/hwwu/SMT/benchmarks/UFNIA/vcc-havoc/verisoft-sim.c.1.21.translated_read_sim.smt2</t>
  </si>
  <si>
    <t>/home/hwwu/SMT/benchmarks/UFNIA/vcc-havoc/verisoft-baby.c.74.reset_guest.smt2</t>
  </si>
  <si>
    <t>/home/hwwu/SMT/benchmarks/UFNIA/spec_sharp/textbook-BinarySearch.dll.3.C.BinarySearch2_System.Int32.array_notnull_System.Int32.smt2</t>
  </si>
  <si>
    <t>/home/hwwu/SMT/benchmarks/UFNIA/vcc-havoc/verisoft-sim.c.1.11.untranslated_write_sim.smt2</t>
  </si>
  <si>
    <t>/home/hwwu/SMT/benchmarks/UFNIA/vcc-havoc/havoc-bench_example1.16.RemoveElementFromYlist.smt2</t>
  </si>
  <si>
    <t>/home/hwwu/SMT/benchmarks/UFNIA/vcc-havoc/verisoft-sim.c.1.1.untranslated_read_sim.smt2</t>
  </si>
  <si>
    <t>/home/hwwu/SMT/benchmarks/UFNIA/vcc-havoc/CWindowsCard.c.37.MOpPOP1.smt2</t>
  </si>
  <si>
    <t>/home/hwwu/SMT/benchmarks/UFNIA/vcc-havoc/havoc-bench_example1.15.RemoveElementFromXlist.smt2</t>
  </si>
  <si>
    <t>/home/hwwu/SMT/benchmarks/UFNIA/spec_sharp/specsharp-WindowsCard.28.RTE.OpNOP.smt2</t>
  </si>
  <si>
    <t>/home/hwwu/SMT/benchmarks/UFNIA/spec_sharp/specsharp-WindowsCard.43.RTE.MOpNOP.smt2</t>
  </si>
  <si>
    <t>/home/hwwu/SMT/benchmarks/UFNIA/spec_sharp/specsharp-WindowsCard.33.RTE.MOpJMP_System.Int32.smt2</t>
  </si>
  <si>
    <t>/home/hwwu/SMT/benchmarks/UFNIA/vcc-havoc/WindowsCard.c.50.Run.smt2</t>
  </si>
  <si>
    <t>/home/hwwu/SMT/benchmarks/UFNIA/vcc-havoc/rect_fp.c.3.move.smt2</t>
  </si>
  <si>
    <t>/home/hwwu/SMT/benchmarks/UFNIA/vcc-havoc/verisoft-sim.c.1.22.translated_read_sim.smt2</t>
  </si>
  <si>
    <t>/home/hwwu/SMT/benchmarks/UFNIA/spec_sharp/textbook-SumEvenFilters.dll.3.SumEven.SumEvenIndex1_System.Int32.array_notnull.smt2</t>
  </si>
  <si>
    <t>/home/hwwu/SMT/benchmarks/UFNIA/vcc-havoc/CWindowsCard.c.17.OpDEC.smt2</t>
  </si>
  <si>
    <t>/home/hwwu/SMT/benchmarks/UFNIA/spec_sharp/textbook-CircularQueue.dll.4.CirQueue.Boogie.ContractConsistencyCheck.get_Tail.smt2</t>
  </si>
  <si>
    <t>/home/hwwu/SMT/benchmarks/UFNIA/vcc-havoc/verisoft-sim.c.1.12.untranslated_write_sim.smt2</t>
  </si>
  <si>
    <t>/home/hwwu/SMT/benchmarks/UFNIA/spec_sharp/textbook-CoincidenceCountAlterInvariant.dll.2.CoincidenceCount..ctor.smt2</t>
  </si>
  <si>
    <t>/home/hwwu/SMT/benchmarks/UFNIA/spec_sharp/textbook-CircularQueue.dll.13.CirQueue.IsEmpty.smt2</t>
  </si>
  <si>
    <t>/home/hwwu/SMT/benchmarks/UFNIA/spec_sharp/textbook-CoincidenceCountEfficient2.dll.2.CoincidenceCount..ctor.smt2</t>
  </si>
  <si>
    <t>/home/hwwu/SMT/benchmarks/UFNIA/spec_sharp/textbook-CircularQueue.dll.9.CirQueue.get_Capacity.smt2</t>
  </si>
  <si>
    <t>/home/hwwu/SMT/benchmarks/UFNIA/spec_sharp/textbook-CoincidenceCount.dll.2.CoincidenceCount..ctor.smt2</t>
  </si>
  <si>
    <t>/home/hwwu/SMT/benchmarks/UFNIA/spec_sharp/textbook-Stack.dll.1.IntStack.SpecSharp.CheckInvariant_System.Boolean.smt2</t>
  </si>
  <si>
    <t>/home/hwwu/SMT/benchmarks/UFNIA/spec_sharp/textbook-Queue.dll.12.IntQueue.IsFull.smt2</t>
  </si>
  <si>
    <t>/home/hwwu/SMT/benchmarks/UFNIA/spec_sharp/textbook-Queue.dll.1.IntQueue.SpecSharp.CheckInvariant_System.Boolean.smt2</t>
  </si>
  <si>
    <t>/home/hwwu/SMT/benchmarks/UFNIA/spec_sharp/test14-DafnyAst.ssc.47.Microsoft.Dafny.CollectionTypeProxy.get_OrderID.smt2</t>
  </si>
  <si>
    <t>/home/hwwu/SMT/benchmarks/UFNIA/spec_sharp/test14-DafnyAst.ssc.39.Microsoft.Dafny.ObjectTypeProxy.Boogie.ContractConsistencyCheck.get_OrderID.smt2</t>
  </si>
  <si>
    <t>/home/hwwu/SMT/benchmarks/UFNIA/spec_sharp/test14-DafnyAst.ssc.66.Microsoft.Dafny.BoundVar.get_IsMutable.smt2</t>
  </si>
  <si>
    <t>/home/hwwu/SMT/benchmarks/UFNIA/spec_sharp/test14-DafnyAst.ssc.50.Microsoft.Dafny.OperationTypeProxy.get_OrderID.smt2</t>
  </si>
  <si>
    <t>/home/hwwu/SMT/benchmarks/UFNIA/spec_sharp/specsharp-BoundedStack.2.BoundedStack.SpecSharp.CheckInvariant_System.Boolean.smt2</t>
  </si>
  <si>
    <t>/home/hwwu/SMT/benchmarks/UFNIA/spec_sharp/test14-DafnyAst.ssc.62.Microsoft.Dafny.Formal.Boogie.ContractConsistencyCheck.get_IsMutable.smt2</t>
  </si>
  <si>
    <t>/home/hwwu/SMT/benchmarks/UFNIA/spec_sharp/test14-DafnyAst.ssc.88.Microsoft.Dafny.VarDecl.Boogie.ContractConsistencyCheck.get_IsMutable.smt2</t>
  </si>
  <si>
    <t>/home/hwwu/SMT/benchmarks/UFNIA/vcc-havoc/verisoft-vamp.c.33.exec_jisr.smt2</t>
  </si>
  <si>
    <t>/home/hwwu/SMT/benchmarks/UFNIA/spec_sharp/test14-DafnyAst.ssc.40.Microsoft.Dafny.ObjectTypeProxy.get_OrderID.smt2</t>
  </si>
  <si>
    <t>/home/hwwu/SMT/benchmarks/UFNIA/spec_sharp/test14-DafnyAst.ssc.42.Microsoft.Dafny.ObjectsTypeProxy.Boogie.ContractConsistencyCheck.get_OrderID.smt2</t>
  </si>
  <si>
    <t>/home/hwwu/SMT/benchmarks/UFNIA/spec_sharp/test14-DafnyAst.ssc.46.Microsoft.Dafny.CollectionTypeProxy.Boogie.ContractConsistencyCheck.get_OrderID.smt2</t>
  </si>
  <si>
    <t>/home/hwwu/SMT/benchmarks/UFNIA/spec_sharp/textbook-SumEven.dll.3.C..ctor.smt2</t>
  </si>
  <si>
    <t>/home/hwwu/SMT/benchmarks/UFNIA/spec_sharp/specsharp-BoundedStack.11.BoundedStack.GetArray.smt2</t>
  </si>
  <si>
    <t>/home/hwwu/SMT/benchmarks/UFNIA/spec_sharp/textbook-Double.dll.3.C..ctor.smt2</t>
  </si>
  <si>
    <t>/home/hwwu/SMT/benchmarks/UFNIA/vcc-havoc/verisoft-baby.c.57.handle_movi2s.smt2</t>
  </si>
  <si>
    <t>/home/hwwu/SMT/benchmarks/UFNIA/spec_sharp/specsharp-BoundedStack.7.BoundedStack.Top.smt2</t>
  </si>
  <si>
    <t>/home/hwwu/SMT/benchmarks/UFNIA/spec_sharp/specsharp-BoundedStack.10.BoundedStack.IsMember_System.Int32.smt2</t>
  </si>
  <si>
    <t>/home/hwwu/SMT/benchmarks/UFNIA/vcc-havoc/verisoft-sim.c.1.23.translated_read_sim.smt2</t>
  </si>
  <si>
    <t>/home/hwwu/SMT/benchmarks/UFNIA/spec_sharp/textbook-Fibonacci.dll.4.Fibonacci..ctor.smt2</t>
  </si>
  <si>
    <t>/home/hwwu/SMT/benchmarks/UFNIA/spec_sharp/textbook-min_max_xy.dll.4.C..ctor.smt2</t>
  </si>
  <si>
    <t>/home/hwwu/SMT/benchmarks/UFNIA/spec_sharp/textbook-Sum_x_values.dll.3.C..ctor.smt2</t>
  </si>
  <si>
    <t>/home/hwwu/SMT/benchmarks/UFNIA/vcc-havoc/verisoft-baby.c.1.4.update_spt.smt2</t>
  </si>
  <si>
    <t>/home/hwwu/SMT/benchmarks/UFNIA/vcc-havoc/WindowsCard.c.11.init.smt2</t>
  </si>
  <si>
    <t>/home/hwwu/SMT/benchmarks/UFNIA/spec_sharp/specsharp-WindowsCard.6.Memory.InSandbox_System.Int32.smt2</t>
  </si>
  <si>
    <t>/home/hwwu/SMT/benchmarks/UFNIA/vcc-havoc/verisoft-baby.c.1.7.update_spt.smt2</t>
  </si>
  <si>
    <t>/home/hwwu/SMT/benchmarks/UFNIA/lahiri-cav09-storm-queries/daytona_example_1_3.smt2</t>
  </si>
  <si>
    <t>/home/hwwu/SMT/benchmarks/UFNIA/lahiri-cav09-storm-queries/daytona_example_2_3_10_0.smt2</t>
  </si>
  <si>
    <t>/home/hwwu/SMT/benchmarks/UFNIA/lahiri-cav09-storm-queries/daytona_example_2_3_2_0.smt2</t>
  </si>
  <si>
    <t>/home/hwwu/SMT/benchmarks/UFNIA/lahiri-cav09-storm-queries/daytona_example_2_3_2_1.smt2</t>
  </si>
  <si>
    <t>/home/hwwu/SMT/benchmarks/UFNIA/lahiri-cav09-storm-queries/daytona_example_2_3_2_2.smt2</t>
  </si>
  <si>
    <t>/home/hwwu/SMT/benchmarks/UFNIA/lahiri-cav09-storm-queries/daytona_example_2_3_2_3.smt2</t>
  </si>
  <si>
    <t>/home/hwwu/SMT/benchmarks/UFNIA/lahiri-cav09-storm-queries/daytona_example_2_3_2_4.smt2</t>
  </si>
  <si>
    <t>/home/hwwu/SMT/benchmarks/UFNIA/lahiri-cav09-storm-queries/daytona_example_2_3_4_0.smt2</t>
  </si>
  <si>
    <t>/home/hwwu/SMT/benchmarks/UFNIA/lahiri-cav09-storm-queries/daytona_example_2_3_4_1.smt2</t>
  </si>
  <si>
    <t>/home/hwwu/SMT/benchmarks/UFNIA/lahiri-cav09-storm-queries/daytona_example_2_3_4_2.smt2</t>
  </si>
  <si>
    <t>/home/hwwu/SMT/benchmarks/UFNIA/lahiri-cav09-storm-queries/daytona_example_2_3_4_3.smt2</t>
  </si>
  <si>
    <t>/home/hwwu/SMT/benchmarks/UFNIA/lahiri-cav09-storm-queries/daytona_example_2_3_4_4.smt2</t>
  </si>
  <si>
    <t>/home/hwwu/SMT/benchmarks/UFNIA/lahiri-cav09-storm-queries/daytona_example_2_3_6_0.smt2</t>
  </si>
  <si>
    <t>/home/hwwu/SMT/benchmarks/UFNIA/lahiri-cav09-storm-queries/daytona_example_2_3_6_1.smt2</t>
  </si>
  <si>
    <t>/home/hwwu/SMT/benchmarks/UFNIA/lahiri-cav09-storm-queries/daytona_example_2_3_6_2.smt2</t>
  </si>
  <si>
    <t>/home/hwwu/SMT/benchmarks/UFNIA/lahiri-cav09-storm-queries/daytona_example_2_3_6_3.smt2</t>
  </si>
  <si>
    <t>/home/hwwu/SMT/benchmarks/UFNIA/lahiri-cav09-storm-queries/daytona_example_2_3_6_4.smt2</t>
  </si>
  <si>
    <t>/home/hwwu/SMT/benchmarks/UFNIA/lahiri-cav09-storm-queries/daytona_example_2_3_8_0.smt2</t>
  </si>
  <si>
    <t>/home/hwwu/SMT/benchmarks/UFNIA/lahiri-cav09-storm-queries/daytona_example_2_3_8_1.smt2</t>
  </si>
  <si>
    <t>/home/hwwu/SMT/benchmarks/UFNIA/lahiri-cav09-storm-queries/daytona_example_2_3_8_2.smt2</t>
  </si>
  <si>
    <t>/home/hwwu/SMT/benchmarks/UFNIA/lahiri-cav09-storm-queries/daytona_example_2_3_8_3.smt2</t>
  </si>
  <si>
    <t>/home/hwwu/SMT/benchmarks/UFNIA/lahiri-cav09-storm-queries/daytona_example_2_3_8_4.smt2</t>
  </si>
  <si>
    <t>/home/hwwu/SMT/benchmarks/UFNIA/lahiri-cav09-storm-queries/daytona_example_3_3.smt2</t>
  </si>
  <si>
    <t>/home/hwwu/SMT/benchmarks/UFNIA/lahiri-cav09-storm-queries/daytona_example_4_3.smt2</t>
  </si>
  <si>
    <t>/home/hwwu/SMT/benchmarks/UFNIA/lahiri-cav09-storm-queries/daytona_example_5_3.smt2</t>
  </si>
  <si>
    <t>/home/hwwu/SMT/benchmarks/UFNIA/lahiri-cav09-storm-queries/daytona_example_cegar_2_3_4.smt2</t>
  </si>
  <si>
    <t>/home/hwwu/SMT/benchmarks/UFNIA/lahiri-cav09-storm-queries/serial_read_example_1_1.smt2</t>
  </si>
  <si>
    <t>/home/hwwu/SMT/benchmarks/UFNIA/lahiri-cav09-storm-queries/serial_read_example_2_1_10_0.smt2</t>
  </si>
  <si>
    <t>/home/hwwu/SMT/benchmarks/UFNIA/lahiri-cav09-storm-queries/serial_read_example_2_1_2_0.smt2</t>
  </si>
  <si>
    <t>/home/hwwu/SMT/benchmarks/UFNIA/lahiri-cav09-storm-queries/serial_read_example_2_1_2_1.smt2</t>
  </si>
  <si>
    <t>/home/hwwu/SMT/benchmarks/UFNIA/lahiri-cav09-storm-queries/serial_read_example_2_1_2_2.smt2</t>
  </si>
  <si>
    <t>/home/hwwu/SMT/benchmarks/UFNIA/lahiri-cav09-storm-queries/serial_read_example_2_1_2_3.smt2</t>
  </si>
  <si>
    <t>/home/hwwu/SMT/benchmarks/UFNIA/lahiri-cav09-storm-queries/serial_read_example_2_1_2_4.smt2</t>
  </si>
  <si>
    <t>/home/hwwu/SMT/benchmarks/UFNIA/lahiri-cav09-storm-queries/serial_read_example_2_1_4_0.smt2</t>
  </si>
  <si>
    <t>/home/hwwu/SMT/benchmarks/UFNIA/lahiri-cav09-storm-queries/serial_read_example_2_1_4_1.smt2</t>
  </si>
  <si>
    <t>/home/hwwu/SMT/benchmarks/UFNIA/lahiri-cav09-storm-queries/serial_read_example_2_1_4_2.smt2</t>
  </si>
  <si>
    <t>/home/hwwu/SMT/benchmarks/UFNIA/lahiri-cav09-storm-queries/serial_read_example_2_1_4_3.smt2</t>
  </si>
  <si>
    <t>/home/hwwu/SMT/benchmarks/UFNIA/lahiri-cav09-storm-queries/serial_read_example_2_1_4_4.smt2</t>
  </si>
  <si>
    <t>/home/hwwu/SMT/benchmarks/UFNIA/lahiri-cav09-storm-queries/serial_read_example_2_1_6_0.smt2</t>
  </si>
  <si>
    <t>/home/hwwu/SMT/benchmarks/UFNIA/lahiri-cav09-storm-queries/serial_read_example_2_1_6_1.smt2</t>
  </si>
  <si>
    <t>/home/hwwu/SMT/benchmarks/UFNIA/lahiri-cav09-storm-queries/serial_read_example_2_1_6_2.smt2</t>
  </si>
  <si>
    <t>/home/hwwu/SMT/benchmarks/UFNIA/lahiri-cav09-storm-queries/serial_read_example_2_1_6_3.smt2</t>
  </si>
  <si>
    <t>/home/hwwu/SMT/benchmarks/UFNIA/lahiri-cav09-storm-queries/serial_read_example_2_1_6_4.smt2</t>
  </si>
  <si>
    <t>/home/hwwu/SMT/benchmarks/UFNIA/lahiri-cav09-storm-queries/serial_read_example_2_1_8_0.smt2</t>
  </si>
  <si>
    <t>/home/hwwu/SMT/benchmarks/UFNIA/lahiri-cav09-storm-queries/serial_read_example_2_1_8_1.smt2</t>
  </si>
  <si>
    <t>/home/hwwu/SMT/benchmarks/UFNIA/lahiri-cav09-storm-queries/serial_read_example_2_1_8_2.smt2</t>
  </si>
  <si>
    <t>/home/hwwu/SMT/benchmarks/UFNIA/lahiri-cav09-storm-queries/serial_read_example_2_1_8_3.smt2</t>
  </si>
  <si>
    <t>/home/hwwu/SMT/benchmarks/UFNIA/lahiri-cav09-storm-queries/serial_read_example_2_1_8_4.smt2</t>
  </si>
  <si>
    <t>/home/hwwu/SMT/benchmarks/UFNIA/lahiri-cav09-storm-queries/serial_read_example_2_1.smt2</t>
  </si>
  <si>
    <t>/home/hwwu/SMT/benchmarks/UFNIA/lahiri-cav09-storm-queries/serial_read_example_3_1.smt2</t>
  </si>
  <si>
    <t>/home/hwwu/SMT/benchmarks/UFNIA/lahiri-cav09-storm-queries/serial_read_example_4_1.smt2</t>
  </si>
  <si>
    <t>/home/hwwu/SMT/benchmarks/UFNIA/lahiri-cav09-storm-queries/serial_read_example_5_1.smt2</t>
  </si>
  <si>
    <t>/home/hwwu/SMT/benchmarks/UFNIA/lahiri-cav09-storm-queries/serial_read_example_cegar_2_1_6.smt2</t>
  </si>
  <si>
    <t>/home/hwwu/SMT/benchmarks/UFNIA/lahiri-cav09-storm-queries/serial_write_example_1_2.smt2</t>
  </si>
  <si>
    <t>/home/hwwu/SMT/benchmarks/UFNIA/lahiri-cav09-storm-queries/serial_write_example_2_2_10_0.smt2</t>
  </si>
  <si>
    <t>/home/hwwu/SMT/benchmarks/UFNIA/lahiri-cav09-storm-queries/serial_write_example_2_2_2_0.smt2</t>
  </si>
  <si>
    <t>/home/hwwu/SMT/benchmarks/UFNIA/lahiri-cav09-storm-queries/serial_write_example_2_2_2_1.smt2</t>
  </si>
  <si>
    <t>/home/hwwu/SMT/benchmarks/UFNIA/lahiri-cav09-storm-queries/serial_write_example_2_2_2_2.smt2</t>
  </si>
  <si>
    <t>/home/hwwu/SMT/benchmarks/UFNIA/lahiri-cav09-storm-queries/serial_write_example_2_2_2_3.smt2</t>
  </si>
  <si>
    <t>/home/hwwu/SMT/benchmarks/UFNIA/lahiri-cav09-storm-queries/serial_write_example_2_2_2_4.smt2</t>
  </si>
  <si>
    <t>/home/hwwu/SMT/benchmarks/UFNIA/lahiri-cav09-storm-queries/serial_write_example_2_2_4_0.smt2</t>
  </si>
  <si>
    <t>/home/hwwu/SMT/benchmarks/UFNIA/lahiri-cav09-storm-queries/serial_write_example_2_2_4_1.smt2</t>
  </si>
  <si>
    <t>/home/hwwu/SMT/benchmarks/UFNIA/lahiri-cav09-storm-queries/serial_write_example_2_2_4_2.smt2</t>
  </si>
  <si>
    <t>/home/hwwu/SMT/benchmarks/UFNIA/lahiri-cav09-storm-queries/serial_write_example_2_2_4_3.smt2</t>
  </si>
  <si>
    <t>/home/hwwu/SMT/benchmarks/UFNIA/lahiri-cav09-storm-queries/serial_write_example_2_2_4_4.smt2</t>
  </si>
  <si>
    <t>/home/hwwu/SMT/benchmarks/UFNIA/lahiri-cav09-storm-queries/serial_write_example_2_2_6_0.smt2</t>
  </si>
  <si>
    <t>/home/hwwu/SMT/benchmarks/UFNIA/lahiri-cav09-storm-queries/serial_write_example_2_2_6_1.smt2</t>
  </si>
  <si>
    <t>/home/hwwu/SMT/benchmarks/UFNIA/lahiri-cav09-storm-queries/serial_write_example_2_2_6_2.smt2</t>
  </si>
  <si>
    <t>/home/hwwu/SMT/benchmarks/UFNIA/lahiri-cav09-storm-queries/serial_write_example_2_2_6_3.smt2</t>
  </si>
  <si>
    <t>/home/hwwu/SMT/benchmarks/UFNIA/lahiri-cav09-storm-queries/serial_write_example_2_2_6_4.smt2</t>
  </si>
  <si>
    <t>/home/hwwu/SMT/benchmarks/UFNIA/lahiri-cav09-storm-queries/serial_write_example_2_2_8_0.smt2</t>
  </si>
  <si>
    <t>/home/hwwu/SMT/benchmarks/UFNIA/lahiri-cav09-storm-queries/serial_write_example_2_2_8_1.smt2</t>
  </si>
  <si>
    <t>/home/hwwu/SMT/benchmarks/UFNIA/lahiri-cav09-storm-queries/serial_write_example_2_2_8_2.smt2</t>
  </si>
  <si>
    <t>/home/hwwu/SMT/benchmarks/UFNIA/lahiri-cav09-storm-queries/serial_write_example_2_2_8_3.smt2</t>
  </si>
  <si>
    <t>/home/hwwu/SMT/benchmarks/UFNIA/lahiri-cav09-storm-queries/serial_write_example_2_2_8_4.smt2</t>
  </si>
  <si>
    <t>/home/hwwu/SMT/benchmarks/UFNIA/lahiri-cav09-storm-queries/serial_write_example_2_2.smt2</t>
  </si>
  <si>
    <t>/home/hwwu/SMT/benchmarks/UFNIA/lahiri-cav09-storm-queries/serial_write_example_3_2.smt2</t>
  </si>
  <si>
    <t>/home/hwwu/SMT/benchmarks/UFNIA/lahiri-cav09-storm-queries/serial_write_example_4_2.smt2</t>
  </si>
  <si>
    <t>/home/hwwu/SMT/benchmarks/UFNIA/lahiri-cav09-storm-queries/serial_write_example_5_2.smt2</t>
  </si>
  <si>
    <t>/home/hwwu/SMT/benchmarks/UFNIA/lahiri-cav09-storm-queries/serial_write_example_cegar_2_2_4.smt2</t>
  </si>
  <si>
    <t>/home/hwwu/SMT/benchmarks/UFNIA/lahiri-cav09-storm-queries/usbsamp_bug_example_1_1.smt2</t>
  </si>
  <si>
    <t>/home/hwwu/SMT/benchmarks/UFNIA/lahiri-cav09-storm-queries/usbsamp_bug_example_1_2.smt2</t>
  </si>
  <si>
    <t>/home/hwwu/SMT/benchmarks/UFNIA/lahiri-cav09-storm-queries/usbsamp_bug_example_1_3.smt2</t>
  </si>
  <si>
    <t>/home/hwwu/SMT/benchmarks/UFNIA/lahiri-cav09-storm-queries/usbsamp_bug_example_2_1_10_0.smt2</t>
  </si>
  <si>
    <t>/home/hwwu/SMT/benchmarks/UFNIA/lahiri-cav09-storm-queries/usbsamp_bug_example_2_1_6_1.smt2</t>
  </si>
  <si>
    <t>/home/hwwu/SMT/benchmarks/UFNIA/lahiri-cav09-storm-queries/usbsamp_bug_example_2_1_6_2.smt2</t>
  </si>
  <si>
    <t>/home/hwwu/SMT/benchmarks/UFNIA/lahiri-cav09-storm-queries/usbsamp_bug_example_2_1_6_3.smt2</t>
  </si>
  <si>
    <t>/home/hwwu/SMT/benchmarks/UFNIA/lahiri-cav09-storm-queries/usbsamp_bug_example_2_1_6_4.smt2</t>
  </si>
  <si>
    <t>/home/hwwu/SMT/benchmarks/UFNIA/lahiri-cav09-storm-queries/usbsamp_bug_example_2_1_8_0.smt2</t>
  </si>
  <si>
    <t>/home/hwwu/SMT/benchmarks/UFNIA/lahiri-cav09-storm-queries/usbsamp_bug_example_2_1_8_1.smt2</t>
  </si>
  <si>
    <t>/home/hwwu/SMT/benchmarks/UFNIA/lahiri-cav09-storm-queries/usbsamp_bug_example_2_1_8_2.smt2</t>
  </si>
  <si>
    <t>/home/hwwu/SMT/benchmarks/UFNIA/lahiri-cav09-storm-queries/usbsamp_bug_example_2_1_8_3.smt2</t>
  </si>
  <si>
    <t>/home/hwwu/SMT/benchmarks/UFNIA/lahiri-cav09-storm-queries/usbsamp_bug_example_2_1_8_4.smt2</t>
  </si>
  <si>
    <t>/home/hwwu/SMT/benchmarks/UFNIA/lahiri-cav09-storm-queries/usbsamp_bug_example_2_2_10_0.smt2</t>
  </si>
  <si>
    <t>/home/hwwu/SMT/benchmarks/UFNIA/lahiri-cav09-storm-queries/usbsamp_bug_example_2_2_4_0.smt2</t>
  </si>
  <si>
    <t>/home/hwwu/SMT/benchmarks/UFNIA/lahiri-cav09-storm-queries/usbsamp_bug_example_2_2_4_3.smt2</t>
  </si>
  <si>
    <t>/home/hwwu/SMT/benchmarks/UFNIA/lahiri-cav09-storm-queries/usbsamp_bug_example_2_2_6_1.smt2</t>
  </si>
  <si>
    <t>/home/hwwu/SMT/benchmarks/UFNIA/lahiri-cav09-storm-queries/usbsamp_bug_example_2_2_6_2.smt2</t>
  </si>
  <si>
    <t>/home/hwwu/SMT/benchmarks/UFNIA/lahiri-cav09-storm-queries/usbsamp_bug_example_2_2_6_4.smt2</t>
  </si>
  <si>
    <t>/home/hwwu/SMT/benchmarks/UFNIA/lahiri-cav09-storm-queries/usbsamp_bug_example_2_2_8_0.smt2</t>
  </si>
  <si>
    <t>/home/hwwu/SMT/benchmarks/UFNIA/lahiri-cav09-storm-queries/usbsamp_bug_example_2_2_8_1.smt2</t>
  </si>
  <si>
    <t>/home/hwwu/SMT/benchmarks/UFNIA/lahiri-cav09-storm-queries/usbsamp_bug_example_2_2_8_2.smt2</t>
  </si>
  <si>
    <t>/home/hwwu/SMT/benchmarks/UFNIA/lahiri-cav09-storm-queries/usbsamp_bug_example_2_2_8_3.smt2</t>
  </si>
  <si>
    <t>/home/hwwu/SMT/benchmarks/UFNIA/lahiri-cav09-storm-queries/usbsamp_bug_example_2_2_8_4.smt2</t>
  </si>
  <si>
    <t>/home/hwwu/SMT/benchmarks/UFNIA/lahiri-cav09-storm-queries/usbsamp_bug_example_2_3_10_0.smt2</t>
  </si>
  <si>
    <t>/home/hwwu/SMT/benchmarks/UFNIA/lahiri-cav09-storm-queries/usbsamp_bug_example_2_3_2_0.smt2</t>
  </si>
  <si>
    <t>/home/hwwu/SMT/benchmarks/UFNIA/lahiri-cav09-storm-queries/usbsamp_bug_example_2_3_2_1.smt2</t>
  </si>
  <si>
    <t>/home/hwwu/SMT/benchmarks/UFNIA/lahiri-cav09-storm-queries/usbsamp_bug_example_2_3_2_2.smt2</t>
  </si>
  <si>
    <t>/home/hwwu/SMT/benchmarks/UFNIA/lahiri-cav09-storm-queries/usbsamp_bug_example_2_3_2_3.smt2</t>
  </si>
  <si>
    <t>/home/hwwu/SMT/benchmarks/UFNIA/lahiri-cav09-storm-queries/usbsamp_bug_example_2_3_2_4.smt2</t>
  </si>
  <si>
    <t>/home/hwwu/SMT/benchmarks/UFNIA/lahiri-cav09-storm-queries/usbsamp_bug_example_2_3_4_0.smt2</t>
  </si>
  <si>
    <t>/home/hwwu/SMT/benchmarks/UFNIA/lahiri-cav09-storm-queries/usbsamp_bug_example_2_3_4_1.smt2</t>
  </si>
  <si>
    <t>/home/hwwu/SMT/benchmarks/UFNIA/lahiri-cav09-storm-queries/usbsamp_bug_example_2_3_4_2.smt2</t>
  </si>
  <si>
    <t>/home/hwwu/SMT/benchmarks/UFNIA/lahiri-cav09-storm-queries/usbsamp_bug_example_2_3_4_3.smt2</t>
  </si>
  <si>
    <t>/home/hwwu/SMT/benchmarks/UFNIA/lahiri-cav09-storm-queries/usbsamp_bug_example_2_3_4_4.smt2</t>
  </si>
  <si>
    <t>/home/hwwu/SMT/benchmarks/UFNIA/lahiri-cav09-storm-queries/usbsamp_bug_example_2_3_6_0.smt2</t>
  </si>
  <si>
    <t>/home/hwwu/SMT/benchmarks/UFNIA/lahiri-cav09-storm-queries/usbsamp_bug_example_2_3_6_1.smt2</t>
  </si>
  <si>
    <t>/home/hwwu/SMT/benchmarks/UFNIA/lahiri-cav09-storm-queries/usbsamp_bug_example_2_3_6_2.smt2</t>
  </si>
  <si>
    <t>/home/hwwu/SMT/benchmarks/UFNIA/lahiri-cav09-storm-queries/usbsamp_bug_example_2_3_6_3.smt2</t>
  </si>
  <si>
    <t>/home/hwwu/SMT/benchmarks/UFNIA/lahiri-cav09-storm-queries/usbsamp_bug_example_2_3_6_4.smt2</t>
  </si>
  <si>
    <t>/home/hwwu/SMT/benchmarks/UFNIA/lahiri-cav09-storm-queries/usbsamp_bug_example_2_3_8_0.smt2</t>
  </si>
  <si>
    <t>/home/hwwu/SMT/benchmarks/UFNIA/lahiri-cav09-storm-queries/usbsamp_bug_example_2_3_8_1.smt2</t>
  </si>
  <si>
    <t>/home/hwwu/SMT/benchmarks/UFNIA/lahiri-cav09-storm-queries/usbsamp_bug_example_2_3_8_2.smt2</t>
  </si>
  <si>
    <t>/home/hwwu/SMT/benchmarks/UFNIA/lahiri-cav09-storm-queries/usbsamp_bug_example_2_3_8_3.smt2</t>
  </si>
  <si>
    <t>/home/hwwu/SMT/benchmarks/UFNIA/lahiri-cav09-storm-queries/usbsamp_bug_example_2_3_8_4.smt2</t>
  </si>
  <si>
    <t>/home/hwwu/SMT/benchmarks/UFNIA/lahiri-cav09-storm-queries/usbsamp_bug_example_2_3.smt2</t>
  </si>
  <si>
    <t>/home/hwwu/SMT/benchmarks/UFNIA/lahiri-cav09-storm-queries/usbsamp_bug_example_3_3.smt2</t>
  </si>
  <si>
    <t>/home/hwwu/SMT/benchmarks/UFNIA/lahiri-cav09-storm-queries/usbsamp_bug_example_4_3.smt2</t>
  </si>
  <si>
    <t>/home/hwwu/SMT/benchmarks/UFNIA/lahiri-cav09-storm-queries/usbsamp_bug_example_5_3.smt2</t>
  </si>
  <si>
    <t>/home/hwwu/SMT/benchmarks/UFNIA/lahiri-cav09-storm-queries/usbsamp_example_1_1.smt2</t>
  </si>
  <si>
    <t>/home/hwwu/SMT/benchmarks/UFNIA/lahiri-cav09-storm-queries/usbsamp_example_1_2.smt2</t>
  </si>
  <si>
    <t>/home/hwwu/SMT/benchmarks/UFNIA/lahiri-cav09-storm-queries/usbsamp_example_1_3.smt2</t>
  </si>
  <si>
    <t>/home/hwwu/SMT/benchmarks/UFNIA/lahiri-cav09-storm-queries/usbsamp_example_2_1_10_0.smt2</t>
  </si>
  <si>
    <t>/home/hwwu/SMT/benchmarks/UFNIA/lahiri-cav09-storm-queries/usbsamp_example_2_1_2_0.smt2</t>
  </si>
  <si>
    <t>/home/hwwu/SMT/benchmarks/UFNIA/lahiri-cav09-storm-queries/usbsamp_example_2_1_2_1.smt2</t>
  </si>
  <si>
    <t>/home/hwwu/SMT/benchmarks/UFNIA/lahiri-cav09-storm-queries/usbsamp_example_2_1_2_2.smt2</t>
  </si>
  <si>
    <t>/home/hwwu/SMT/benchmarks/UFNIA/lahiri-cav09-storm-queries/usbsamp_example_2_1_2_3.smt2</t>
  </si>
  <si>
    <t>/home/hwwu/SMT/benchmarks/UFNIA/lahiri-cav09-storm-queries/usbsamp_example_2_1_2_4.smt2</t>
  </si>
  <si>
    <t>/home/hwwu/SMT/benchmarks/UFNIA/lahiri-cav09-storm-queries/usbsamp_example_2_1_4_0.smt2</t>
  </si>
  <si>
    <t>/home/hwwu/SMT/benchmarks/UFNIA/lahiri-cav09-storm-queries/usbsamp_example_2_1_4_1.smt2</t>
  </si>
  <si>
    <t>/home/hwwu/SMT/benchmarks/UFNIA/lahiri-cav09-storm-queries/usbsamp_example_2_1_4_2.smt2</t>
  </si>
  <si>
    <t>/home/hwwu/SMT/benchmarks/UFNIA/lahiri-cav09-storm-queries/usbsamp_example_2_1_4_3.smt2</t>
  </si>
  <si>
    <t>/home/hwwu/SMT/benchmarks/UFNIA/lahiri-cav09-storm-queries/usbsamp_example_2_1_4_4.smt2</t>
  </si>
  <si>
    <t>/home/hwwu/SMT/benchmarks/UFNIA/lahiri-cav09-storm-queries/usbsamp_example_2_1_6_0.smt2</t>
  </si>
  <si>
    <t>/home/hwwu/SMT/benchmarks/UFNIA/lahiri-cav09-storm-queries/usbsamp_example_2_1_6_1.smt2</t>
  </si>
  <si>
    <t>/home/hwwu/SMT/benchmarks/UFNIA/lahiri-cav09-storm-queries/usbsamp_example_2_1_6_2.smt2</t>
  </si>
  <si>
    <t>/home/hwwu/SMT/benchmarks/UFNIA/lahiri-cav09-storm-queries/usbsamp_example_2_1_6_3.smt2</t>
  </si>
  <si>
    <t>/home/hwwu/SMT/benchmarks/UFNIA/lahiri-cav09-storm-queries/usbsamp_example_2_1_6_4.smt2</t>
  </si>
  <si>
    <t>/home/hwwu/SMT/benchmarks/UFNIA/lahiri-cav09-storm-queries/usbsamp_example_2_1_8_0.smt2</t>
  </si>
  <si>
    <t>/home/hwwu/SMT/benchmarks/UFNIA/lahiri-cav09-storm-queries/usbsamp_example_2_1_8_1.smt2</t>
  </si>
  <si>
    <t>/home/hwwu/SMT/benchmarks/UFNIA/lahiri-cav09-storm-queries/usbsamp_example_2_1_8_2.smt2</t>
  </si>
  <si>
    <t>/home/hwwu/SMT/benchmarks/UFNIA/lahiri-cav09-storm-queries/usbsamp_example_2_1_8_3.smt2</t>
  </si>
  <si>
    <t>/home/hwwu/SMT/benchmarks/UFNIA/lahiri-cav09-storm-queries/usbsamp_example_2_1_8_4.smt2</t>
  </si>
  <si>
    <t>/home/hwwu/SMT/benchmarks/UFNIA/lahiri-cav09-storm-queries/usbsamp_example_2_1.smt2</t>
  </si>
  <si>
    <t>/home/hwwu/SMT/benchmarks/UFNIA/lahiri-cav09-storm-queries/usbsamp_example_2_2_10_0.smt2</t>
  </si>
  <si>
    <t>/home/hwwu/SMT/benchmarks/UFNIA/lahiri-cav09-storm-queries/usbsamp_example_2_2_2_0.smt2</t>
  </si>
  <si>
    <t>/home/hwwu/SMT/benchmarks/UFNIA/lahiri-cav09-storm-queries/usbsamp_example_2_2_2_1.smt2</t>
  </si>
  <si>
    <t>/home/hwwu/SMT/benchmarks/UFNIA/lahiri-cav09-storm-queries/usbsamp_example_2_2_2_2.smt2</t>
  </si>
  <si>
    <t>/home/hwwu/SMT/benchmarks/UFNIA/lahiri-cav09-storm-queries/usbsamp_example_2_2_2_3.smt2</t>
  </si>
  <si>
    <t>/home/hwwu/SMT/benchmarks/UFNIA/lahiri-cav09-storm-queries/usbsamp_example_2_2_2_4.smt2</t>
  </si>
  <si>
    <t>/home/hwwu/SMT/benchmarks/UFNIA/lahiri-cav09-storm-queries/usbsamp_example_2_2_4_0.smt2</t>
  </si>
  <si>
    <t>/home/hwwu/SMT/benchmarks/UFNIA/lahiri-cav09-storm-queries/usbsamp_example_2_2_4_1.smt2</t>
  </si>
  <si>
    <t>/home/hwwu/SMT/benchmarks/UFNIA/lahiri-cav09-storm-queries/usbsamp_example_2_2_4_2.smt2</t>
  </si>
  <si>
    <t>/home/hwwu/SMT/benchmarks/UFNIA/lahiri-cav09-storm-queries/usbsamp_example_2_2_4_3.smt2</t>
  </si>
  <si>
    <t>/home/hwwu/SMT/benchmarks/UFNIA/lahiri-cav09-storm-queries/usbsamp_example_2_2_4_4.smt2</t>
  </si>
  <si>
    <t>/home/hwwu/SMT/benchmarks/UFNIA/lahiri-cav09-storm-queries/usbsamp_example_2_2_6_0.smt2</t>
  </si>
  <si>
    <t>/home/hwwu/SMT/benchmarks/UFNIA/lahiri-cav09-storm-queries/usbsamp_example_2_2_6_1.smt2</t>
  </si>
  <si>
    <t>/home/hwwu/SMT/benchmarks/UFNIA/lahiri-cav09-storm-queries/usbsamp_example_2_2_6_2.smt2</t>
  </si>
  <si>
    <t>/home/hwwu/SMT/benchmarks/UFNIA/lahiri-cav09-storm-queries/usbsamp_example_2_2_6_3.smt2</t>
  </si>
  <si>
    <t>/home/hwwu/SMT/benchmarks/UFNIA/lahiri-cav09-storm-queries/usbsamp_example_2_2_6_4.smt2</t>
  </si>
  <si>
    <t>/home/hwwu/SMT/benchmarks/UFNIA/lahiri-cav09-storm-queries/usbsamp_example_2_2_8_0.smt2</t>
  </si>
  <si>
    <t>/home/hwwu/SMT/benchmarks/UFNIA/lahiri-cav09-storm-queries/usbsamp_example_2_2_8_1.smt2</t>
  </si>
  <si>
    <t>/home/hwwu/SMT/benchmarks/UFNIA/lahiri-cav09-storm-queries/usbsamp_example_2_2_8_2.smt2</t>
  </si>
  <si>
    <t>/home/hwwu/SMT/benchmarks/UFNIA/lahiri-cav09-storm-queries/usbsamp_example_2_2_8_3.smt2</t>
  </si>
  <si>
    <t>/home/hwwu/SMT/benchmarks/UFNIA/lahiri-cav09-storm-queries/usbsamp_example_2_2_8_4.smt2</t>
  </si>
  <si>
    <t>/home/hwwu/SMT/benchmarks/UFNIA/lahiri-cav09-storm-queries/usbsamp_example_2_2.smt2</t>
  </si>
  <si>
    <t>/home/hwwu/SMT/benchmarks/UFNIA/lahiri-cav09-storm-queries/usbsamp_example_2_3_10_0.smt2</t>
  </si>
  <si>
    <t>/home/hwwu/SMT/benchmarks/UFNIA/lahiri-cav09-storm-queries/usbsamp_example_2_3_2_0.smt2</t>
  </si>
  <si>
    <t>/home/hwwu/SMT/benchmarks/UFNIA/lahiri-cav09-storm-queries/usbsamp_example_2_3_2_1.smt2</t>
  </si>
  <si>
    <t>/home/hwwu/SMT/benchmarks/UFNIA/lahiri-cav09-storm-queries/usbsamp_example_2_3_2_2.smt2</t>
  </si>
  <si>
    <t>/home/hwwu/SMT/benchmarks/UFNIA/lahiri-cav09-storm-queries/usbsamp_example_2_3_2_3.smt2</t>
  </si>
  <si>
    <t>/home/hwwu/SMT/benchmarks/UFNIA/lahiri-cav09-storm-queries/usbsamp_example_2_3_2_4.smt2</t>
  </si>
  <si>
    <t>/home/hwwu/SMT/benchmarks/UFNIA/lahiri-cav09-storm-queries/usbsamp_example_2_3_4_0.smt2</t>
  </si>
  <si>
    <t>/home/hwwu/SMT/benchmarks/UFNIA/lahiri-cav09-storm-queries/usbsamp_example_2_3_4_1.smt2</t>
  </si>
  <si>
    <t>/home/hwwu/SMT/benchmarks/UFNIA/lahiri-cav09-storm-queries/usbsamp_example_2_3_4_2.smt2</t>
  </si>
  <si>
    <t>/home/hwwu/SMT/benchmarks/UFNIA/lahiri-cav09-storm-queries/usbsamp_example_2_3_4_3.smt2</t>
  </si>
  <si>
    <t>/home/hwwu/SMT/benchmarks/UFNIA/lahiri-cav09-storm-queries/usbsamp_example_2_3_4_4.smt2</t>
  </si>
  <si>
    <t>/home/hwwu/SMT/benchmarks/UFNIA/lahiri-cav09-storm-queries/usbsamp_example_2_3_6_0.smt2</t>
  </si>
  <si>
    <t>/home/hwwu/SMT/benchmarks/UFNIA/lahiri-cav09-storm-queries/usbsamp_example_2_3_6_1.smt2</t>
  </si>
  <si>
    <t>/home/hwwu/SMT/benchmarks/UFNIA/lahiri-cav09-storm-queries/usbsamp_example_2_3_6_2.smt2</t>
  </si>
  <si>
    <t>/home/hwwu/SMT/benchmarks/UFNIA/lahiri-cav09-storm-queries/usbsamp_example_2_3_6_3.smt2</t>
  </si>
  <si>
    <t>/home/hwwu/SMT/benchmarks/UFNIA/lahiri-cav09-storm-queries/usbsamp_example_2_3_6_4.smt2</t>
  </si>
  <si>
    <t>/home/hwwu/SMT/benchmarks/UFNIA/lahiri-cav09-storm-queries/usbsamp_example_2_3_8_0.smt2</t>
  </si>
  <si>
    <t>/home/hwwu/SMT/benchmarks/UFNIA/lahiri-cav09-storm-queries/usbsamp_example_2_3_8_1.smt2</t>
  </si>
  <si>
    <t>/home/hwwu/SMT/benchmarks/UFNIA/lahiri-cav09-storm-queries/usbsamp_example_2_3_8_2.smt2</t>
  </si>
  <si>
    <t>/home/hwwu/SMT/benchmarks/UFNIA/lahiri-cav09-storm-queries/usbsamp_example_2_3_8_3.smt2</t>
  </si>
  <si>
    <t>/home/hwwu/SMT/benchmarks/UFNIA/lahiri-cav09-storm-queries/usbsamp_example_2_3_8_4.smt2</t>
  </si>
  <si>
    <t>/home/hwwu/SMT/benchmarks/UFNIA/lahiri-cav09-storm-queries/usbsamp_example_2_3.smt2</t>
  </si>
  <si>
    <t>/home/hwwu/SMT/benchmarks/UFNIA/lahiri-cav09-storm-queries/usbsamp_example_3_1.smt2</t>
  </si>
  <si>
    <t>/home/hwwu/SMT/benchmarks/UFNIA/lahiri-cav09-storm-queries/usbsamp_example_3_2.smt2</t>
  </si>
  <si>
    <t>/home/hwwu/SMT/benchmarks/UFNIA/lahiri-cav09-storm-queries/usbsamp_example_3_3.smt2</t>
  </si>
  <si>
    <t>/home/hwwu/SMT/benchmarks/UFNIA/lahiri-cav09-storm-queries/usbsamp_example_4_1.smt2</t>
  </si>
  <si>
    <t>/home/hwwu/SMT/benchmarks/UFNIA/lahiri-cav09-storm-queries/usbsamp_example_4_2.smt2</t>
  </si>
  <si>
    <t>/home/hwwu/SMT/benchmarks/UFNIA/lahiri-cav09-storm-queries/usbsamp_example_4_3.smt2</t>
  </si>
  <si>
    <t>/home/hwwu/SMT/benchmarks/UFNIA/lahiri-cav09-storm-queries/usbsamp_example_5_1.smt2</t>
  </si>
  <si>
    <t>/home/hwwu/SMT/benchmarks/UFNIA/lahiri-cav09-storm-queries/usbsamp_example_5_2.smt2</t>
  </si>
  <si>
    <t>/home/hwwu/SMT/benchmarks/UFNIA/lahiri-cav09-storm-queries/usbsamp_example_5_3.smt2</t>
  </si>
  <si>
    <t>/home/hwwu/SMT/benchmarks/UFNIA/lahiri-cav09-storm-queries/usbsamp_example_cegar_2_1_4.smt2</t>
  </si>
  <si>
    <t>/home/hwwu/SMT/benchmarks/UFNIA/lahiri-cav09-storm-queries/usbsamp_example_cegar_2_2_5.smt2</t>
  </si>
  <si>
    <t>/home/hwwu/SMT/benchmarks/UFNIA/lahiri-cav09-storm-queries/usbsamp_example_cegar_2_3_1.smt2</t>
  </si>
  <si>
    <t>/home/hwwu/SMT/benchmarks/UFNIA/vcc-havoc/baby.10.jump.smt2</t>
  </si>
  <si>
    <t>/home/hwwu/SMT/benchmarks/UFNIA/vcc-havoc/baby.1.10.handle_illegal.smt2</t>
  </si>
  <si>
    <t>/home/hwwu/SMT/benchmarks/UFNIA/vcc-havoc/baby.1.13.handle_illegal.smt2</t>
  </si>
  <si>
    <t>/home/hwwu/SMT/benchmarks/UFNIA/vcc-havoc/baby.1.14.handle_illegal.smt2</t>
  </si>
  <si>
    <t>/home/hwwu/SMT/benchmarks/UFNIA/vcc-havoc/baby.1.15.handle_illegal.smt2</t>
  </si>
  <si>
    <t>/home/hwwu/SMT/benchmarks/UFNIA/vcc-havoc/baby.1.16.handle_illegal.smt2</t>
  </si>
  <si>
    <t>/home/hwwu/SMT/benchmarks/UFNIA/vcc-havoc/baby.1.18.handle_illegal.smt2</t>
  </si>
  <si>
    <t>/home/hwwu/SMT/benchmarks/UFNIA/vcc-havoc/baby.1.19.handle_illegal.smt2</t>
  </si>
  <si>
    <t>/home/hwwu/SMT/benchmarks/UFNIA/vcc-havoc/baby.11.branch.smt2</t>
  </si>
  <si>
    <t>/home/hwwu/SMT/benchmarks/UFNIA/vcc-havoc/baby.1.1.handle_illegal.smt2</t>
  </si>
  <si>
    <t>/home/hwwu/SMT/benchmarks/UFNIA/vcc-havoc/baby.1.20.handle_illegal.smt2</t>
  </si>
  <si>
    <t>/home/hwwu/SMT/benchmarks/UFNIA/vcc-havoc/baby.12.cfi.smt2</t>
  </si>
  <si>
    <t>/home/hwwu/SMT/benchmarks/UFNIA/vcc-havoc/baby.13.link.smt2</t>
  </si>
  <si>
    <t>/home/hwwu/SMT/benchmarks/UFNIA/vcc-havoc/baby.14.jumpr.smt2</t>
  </si>
  <si>
    <t>/home/hwwu/SMT/benchmarks/UFNIA/vcc-havoc/baby.15.illegal_opc.smt2</t>
  </si>
  <si>
    <t>/home/hwwu/SMT/benchmarks/UFNIA/vcc-havoc/baby.16.illegal_fu.smt2</t>
  </si>
  <si>
    <t>/home/hwwu/SMT/benchmarks/UFNIA/vcc-havoc/baby.17.illegal_opcfu.smt2</t>
  </si>
  <si>
    <t>/home/hwwu/SMT/benchmarks/UFNIA/vcc-havoc/baby.18.do_memory_operation.smt2</t>
  </si>
  <si>
    <t>/home/hwwu/SMT/benchmarks/UFNIA/vcc-havoc/baby.19.increment_pcs.smt2</t>
  </si>
  <si>
    <t>/home/hwwu/SMT/benchmarks/UFNIA/vcc-havoc/baby.1.valid_sprx.smt2</t>
  </si>
  <si>
    <t>/home/hwwu/SMT/benchmarks/UFNIA/vcc-havoc/baby.20.btaken.smt2</t>
  </si>
  <si>
    <t>/home/hwwu/SMT/benchmarks/UFNIA/vcc-havoc/baby.2.10.handle_illegal.smt2</t>
  </si>
  <si>
    <t>/home/hwwu/SMT/benchmarks/UFNIA/vcc-havoc/baby.2.11.handle_illegal.smt2</t>
  </si>
  <si>
    <t>/home/hwwu/SMT/benchmarks/UFNIA/vcc-havoc/baby.2.12.handle_illegal.smt2</t>
  </si>
  <si>
    <t>/home/hwwu/SMT/benchmarks/UFNIA/vcc-havoc/baby.2.13.handle_illegal.smt2</t>
  </si>
  <si>
    <t>/home/hwwu/SMT/benchmarks/UFNIA/vcc-havoc/baby.2.14.handle_illegal.smt2</t>
  </si>
  <si>
    <t>/home/hwwu/SMT/benchmarks/UFNIA/vcc-havoc/baby.2.15.handle_illegal.smt2</t>
  </si>
  <si>
    <t>/home/hwwu/SMT/benchmarks/UFNIA/vcc-havoc/baby.2.16.handle_illegal.smt2</t>
  </si>
  <si>
    <t>/home/hwwu/SMT/benchmarks/UFNIA/vcc-havoc/baby.2.17.handle_illegal.smt2</t>
  </si>
  <si>
    <t>/home/hwwu/SMT/benchmarks/UFNIA/vcc-havoc/baby.2.18.handle_illegal.smt2</t>
  </si>
  <si>
    <t>/home/hwwu/SMT/benchmarks/UFNIA/vcc-havoc/baby.2.19.handle_illegal.smt2</t>
  </si>
  <si>
    <t>/home/hwwu/SMT/benchmarks/UFNIA/vcc-havoc/baby.21.bjtaken.smt2</t>
  </si>
  <si>
    <t>/home/hwwu/SMT/benchmarks/UFNIA/vcc-havoc/baby.2.1.handle_illegal.smt2</t>
  </si>
  <si>
    <t>/home/hwwu/SMT/benchmarks/UFNIA/vcc-havoc/baby.2.20.handle_illegal.smt2</t>
  </si>
  <si>
    <t>/home/hwwu/SMT/benchmarks/UFNIA/vcc-havoc/baby.2.21.handle_illegal.smt2</t>
  </si>
  <si>
    <t>/home/hwwu/SMT/benchmarks/UFNIA/vcc-havoc/baby.2.22.handle_illegal.smt2</t>
  </si>
  <si>
    <t>/home/hwwu/SMT/benchmarks/UFNIA/vcc-havoc/baby.2.23.handle_illegal.smt2</t>
  </si>
  <si>
    <t>/home/hwwu/SMT/benchmarks/UFNIA/vcc-havoc/baby.2.24.handle_illegal.smt2</t>
  </si>
  <si>
    <t>/home/hwwu/SMT/benchmarks/UFNIA/vcc-havoc/baby.2.25.handle_illegal.smt2</t>
  </si>
  <si>
    <t>/home/hwwu/SMT/benchmarks/UFNIA/vcc-havoc/baby.2.26.handle_illegal.smt2</t>
  </si>
  <si>
    <t>/home/hwwu/SMT/benchmarks/UFNIA/vcc-havoc/baby.2.27.handle_illegal.smt2</t>
  </si>
  <si>
    <t>/home/hwwu/SMT/benchmarks/UFNIA/vcc-havoc/baby.2.28.handle_illegal.smt2</t>
  </si>
  <si>
    <t>/home/hwwu/SMT/benchmarks/UFNIA/vcc-havoc/baby.2.29.handle_illegal.smt2</t>
  </si>
  <si>
    <t>/home/hwwu/SMT/benchmarks/UFNIA/vcc-havoc/baby.2.2.handle_illegal.smt2</t>
  </si>
  <si>
    <t>/home/hwwu/SMT/benchmarks/UFNIA/vcc-havoc/baby.22.target.smt2</t>
  </si>
  <si>
    <t>/home/hwwu/SMT/benchmarks/UFNIA/vcc-havoc/baby.2.30.handle_illegal.smt2</t>
  </si>
  <si>
    <t>/home/hwwu/SMT/benchmarks/UFNIA/vcc-havoc/baby.2.31.handle_illegal.smt2</t>
  </si>
  <si>
    <t>/home/hwwu/SMT/benchmarks/UFNIA/vcc-havoc/baby.2.32.handle_illegal.smt2</t>
  </si>
  <si>
    <t>/home/hwwu/SMT/benchmarks/UFNIA/vcc-havoc/baby.2.33.handle_illegal.smt2</t>
  </si>
  <si>
    <t>/home/hwwu/SMT/benchmarks/UFNIA/vcc-havoc/baby.2.34.handle_illegal.smt2</t>
  </si>
  <si>
    <t>/home/hwwu/SMT/benchmarks/UFNIA/vcc-havoc/baby.2.35.handle_illegal.smt2</t>
  </si>
  <si>
    <t>/home/hwwu/SMT/benchmarks/UFNIA/vcc-havoc/baby.2.36.handle_illegal.smt2</t>
  </si>
  <si>
    <t>/home/hwwu/SMT/benchmarks/UFNIA/vcc-havoc/baby.2.37.handle_illegal.smt2</t>
  </si>
  <si>
    <t>/home/hwwu/SMT/benchmarks/UFNIA/vcc-havoc/baby.2.38.handle_illegal.smt2</t>
  </si>
  <si>
    <t>/home/hwwu/SMT/benchmarks/UFNIA/vcc-havoc/baby.2.39.handle_illegal.smt2</t>
  </si>
  <si>
    <t>/home/hwwu/SMT/benchmarks/UFNIA/vcc-havoc/baby.23.exec_cfi.smt2</t>
  </si>
  <si>
    <t>/home/hwwu/SMT/benchmarks/UFNIA/vcc-havoc/baby.2.3.handle_illegal.smt2</t>
  </si>
  <si>
    <t>/home/hwwu/SMT/benchmarks/UFNIA/vcc-havoc/baby.2.40.handle_illegal.smt2</t>
  </si>
  <si>
    <t>/home/hwwu/SMT/benchmarks/UFNIA/vcc-havoc/baby.2.41.handle_illegal.smt2</t>
  </si>
  <si>
    <t>/home/hwwu/SMT/benchmarks/UFNIA/vcc-havoc/baby.2.42.handle_illegal.smt2</t>
  </si>
  <si>
    <t>/home/hwwu/SMT/benchmarks/UFNIA/vcc-havoc/baby.2.43.handle_illegal.smt2</t>
  </si>
  <si>
    <t>/home/hwwu/SMT/benchmarks/UFNIA/vcc-havoc/baby.2.44.handle_illegal.smt2</t>
  </si>
  <si>
    <t>/home/hwwu/SMT/benchmarks/UFNIA/vcc-havoc/baby.2.45.handle_illegal.smt2</t>
  </si>
  <si>
    <t>/home/hwwu/SMT/benchmarks/UFNIA/vcc-havoc/baby.2.46.handle_illegal.smt2</t>
  </si>
  <si>
    <t>/home/hwwu/SMT/benchmarks/UFNIA/vcc-havoc/baby.2.47.handle_illegal.smt2</t>
  </si>
  <si>
    <t>/home/hwwu/SMT/benchmarks/UFNIA/vcc-havoc/baby.2.48.handle_illegal.smt2</t>
  </si>
  <si>
    <t>/home/hwwu/SMT/benchmarks/UFNIA/vcc-havoc/baby.2.49.handle_illegal.smt2</t>
  </si>
  <si>
    <t>/home/hwwu/SMT/benchmarks/UFNIA/vcc-havoc/baby.24.exec_movi2s.smt2</t>
  </si>
  <si>
    <t>/home/hwwu/SMT/benchmarks/UFNIA/vcc-havoc/baby.2.4.handle_illegal.smt2</t>
  </si>
  <si>
    <t>/home/hwwu/SMT/benchmarks/UFNIA/vcc-havoc/baby.2.50.handle_illegal.smt2</t>
  </si>
  <si>
    <t>/home/hwwu/SMT/benchmarks/UFNIA/vcc-havoc/baby.2.51.handle_illegal.smt2</t>
  </si>
  <si>
    <t>/home/hwwu/SMT/benchmarks/UFNIA/vcc-havoc/baby.2.52.handle_illegal.smt2</t>
  </si>
  <si>
    <t>/home/hwwu/SMT/benchmarks/UFNIA/vcc-havoc/baby.2.53.handle_illegal.smt2</t>
  </si>
  <si>
    <t>/home/hwwu/SMT/benchmarks/UFNIA/vcc-havoc/baby.2.54.handle_illegal.smt2</t>
  </si>
  <si>
    <t>/home/hwwu/SMT/benchmarks/UFNIA/vcc-havoc/baby.2.55.handle_illegal.smt2</t>
  </si>
  <si>
    <t>/home/hwwu/SMT/benchmarks/UFNIA/vcc-havoc/baby.2.56.handle_illegal.smt2</t>
  </si>
  <si>
    <t>/home/hwwu/SMT/benchmarks/UFNIA/vcc-havoc/baby.2.57.handle_illegal.smt2</t>
  </si>
  <si>
    <t>/home/hwwu/SMT/benchmarks/UFNIA/vcc-havoc/baby.2.58.handle_illegal.smt2</t>
  </si>
  <si>
    <t>/home/hwwu/SMT/benchmarks/UFNIA/vcc-havoc/baby.2.59.handle_illegal.smt2</t>
  </si>
  <si>
    <t>/home/hwwu/SMT/benchmarks/UFNIA/vcc-havoc/baby.25.exec_movs2i.smt2</t>
  </si>
  <si>
    <t>/home/hwwu/SMT/benchmarks/UFNIA/vcc-havoc/baby.2.5.handle_illegal.smt2</t>
  </si>
  <si>
    <t>/home/hwwu/SMT/benchmarks/UFNIA/vcc-havoc/baby.2.60.handle_illegal.smt2</t>
  </si>
  <si>
    <t>/home/hwwu/SMT/benchmarks/UFNIA/vcc-havoc/baby.2.61.handle_illegal.smt2</t>
  </si>
  <si>
    <t>/home/hwwu/SMT/benchmarks/UFNIA/vcc-havoc/baby.2.62.handle_illegal.smt2</t>
  </si>
  <si>
    <t>/home/hwwu/SMT/benchmarks/UFNIA/vcc-havoc/baby.2.63.handle_illegal.smt2</t>
  </si>
  <si>
    <t>/home/hwwu/SMT/benchmarks/UFNIA/vcc-havoc/baby.2.64.handle_illegal.smt2</t>
  </si>
  <si>
    <t>/home/hwwu/SMT/benchmarks/UFNIA/vcc-havoc/baby.2.65.handle_illegal.smt2</t>
  </si>
  <si>
    <t>/home/hwwu/SMT/benchmarks/UFNIA/vcc-havoc/baby.2.66.handle_illegal.smt2</t>
  </si>
  <si>
    <t>/home/hwwu/SMT/benchmarks/UFNIA/vcc-havoc/baby.2.67.handle_illegal.smt2</t>
  </si>
  <si>
    <t>/home/hwwu/SMT/benchmarks/UFNIA/vcc-havoc/baby.2.68.handle_illegal.smt2</t>
  </si>
  <si>
    <t>/home/hwwu/SMT/benchmarks/UFNIA/vcc-havoc/baby.2.69.handle_illegal.smt2</t>
  </si>
  <si>
    <t>/home/hwwu/SMT/benchmarks/UFNIA/vcc-havoc/baby.26.exec_rfe.smt2</t>
  </si>
  <si>
    <t>/home/hwwu/SMT/benchmarks/UFNIA/vcc-havoc/baby.2.6.handle_illegal.smt2</t>
  </si>
  <si>
    <t>/home/hwwu/SMT/benchmarks/UFNIA/vcc-havoc/baby.2.70.handle_illegal.smt2</t>
  </si>
  <si>
    <t>/home/hwwu/SMT/benchmarks/UFNIA/vcc-havoc/baby.2.71.handle_illegal.smt2</t>
  </si>
  <si>
    <t>/home/hwwu/SMT/benchmarks/UFNIA/vcc-havoc/baby.2.72.handle_illegal.smt2</t>
  </si>
  <si>
    <t>/home/hwwu/SMT/benchmarks/UFNIA/vcc-havoc/baby.2.73.handle_illegal.smt2</t>
  </si>
  <si>
    <t>/home/hwwu/SMT/benchmarks/UFNIA/vcc-havoc/baby.27.exec_trap.smt2</t>
  </si>
  <si>
    <t>/home/hwwu/SMT/benchmarks/UFNIA/vcc-havoc/baby.2.7.handle_illegal.smt2</t>
  </si>
  <si>
    <t>/home/hwwu/SMT/benchmarks/UFNIA/vcc-havoc/baby.28.compute_ea.smt2</t>
  </si>
  <si>
    <t>/home/hwwu/SMT/benchmarks/UFNIA/vcc-havoc/baby.2.8.handle_illegal.smt2</t>
  </si>
  <si>
    <t>/home/hwwu/SMT/benchmarks/UFNIA/vcc-havoc/baby.29.exec_ls.smt2</t>
  </si>
  <si>
    <t>/home/hwwu/SMT/benchmarks/UFNIA/vcc-havoc/baby.2.9.handle_illegal.smt2</t>
  </si>
  <si>
    <t>/home/hwwu/SMT/benchmarks/UFNIA/vcc-havoc/baby.2.usermode.smt2</t>
  </si>
  <si>
    <t>/home/hwwu/SMT/benchmarks/UFNIA/vcc-havoc/baby.30.exec_shift.smt2</t>
  </si>
  <si>
    <t>/home/hwwu/SMT/benchmarks/UFNIA/vcc-havoc/baby.31.exec_alu.smt2</t>
  </si>
  <si>
    <t>/home/hwwu/SMT/benchmarks/UFNIA/vcc-havoc/baby.32.exec_jisr.smt2</t>
  </si>
  <si>
    <t>/home/hwwu/SMT/benchmarks/UFNIA/vcc-havoc/baby.33.exec_instr.smt2</t>
  </si>
  <si>
    <t>/home/hwwu/SMT/benchmarks/UFNIA/vcc-havoc/baby.34.vamp_step.smt2</t>
  </si>
  <si>
    <t>/home/hwwu/SMT/benchmarks/UFNIA/vcc-havoc/baby.35.pma.smt2</t>
  </si>
  <si>
    <t>/home/hwwu/SMT/benchmarks/UFNIA/vcc-havoc/baby.36.ptea.smt2</t>
  </si>
  <si>
    <t>/home/hwwu/SMT/benchmarks/UFNIA/vcc-havoc/baby.37.pptea.smt2</t>
  </si>
  <si>
    <t>/home/hwwu/SMT/benchmarks/UFNIA/vcc-havoc/baby.38.update_spt.smt2</t>
  </si>
  <si>
    <t>/home/hwwu/SMT/benchmarks/UFNIA/vcc-havoc/baby.39.handle_movi2s.smt2</t>
  </si>
  <si>
    <t>/home/hwwu/SMT/benchmarks/UFNIA/vcc-havoc/baby.3.systemmode.smt2</t>
  </si>
  <si>
    <t>/home/hwwu/SMT/benchmarks/UFNIA/vcc-havoc/baby.40.handle_movi2s.smt2</t>
  </si>
  <si>
    <t>/home/hwwu/SMT/benchmarks/UFNIA/vcc-havoc/baby.41.handle_movi2s.smt2</t>
  </si>
  <si>
    <t>/home/hwwu/SMT/benchmarks/UFNIA/vcc-havoc/baby.42.handle_movi2s.smt2</t>
  </si>
  <si>
    <t>/home/hwwu/SMT/benchmarks/UFNIA/vcc-havoc/baby.43.handle_movi2s.smt2</t>
  </si>
  <si>
    <t>/home/hwwu/SMT/benchmarks/UFNIA/vcc-havoc/baby.44.handle_movi2s.smt2</t>
  </si>
  <si>
    <t>/home/hwwu/SMT/benchmarks/UFNIA/vcc-havoc/baby.45.handle_movi2s.smt2</t>
  </si>
  <si>
    <t>/home/hwwu/SMT/benchmarks/UFNIA/vcc-havoc/baby.46.handle_movi2s.smt2</t>
  </si>
  <si>
    <t>/home/hwwu/SMT/benchmarks/UFNIA/vcc-havoc/baby.47.handle_movi2s.smt2</t>
  </si>
  <si>
    <t>/home/hwwu/SMT/benchmarks/UFNIA/vcc-havoc/baby.48.handle_movi2s.smt2</t>
  </si>
  <si>
    <t>/home/hwwu/SMT/benchmarks/UFNIA/vcc-havoc/baby.49.handle_pf.smt2</t>
  </si>
  <si>
    <t>/home/hwwu/SMT/benchmarks/UFNIA/vcc-havoc/baby.4.valid_il.smt2</t>
  </si>
  <si>
    <t>/home/hwwu/SMT/benchmarks/UFNIA/vcc-havoc/baby.50.save_guest.smt2</t>
  </si>
  <si>
    <t>/home/hwwu/SMT/benchmarks/UFNIA/vcc-havoc/baby.51.restore_guest.smt2</t>
  </si>
  <si>
    <t>/home/hwwu/SMT/benchmarks/UFNIA/vcc-havoc/baby.52.reset_guest.smt2</t>
  </si>
  <si>
    <t>/home/hwwu/SMT/benchmarks/UFNIA/vcc-havoc/baby.53.reset_guest.smt2</t>
  </si>
  <si>
    <t>/home/hwwu/SMT/benchmarks/UFNIA/vcc-havoc/baby.54.reset_guest.smt2</t>
  </si>
  <si>
    <t>/home/hwwu/SMT/benchmarks/UFNIA/vcc-havoc/baby.55.reset_guest.smt2</t>
  </si>
  <si>
    <t>/home/hwwu/SMT/benchmarks/UFNIA/vcc-havoc/baby.56.reset_guest.smt2</t>
  </si>
  <si>
    <t>/home/hwwu/SMT/benchmarks/UFNIA/vcc-havoc/baby.57.handle_reset.smt2</t>
  </si>
  <si>
    <t>/home/hwwu/SMT/benchmarks/UFNIA/vcc-havoc/baby.58.handle_reset.smt2</t>
  </si>
  <si>
    <t>/home/hwwu/SMT/benchmarks/UFNIA/vcc-havoc/baby.59.handle_reset.smt2</t>
  </si>
  <si>
    <t>/home/hwwu/SMT/benchmarks/UFNIA/vcc-havoc/baby.5.repeat.smt2</t>
  </si>
  <si>
    <t>/home/hwwu/SMT/benchmarks/UFNIA/vcc-havoc/baby.60.handle_reset.smt2</t>
  </si>
  <si>
    <t>/home/hwwu/SMT/benchmarks/UFNIA/vcc-havoc/baby.61.handle_reset.smt2</t>
  </si>
  <si>
    <t>/home/hwwu/SMT/benchmarks/UFNIA/vcc-havoc/baby.62.handle_reset.smt2</t>
  </si>
  <si>
    <t>/home/hwwu/SMT/benchmarks/UFNIA/vcc-havoc/baby.63.handle_reset.smt2</t>
  </si>
  <si>
    <t>/home/hwwu/SMT/benchmarks/UFNIA/vcc-havoc/baby.64.handle_reset.smt2</t>
  </si>
  <si>
    <t>/home/hwwu/SMT/benchmarks/UFNIA/vcc-havoc/baby.65.handle_reset.smt2</t>
  </si>
  <si>
    <t>/home/hwwu/SMT/benchmarks/UFNIA/vcc-havoc/baby.66.handle_reset.smt2</t>
  </si>
  <si>
    <t>/home/hwwu/SMT/benchmarks/UFNIA/vcc-havoc/baby.67.hv_dispatch.smt2</t>
  </si>
  <si>
    <t>/home/hwwu/SMT/benchmarks/UFNIA/vcc-havoc/baby.68.hv_dispatch.smt2</t>
  </si>
  <si>
    <t>/home/hwwu/SMT/benchmarks/UFNIA/vcc-havoc/baby.69.hv_dispatch.smt2</t>
  </si>
  <si>
    <t>/home/hwwu/SMT/benchmarks/UFNIA/vcc-havoc/baby.6.rtype.smt2</t>
  </si>
  <si>
    <t>/home/hwwu/SMT/benchmarks/UFNIA/vcc-havoc/baby.70.hv_dispatch.smt2</t>
  </si>
  <si>
    <t>/home/hwwu/SMT/benchmarks/UFNIA/vcc-havoc/baby.71.hv_dispatch.smt2</t>
  </si>
  <si>
    <t>/home/hwwu/SMT/benchmarks/UFNIA/vcc-havoc/baby.72.hv_dispatch.smt2</t>
  </si>
  <si>
    <t>/home/hwwu/SMT/benchmarks/UFNIA/vcc-havoc/baby.73.hv_dispatch.smt2</t>
  </si>
  <si>
    <t>/home/hwwu/SMT/benchmarks/UFNIA/vcc-havoc/baby.74.hv_dispatch.smt2</t>
  </si>
  <si>
    <t>/home/hwwu/SMT/benchmarks/UFNIA/vcc-havoc/baby.75.hv_dispatch.smt2</t>
  </si>
  <si>
    <t>/home/hwwu/SMT/benchmarks/UFNIA/vcc-havoc/baby.76.hv_dispatch.smt2</t>
  </si>
  <si>
    <t>/home/hwwu/SMT/benchmarks/UFNIA/vcc-havoc/baby.77.main.smt2</t>
  </si>
  <si>
    <t>/home/hwwu/SMT/benchmarks/UFNIA/vcc-havoc/baby.78.xmatch.smt2</t>
  </si>
  <si>
    <t>/home/hwwu/SMT/benchmarks/UFNIA/vcc-havoc/baby.79.hpt_maps_to_gm_strong.smt2</t>
  </si>
  <si>
    <t>/home/hwwu/SMT/benchmarks/UFNIA/vcc-havoc/baby.7.jtype.smt2</t>
  </si>
  <si>
    <t>/home/hwwu/SMT/benchmarks/UFNIA/vcc-havoc/baby.80.spt_maps_to_gm_strong.smt2</t>
  </si>
  <si>
    <t>/home/hwwu/SMT/benchmarks/UFNIA/vcc-havoc/baby.81.malloc.smt2</t>
  </si>
  <si>
    <t>/home/hwwu/SMT/benchmarks/UFNIA/vcc-havoc/baby.8.itype.smt2</t>
  </si>
  <si>
    <t>/home/hwwu/SMT/benchmarks/UFNIA/vcc-havoc/baby.9.privileged.smt2</t>
  </si>
  <si>
    <t>/home/hwwu/SMT/benchmarks/UFNIA/spec_sharp/test14-CommandLineOptions.ssc.13.Microsoft.Boogie.CommandLineOptions.set_InputFileExtension_System.String_notnull.smt2</t>
  </si>
  <si>
    <t>/home/hwwu/SMT/benchmarks/UFNIA/spec_sharp/test14-CommandLineOptions.ssc.14.Microsoft.Boogie.CommandLineOptions.Boogie.ContractConsistencyCheck.get_ToolName.smt2</t>
  </si>
  <si>
    <t>/home/hwwu/SMT/benchmarks/UFNIA/spec_sharp/test14-CommandLineOptions.ssc.15.Microsoft.Boogie.CommandLineOptions.get_ToolName.smt2</t>
  </si>
  <si>
    <t>/home/hwwu/SMT/benchmarks/UFNIA/spec_sharp/test14-CommandLineOptions.ssc.16.Microsoft.Boogie.CommandLineOptions.Boogie.ContractConsistencyCheck.get_Version.smt2</t>
  </si>
  <si>
    <t>/home/hwwu/SMT/benchmarks/UFNIA/spec_sharp/test14-CommandLineOptions.ssc.17.Microsoft.Boogie.CommandLineOptions.get_Version.smt2</t>
  </si>
  <si>
    <t>/home/hwwu/SMT/benchmarks/UFNIA/spec_sharp/test14-CommandLineOptions.ssc.18.Microsoft.Boogie.CommandLineOptions.ExpandFilename_System.String_notnull.smt2</t>
  </si>
  <si>
    <t>/home/hwwu/SMT/benchmarks/UFNIA/spec_sharp/test14-CommandLineOptions.ssc.19.Microsoft.Boogie.CommandLineOptions.SpecSharp.CheckInvariant_System.Boolean.smt2</t>
  </si>
  <si>
    <t>/home/hwwu/SMT/benchmarks/UFNIA/spec_sharp/test14-CommandLineOptions.ssc.21.Microsoft.Boogie.CommandLineOptions.get_NoConsistencyChecks.smt2</t>
  </si>
  <si>
    <t>/home/hwwu/SMT/benchmarks/UFNIA/spec_sharp/test14-CommandLineOptions.ssc.24.Microsoft.Boogie.CommandLineOptions.get_ProverNeedsTypes.smt2</t>
  </si>
  <si>
    <t>/home/hwwu/SMT/benchmarks/UFNIA/spec_sharp/test14-CommandLineOptions.ssc.26.Microsoft.Boogie.CommandLineOptions.UserWantsToBreak_System.String_notnull.smt2</t>
  </si>
  <si>
    <t>/home/hwwu/SMT/benchmarks/UFNIA/spec_sharp/test14-CommandLineOptions.ssc.27.Microsoft.Boogie.CommandLineOptions.UserWantsToCheckRoutine_System.String_notnull.smt2</t>
  </si>
  <si>
    <t>/home/hwwu/SMT/benchmarks/UFNIA/spec_sharp/test14-CommandLineOptions.ssc.2.Microsoft.Boogie.CommandLineOptions.AiFlags.get_AnySet.smt2</t>
  </si>
  <si>
    <t>/home/hwwu/SMT/benchmarks/UFNIA/spec_sharp/test14-CommandLineOptions.ssc.31.Microsoft.Boogie.CommandLineOptions.GetSourceDocumentFromStatements_System.Compiler.StatementList.smt2</t>
  </si>
  <si>
    <t>/home/hwwu/SMT/benchmarks/UFNIA/spec_sharp/test14-CommandLineOptions.ssc.32.Microsoft.Boogie.CommandLineOptions.ParseNamedArgumentList_System.String.smt2</t>
  </si>
  <si>
    <t>/home/hwwu/SMT/benchmarks/UFNIA/spec_sharp/test14-CommandLineOptions.ssc.33.Microsoft.Boogie.CommandLineOptions.GetArgumentSeparatorIndex_System.String_notnull_System.Int32.smt2</t>
  </si>
  <si>
    <t>/home/hwwu/SMT/benchmarks/UFNIA/spec_sharp/test14-CommandLineOptions.ssc.34.Microsoft.Boogie.CommandLineOptions.AttributeUsage.smt2</t>
  </si>
  <si>
    <t>/home/hwwu/SMT/benchmarks/UFNIA/spec_sharp/test14-CommandLineOptions.ssc.35.Microsoft.Boogie.CommandLineOptions.Usage.smt2</t>
  </si>
  <si>
    <t>/home/hwwu/SMT/benchmarks/UFNIA/spec_sharp/test14-CommandLineOptions.ssc.3.Microsoft.Boogie.CommandLineOptions.AiFlags..ctor.smt2</t>
  </si>
  <si>
    <t>/home/hwwu/SMT/benchmarks/UFNIA/spec_sharp/test14-CommandLineOptions.ssc.4.Microsoft.Boogie.CommandLineOptions.CommandLineParseState.SpecSharp.CheckInvariant_System.Boolean.smt2</t>
  </si>
  <si>
    <t>/home/hwwu/SMT/benchmarks/UFNIA/spec_sharp/test14-CommandLineOptions.ssc.5.Microsoft.Boogie.CommandLineOptions.CommandLineParseState..ctor_System.optional...NonNullType.String.smt2</t>
  </si>
  <si>
    <t>/home/hwwu/SMT/benchmarks/UFNIA/spec_sharp/test14-CommandLineOptions.ssc.7.Microsoft.Boogie.CommandLineOptions.CommandLineParseState.CheckBooleanFlag_System.String_notnull_Sys.smt2</t>
  </si>
  <si>
    <t>/home/hwwu/SMT/benchmarks/UFNIA/spec_sharp/test14-CommandLineOptions.ssc.8.Microsoft.Boogie.CommandLineOptions.CommandLineParseState.GetNumericArgument_System.Int32.ptr.smt2</t>
  </si>
  <si>
    <t>/home/hwwu/SMT/benchmarks/UFNIA/spec_sharp/test14-CommandLineOptions.ssc.9.Microsoft.Boogie.CommandLineOptions.CommandLineParseState.GetNumericArgument_System.Int32.ptr_System.smt2</t>
  </si>
  <si>
    <t>/home/hwwu/SMT/benchmarks/UFNIA/spec_sharp/test14-Xml.ssc.10.Microsoft.Boogie.XmlSink.WriteTokenAttributes_Microsoft.Boogie.IToken.smt2</t>
  </si>
  <si>
    <t>/home/hwwu/SMT/benchmarks/UFNIA/spec_sharp/test14-Xml.ssc.11.Microsoft.Boogie.XmlSink.WriteTokenAttributes_System.Compiler.Node_notnull.smt2</t>
  </si>
  <si>
    <t>/home/hwwu/SMT/benchmarks/UFNIA/spec_sharp/test14-Xml.ssc.14.Microsoft.Boogie.XmlSink.WriteContractParaAssignment_System.String_notnull_System.String.smt2</t>
  </si>
  <si>
    <t>/home/hwwu/SMT/benchmarks/UFNIA/spec_sharp/test14-Xml.ssc.15.Microsoft.Boogie.XmlSink.WriteStartFile_System.String_notnull.smt2</t>
  </si>
  <si>
    <t>/home/hwwu/SMT/benchmarks/UFNIA/spec_sharp/test14-Xml.ssc.16.Microsoft.Boogie.XmlSink.WriteEndFile.smt2</t>
  </si>
  <si>
    <t>/home/hwwu/SMT/benchmarks/UFNIA/spec_sharp/test14-Xml.ssc.17.Microsoft.Boogie.XmlSink.WriteFileFragment_System.String_notnull.smt2</t>
  </si>
  <si>
    <t>/home/hwwu/SMT/benchmarks/UFNIA/spec_sharp/test14-Xml.ssc.18.Microsoft.Boogie.XmlFileScope..ctor_Microsoft.Boogie.XmlSink_System.String_notnull.smt2</t>
  </si>
  <si>
    <t>/home/hwwu/SMT/benchmarks/UFNIA/spec_sharp/test14-Xml.ssc.19.Microsoft.Boogie.XmlFileScope.Dispose.smt2</t>
  </si>
  <si>
    <t>/home/hwwu/SMT/benchmarks/UFNIA/spec_sharp/test14-Xml.ssc.1.Microsoft.Boogie.XmlSink.Boogie.ContractConsistencyCheck.get_IsOpen.smt2</t>
  </si>
  <si>
    <t>/home/hwwu/SMT/benchmarks/UFNIA/spec_sharp/test14-Xml.ssc.4.Microsoft.Boogie.XmlSink.Open.smt2</t>
  </si>
  <si>
    <t>/home/hwwu/SMT/benchmarks/UFNIA/spec_sharp/test14-Xml.ssc.5.Microsoft.Boogie.XmlSink.Close.smt2</t>
  </si>
  <si>
    <t>/home/hwwu/SMT/benchmarks/UFNIA/spec_sharp/test14-Xml.ssc.6.Microsoft.Boogie.XmlSink.WriteStartMethod_System.String_notnull_System.DateTime.smt2</t>
  </si>
  <si>
    <t>/home/hwwu/SMT/benchmarks/UFNIA/spec_sharp/test14-Xml.ssc.7.Microsoft.Boogie.XmlSink.WriteEndMethod_System.String_notnull_System.DateTime_System.TimeSpan.smt2</t>
  </si>
  <si>
    <t>/home/hwwu/SMT/benchmarks/UFNIA/spec_sharp/textbook-BinarySearch.dll.4.C.BinarySearch3_System.Int32.array_notnull_System.Int32.smt2</t>
  </si>
  <si>
    <t>/home/hwwu/SMT/benchmarks/UFNIA/spec_sharp/textbook-Cubes.dll.1.Cubes.M2_System.Int32.array_notnull.smt2</t>
  </si>
  <si>
    <t>/home/hwwu/SMT/benchmarks/UFNIA/spec_sharp/textbook-Factorial_rec.dll.1.Factorial.Main.smt2</t>
  </si>
  <si>
    <t>/home/hwwu/SMT/benchmarks/UFNIA/spec_sharp/textbook-Factorial_rec.dll.2.Factorial.recursiveFac_System.Int32.smt2</t>
  </si>
  <si>
    <t>/home/hwwu/SMT/benchmarks/UFNIA/vcc-havoc/vccp-array1.c.1.foo.smt2</t>
  </si>
  <si>
    <t>/home/hwwu/SMT/benchmarks/UFNIA/vcc-havoc/vccp-array1.c.5.setk3.smt2</t>
  </si>
  <si>
    <t>/home/hwwu/SMT/benchmarks/UFNIA/vcc-havoc/vccp-array1.c.6.setk4.smt2</t>
  </si>
  <si>
    <t>/home/hwwu/SMT/benchmarks/UFNIA/vcc-havoc/vccp-array2.c.2.bar.smt2</t>
  </si>
  <si>
    <t>/home/hwwu/SMT/benchmarks/UFNIA/vcc-havoc/vccp-array3.c.2.set0.smt2</t>
  </si>
  <si>
    <t>/home/hwwu/SMT/benchmarks/UFNIA/vcc-havoc/vccp-array3.c.3.use1.smt2</t>
  </si>
  <si>
    <t>/home/hwwu/SMT/benchmarks/UFNIA/vcc-havoc/vccp-array3.c.4.use2.smt2</t>
  </si>
  <si>
    <t>/home/hwwu/SMT/benchmarks/UFNIA/vcc-havoc/vccp-ArrayList.c.1.CreateArrayList.smt2</t>
  </si>
  <si>
    <t>/home/hwwu/SMT/benchmarks/UFNIA/vcc-havoc/vccp-ArrayList.c.4.Update.smt2</t>
  </si>
  <si>
    <t>/home/hwwu/SMT/benchmarks/UFNIA/vcc-havoc/vccp-ArrayList.c.5.DisposeArrayList.smt2</t>
  </si>
  <si>
    <t>/home/hwwu/SMT/benchmarks/UFNIA/vcc-havoc/vccp-ArrayList.c.6.Add.smt2</t>
  </si>
  <si>
    <t>/home/hwwu/SMT/benchmarks/UFNIA/vcc-havoc/vccp-StackArray.c.1.CreateStack.smt2</t>
  </si>
  <si>
    <t>/home/hwwu/SMT/benchmarks/UFNIA/vcc-havoc/vccp-StackArray.c.2.DisposeStack.smt2</t>
  </si>
  <si>
    <t>/home/hwwu/SMT/benchmarks/UFNIA/vcc-havoc/vccp-StackArray.c.3.MakeEmpty.smt2</t>
  </si>
  <si>
    <t>/home/hwwu/SMT/benchmarks/UFNIA/vcc-havoc/vccp-StackArray.c.4.Push.smt2</t>
  </si>
  <si>
    <t>/home/hwwu/SMT/benchmarks/UFNIA/vcc-havoc/vccp-StackArray.c.6.Pop.smt2</t>
  </si>
  <si>
    <t>/home/hwwu/SMT/benchmarks/UFNIA/lahiri-cav09-storm-queries/mqueue_example_2_1_2_0.smt2</t>
  </si>
  <si>
    <t>/home/hwwu/SMT/benchmarks/UFNIA/lahiri-cav09-storm-queries/mqueue_example_2_1_2_1.smt2</t>
  </si>
  <si>
    <t>/home/hwwu/SMT/benchmarks/UFNIA/lahiri-cav09-storm-queries/mqueue_example_2_1_2_2.smt2</t>
  </si>
  <si>
    <t>/home/hwwu/SMT/benchmarks/UFNIA/lahiri-cav09-storm-queries/mqueue_example_2_1_2_3.smt2</t>
  </si>
  <si>
    <t>/home/hwwu/SMT/benchmarks/UFNIA/lahiri-cav09-storm-queries/mqueue_example_2_1_2_4.smt2</t>
  </si>
  <si>
    <t>/home/hwwu/SMT/benchmarks/UFNIA/lahiri-cav09-storm-queries/mqueue_example_2_1_4_0.smt2</t>
  </si>
  <si>
    <t>/home/hwwu/SMT/benchmarks/UFNIA/lahiri-cav09-storm-queries/mqueue_example_2_1_6_3.smt2</t>
  </si>
  <si>
    <t>/home/hwwu/SMT/benchmarks/UFNIA/lahiri-cav09-storm-queries/mqueue_example_2_1.smt2</t>
  </si>
  <si>
    <t>/home/hwwu/SMT/benchmarks/UFNIA/lahiri-cav09-storm-queries/mqueue_example_2_2.smt2</t>
  </si>
  <si>
    <t>/home/hwwu/SMT/benchmarks/UFNIA/lahiri-cav09-storm-queries/mqueue_example_2_3_2_0.smt2</t>
  </si>
  <si>
    <t>/home/hwwu/SMT/benchmarks/UFNIA/lahiri-cav09-storm-queries/mqueue_example_2_3_2_1.smt2</t>
  </si>
  <si>
    <t>/home/hwwu/SMT/benchmarks/UFNIA/lahiri-cav09-storm-queries/mqueue_example_2_3_2_3.smt2</t>
  </si>
  <si>
    <t>/home/hwwu/SMT/benchmarks/UFNIA/lahiri-cav09-storm-queries/mqueue_example_2_3_2_4.smt2</t>
  </si>
  <si>
    <t>/home/hwwu/SMT/benchmarks/UFNIA/lahiri-cav09-storm-queries/mqueue_example_2_3.smt2</t>
  </si>
  <si>
    <t>/home/hwwu/SMT/benchmarks/UFNIA/lahiri-cav09-storm-queries/mqueue_example_3_1.smt2</t>
  </si>
  <si>
    <t>/home/hwwu/SMT/benchmarks/UFNIA/lahiri-cav09-storm-queries/mqueue_example_3_2.smt2</t>
  </si>
  <si>
    <t>/home/hwwu/SMT/benchmarks/UFNIA/lahiri-cav09-storm-queries/mqueue_example_3_3.smt2</t>
  </si>
  <si>
    <t>/home/hwwu/SMT/benchmarks/UFNIA/lahiri-cav09-storm-queries/mqueue_example_4_1.smt2</t>
  </si>
  <si>
    <t>/home/hwwu/SMT/benchmarks/UFNIA/lahiri-cav09-storm-queries/mqueue_example_4_2.smt2</t>
  </si>
  <si>
    <t>/home/hwwu/SMT/benchmarks/UFNIA/lahiri-cav09-storm-queries/mqueue_example_4_3.smt2</t>
  </si>
  <si>
    <t>/home/hwwu/SMT/benchmarks/UFNIA/lahiri-cav09-storm-queries/mqueue_example_5_1.smt2</t>
  </si>
  <si>
    <t>/home/hwwu/SMT/benchmarks/UFNIA/lahiri-cav09-storm-queries/mqueue_example_5_2.smt2</t>
  </si>
  <si>
    <t>/home/hwwu/SMT/benchmarks/UFNIA/lahiri-cav09-storm-queries/mqueue_example_5_3.smt2</t>
  </si>
  <si>
    <t>/home/hwwu/SMT/benchmarks/UFNIA/lahiri-cav09-storm-queries/mqueue_example_cegar_2_1_10.smt2</t>
  </si>
  <si>
    <t>/home/hwwu/SMT/benchmarks/UFNIA/lahiri-cav09-storm-queries/mqueue_example_cegar_2_2_9.smt2</t>
  </si>
  <si>
    <t>/home/hwwu/SMT/benchmarks/UFNIA/lahiri-cav09-storm-queries/mqueue_example_cegar_2_3_10.smt2</t>
  </si>
  <si>
    <t>/home/hwwu/SMT/benchmarks/UFNIA/spec_sharp/specsharp-WindowsCard.45.RTE.ExecuteInstruction.smt2</t>
  </si>
  <si>
    <t>/home/hwwu/SMT/benchmarks/UFNIA/vcc-havoc/BinarySearchTree.c.2.MakeNode.smt2</t>
  </si>
  <si>
    <t>/home/hwwu/SMT/benchmarks/UFNIA/vcc-havoc/BinarySearchTree.c.3.Insert.smt2</t>
  </si>
  <si>
    <t>/home/hwwu/SMT/benchmarks/UFNIA/vcc-havoc/CWindowsCard.c.12.ApplyALU.smt2</t>
  </si>
  <si>
    <t>/home/hwwu/SMT/benchmarks/UFNIA/vcc-havoc/CWindowsCard.c.13.OpArith.smt2</t>
  </si>
  <si>
    <t>/home/hwwu/SMT/benchmarks/UFNIA/vcc-havoc/CWindowsCard.c.27.MOpArith.smt2</t>
  </si>
  <si>
    <t>/home/hwwu/SMT/benchmarks/UFNIA/vcc-havoc/CWindowsCard.c.32.MOpDUP.smt2</t>
  </si>
  <si>
    <t>/home/hwwu/SMT/benchmarks/UFNIA/vcc-havoc/CWindowsCard.c.33.MOpPUSH.smt2</t>
  </si>
  <si>
    <t>/home/hwwu/SMT/benchmarks/UFNIA/vcc-havoc/CWindowsCard.c.34.MOpSWAP.smt2</t>
  </si>
  <si>
    <t>/home/hwwu/SMT/benchmarks/UFNIA/vcc-havoc/CWindowsCard.c.35.MOpPOP.smt2</t>
  </si>
  <si>
    <t>/home/hwwu/SMT/benchmarks/UFNIA/vcc-havoc/CWindowsCard.c.42.ExecuteInstruction.smt2</t>
  </si>
  <si>
    <t>/home/hwwu/SMT/benchmarks/UFNIA/vcc-havoc/CWindowsCard.c.43.ExecuteInstruction.smt2</t>
  </si>
  <si>
    <t>/home/hwwu/SMT/benchmarks/UFNIA/vcc-havoc/CWindowsCard.c.44.ExecuteInstruction.smt2</t>
  </si>
  <si>
    <t>/home/hwwu/SMT/benchmarks/UFNIA/vcc-havoc/CWindowsCard.c.45.ExecuteInstruction.smt2</t>
  </si>
  <si>
    <t>/home/hwwu/SMT/benchmarks/UFNIA/vcc-havoc/CWindowsCard.c.46.ExecuteInstruction.smt2</t>
  </si>
  <si>
    <t>/home/hwwu/SMT/benchmarks/UFNIA/vcc-havoc/CWindowsCard.c.47.ExecuteInstruction.smt2</t>
  </si>
  <si>
    <t>/home/hwwu/SMT/benchmarks/UFNIA/vcc-havoc/CWindowsCard.c.48.ExecuteInstruction.smt2</t>
  </si>
  <si>
    <t>/home/hwwu/SMT/benchmarks/UFNIA/vcc-havoc/CWindowsCard.c.49.ExecuteInstruction.smt2</t>
  </si>
  <si>
    <t>/home/hwwu/SMT/benchmarks/UFNIA/vcc-havoc/CWindowsCard.c.50.ExecuteInstruction.smt2</t>
  </si>
  <si>
    <t>/home/hwwu/SMT/benchmarks/UFNIA/vcc-havoc/CWindowsCard.c.51.ExecuteInstruction.smt2</t>
  </si>
  <si>
    <t>/home/hwwu/SMT/benchmarks/UFNIA/vcc-havoc/CWindowsCard.c.52.ExecuteInstruction.smt2</t>
  </si>
  <si>
    <t>/home/hwwu/SMT/benchmarks/UFNIA/vcc-havoc/CWindowsCard.c.53.ExecuteInstruction.smt2</t>
  </si>
  <si>
    <t>/home/hwwu/SMT/benchmarks/UFNIA/vcc-havoc/CWindowsCard.c.54.ExecuteInstruction.smt2</t>
  </si>
  <si>
    <t>/home/hwwu/SMT/benchmarks/UFNIA/vcc-havoc/CWindowsCard.c.55.ExecuteInstruction.smt2</t>
  </si>
  <si>
    <t>/home/hwwu/SMT/benchmarks/UFNIA/vcc-havoc/CWindowsCard.c.56.ExecuteInstruction.smt2</t>
  </si>
  <si>
    <t>/home/hwwu/SMT/benchmarks/UFNIA/vcc-havoc/CWindowsCard.c.57.ExecuteInstruction.smt2</t>
  </si>
  <si>
    <t>/home/hwwu/SMT/benchmarks/UFNIA/vcc-havoc/CWindowsCard.c.58.ExecuteInstruction.smt2</t>
  </si>
  <si>
    <t>/home/hwwu/SMT/benchmarks/UFNIA/vcc-havoc/CWindowsCard.c.59.ExecuteInstruction.smt2</t>
  </si>
  <si>
    <t>/home/hwwu/SMT/benchmarks/UFNIA/vcc-havoc/CWindowsCard.c.60.ExecuteInstruction.smt2</t>
  </si>
  <si>
    <t>/home/hwwu/SMT/benchmarks/UFNIA/vcc-havoc/CWindowsCard.c.61.ExecuteInstruction.smt2</t>
  </si>
  <si>
    <t>/home/hwwu/SMT/benchmarks/UFNIA/vcc-havoc/CWindowsCard.c.6.init.smt2</t>
  </si>
  <si>
    <t>/home/hwwu/SMT/benchmarks/UFNIA/vcc-havoc/havoc-bench_044.1.reverse.smt2</t>
  </si>
  <si>
    <t>/home/hwwu/SMT/benchmarks/UFNIA/vcc-havoc/havoc-bench_045.1.reverse.smt2</t>
  </si>
  <si>
    <t>/home/hwwu/SMT/benchmarks/UFNIA/vcc-havoc/Queue.c.11.ValidNode.smt2</t>
  </si>
  <si>
    <t>/home/hwwu/SMT/benchmarks/UFNIA/vcc-havoc/Queue.c.2.make_queue.smt2</t>
  </si>
  <si>
    <t>/home/hwwu/SMT/benchmarks/UFNIA/vcc-havoc/Queue.c.3.enqueue.smt2</t>
  </si>
  <si>
    <t>/home/hwwu/SMT/benchmarks/UFNIA/vcc-havoc/Queue.c.4.dequeue.smt2</t>
  </si>
  <si>
    <t>/home/hwwu/SMT/benchmarks/UFNIA/vcc-havoc/Queue.c.9.make_node.smt2</t>
  </si>
  <si>
    <t>/home/hwwu/SMT/benchmarks/UFNIA/vcc-havoc/QueueClient.c.2.main1.smt2</t>
  </si>
  <si>
    <t>/home/hwwu/SMT/benchmarks/UFNIA/vcc-havoc/QueueClient.c.3.main2.smt2</t>
  </si>
  <si>
    <t>/home/hwwu/SMT/benchmarks/UFNIA/vcc-havoc/verisoft-baby.c.1.12.update_spt.smt2</t>
  </si>
  <si>
    <t>/home/hwwu/SMT/benchmarks/UFNIA/vcc-havoc/verisoft-baby.c.1.1.update_spt.smt2</t>
  </si>
  <si>
    <t>/home/hwwu/SMT/benchmarks/UFNIA/vcc-havoc/verisoft-baby.c.1.20.update_spt.smt2</t>
  </si>
  <si>
    <t>/home/hwwu/SMT/benchmarks/UFNIA/vcc-havoc/verisoft-baby.c.1.21.handle_pf.smt2</t>
  </si>
  <si>
    <t>/home/hwwu/SMT/benchmarks/UFNIA/vcc-havoc/verisoft-baby.c.1.22.handle_pf.smt2</t>
  </si>
  <si>
    <t>/home/hwwu/SMT/benchmarks/UFNIA/vcc-havoc/verisoft-baby.c.1.29.handle_pf.smt2</t>
  </si>
  <si>
    <t>/home/hwwu/SMT/benchmarks/UFNIA/vcc-havoc/verisoft-baby.c.1.34.handle_pf.smt2</t>
  </si>
  <si>
    <t>/home/hwwu/SMT/benchmarks/UFNIA/vcc-havoc/verisoft-baby.c.1.35.handle_pf.smt2</t>
  </si>
  <si>
    <t>/home/hwwu/SMT/benchmarks/UFNIA/vcc-havoc/verisoft-baby.c.1.40.handle_pf.smt2</t>
  </si>
  <si>
    <t>/home/hwwu/SMT/benchmarks/UFNIA/vcc-havoc/verisoft-baby.c.1.44.handle_reset.smt2</t>
  </si>
  <si>
    <t>/home/hwwu/SMT/benchmarks/UFNIA/vcc-havoc/verisoft-baby.c.1.50.handle_reset.smt2</t>
  </si>
  <si>
    <t>/home/hwwu/SMT/benchmarks/UFNIA/vcc-havoc/verisoft-baby.c.1.53.handle_reset.smt2</t>
  </si>
  <si>
    <t>/home/hwwu/SMT/benchmarks/UFNIA/vcc-havoc/verisoft-baby.c.1.54.handle_reset.smt2</t>
  </si>
  <si>
    <t>/home/hwwu/SMT/benchmarks/UFNIA/vcc-havoc/verisoft-baby.c.1.55.hv_dispatch.smt2</t>
  </si>
  <si>
    <t>/home/hwwu/SMT/benchmarks/UFNIA/vcc-havoc/verisoft-baby.c.1.5.update_spt.smt2</t>
  </si>
  <si>
    <t>/home/hwwu/SMT/benchmarks/UFNIA/vcc-havoc/verisoft-baby.c.1.61.hv_dispatch.smt2</t>
  </si>
  <si>
    <t>/home/hwwu/SMT/benchmarks/UFNIA/vcc-havoc/verisoft-baby.c.1.6.update_spt.smt2</t>
  </si>
  <si>
    <t>/home/hwwu/SMT/benchmarks/UFNIA/vcc-havoc/verisoft-baby.c.1.8.update_spt.smt2</t>
  </si>
  <si>
    <t>/home/hwwu/SMT/benchmarks/UFNIA/vcc-havoc/verisoft-baby.c.19.do_memory_operation.smt2</t>
  </si>
  <si>
    <t>/home/hwwu/SMT/benchmarks/UFNIA/vcc-havoc/verisoft-baby.c.1.9.update_spt.smt2</t>
  </si>
  <si>
    <t>/home/hwwu/SMT/benchmarks/UFNIA/vcc-havoc/verisoft-baby.c.2.11.handle_pf.smt2</t>
  </si>
  <si>
    <t>/home/hwwu/SMT/benchmarks/UFNIA/vcc-havoc/verisoft-baby.c.2.15.handle_reset.smt2</t>
  </si>
  <si>
    <t>/home/hwwu/SMT/benchmarks/UFNIA/vcc-havoc/verisoft-baby.c.2.16.handle_reset.smt2</t>
  </si>
  <si>
    <t>/home/hwwu/SMT/benchmarks/UFNIA/vcc-havoc/verisoft-baby.c.2.18.handle_reset.smt2</t>
  </si>
  <si>
    <t>/home/hwwu/SMT/benchmarks/UFNIA/vcc-havoc/verisoft-baby.c.2.19.handle_reset.smt2</t>
  </si>
  <si>
    <t>/home/hwwu/SMT/benchmarks/UFNIA/vcc-havoc/verisoft-baby.c.2.22.hv_dispatch.smt2</t>
  </si>
  <si>
    <t>/home/hwwu/SMT/benchmarks/UFNIA/vcc-havoc/verisoft-baby.c.2.4.update_spt.smt2</t>
  </si>
  <si>
    <t>/home/hwwu/SMT/benchmarks/UFNIA/vcc-havoc/verisoft-baby.c.25.exec_movi2s.smt2</t>
  </si>
  <si>
    <t>/home/hwwu/SMT/benchmarks/UFNIA/vcc-havoc/verisoft-baby.c.2.5.handle_pf.smt2</t>
  </si>
  <si>
    <t>/home/hwwu/SMT/benchmarks/UFNIA/vcc-havoc/verisoft-baby.c.27.exec_rfe.smt2</t>
  </si>
  <si>
    <t>/home/hwwu/SMT/benchmarks/UFNIA/vcc-havoc/verisoft-baby.c.2.8.handle_pf.smt2</t>
  </si>
  <si>
    <t>/home/hwwu/SMT/benchmarks/UFNIA/vcc-havoc/verisoft-baby.c.33.exec_jisr.smt2</t>
  </si>
  <si>
    <t>/home/hwwu/SMT/benchmarks/UFNIA/vcc-havoc/verisoft-baby.c.34.exec_instr.smt2</t>
  </si>
  <si>
    <t>/home/hwwu/SMT/benchmarks/UFNIA/vcc-havoc/verisoft-baby.c.35.vamp_step.smt2</t>
  </si>
  <si>
    <t>/home/hwwu/SMT/benchmarks/UFNIA/vcc-havoc/verisoft-baby.c.42.spt_entry_p.smt2</t>
  </si>
  <si>
    <t>/home/hwwu/SMT/benchmarks/UFNIA/vcc-havoc/verisoft-baby.c.43.spt_entry_ppx.smt2</t>
  </si>
  <si>
    <t>/home/hwwu/SMT/benchmarks/UFNIA/vcc-havoc/verisoft-baby.c.44.spt_entry_inv.smt2</t>
  </si>
  <si>
    <t>/home/hwwu/SMT/benchmarks/UFNIA/vcc-havoc/verisoft-baby.c.49.pf_reason_m.smt2</t>
  </si>
  <si>
    <t>/home/hwwu/SMT/benchmarks/UFNIA/vcc-havoc/verisoft-baby.c.55.save_guest.smt2</t>
  </si>
  <si>
    <t>/home/hwwu/SMT/benchmarks/UFNIA/vcc-havoc/verisoft-baby.c.56.restore_guest.smt2</t>
  </si>
  <si>
    <t>/home/hwwu/SMT/benchmarks/UFNIA/vcc-havoc/verisoft-baby.c.60.handle_movi2s.smt2</t>
  </si>
  <si>
    <t>/home/hwwu/SMT/benchmarks/UFNIA/vcc-havoc/verisoft-baby.c.62.handle_movi2s.smt2</t>
  </si>
  <si>
    <t>/home/hwwu/SMT/benchmarks/UFNIA/vcc-havoc/verisoft-baby.c.65.handle_movi2s.smt2</t>
  </si>
  <si>
    <t>/home/hwwu/SMT/benchmarks/UFNIA/vcc-havoc/verisoft-baby.c.66.handle_movi2s.smt2</t>
  </si>
  <si>
    <t>/home/hwwu/SMT/benchmarks/UFNIA/vcc-havoc/verisoft-baby.c.69.reset_guest.smt2</t>
  </si>
  <si>
    <t>/home/hwwu/SMT/benchmarks/UFNIA/vcc-havoc/verisoft-baby.c.70.reset_guest.smt2</t>
  </si>
  <si>
    <t>/home/hwwu/SMT/benchmarks/UFNIA/vcc-havoc/verisoft-baby.c.71.reset_guest.smt2</t>
  </si>
  <si>
    <t>/home/hwwu/SMT/benchmarks/UFNIA/vcc-havoc/verisoft-baby.c.76.reset_guest.smt2</t>
  </si>
  <si>
    <t>/home/hwwu/SMT/benchmarks/UFNIA/vcc-havoc/verisoft-baby.c.77.handle_illegal.smt2</t>
  </si>
  <si>
    <t>/home/hwwu/SMT/benchmarks/UFNIA/vcc-havoc/verisoft-baby.c.78.handle_illegal.smt2</t>
  </si>
  <si>
    <t>/home/hwwu/SMT/benchmarks/UFNIA/vcc-havoc/verisoft-baby.c.79.handle_illegal.smt2</t>
  </si>
  <si>
    <t>/home/hwwu/SMT/benchmarks/UFNIA/vcc-havoc/verisoft-baby.c.80.handle_illegal.smt2</t>
  </si>
  <si>
    <t>/home/hwwu/SMT/benchmarks/UFNIA/vcc-havoc/verisoft-baby.c.81.handle_illegal.smt2</t>
  </si>
  <si>
    <t>/home/hwwu/SMT/benchmarks/UFNIA/vcc-havoc/verisoft-baby.c.83.handle_illegal.smt2</t>
  </si>
  <si>
    <t>/home/hwwu/SMT/benchmarks/UFNIA/vcc-havoc/verisoft-baby.c.84.handle_illegal.smt2</t>
  </si>
  <si>
    <t>/home/hwwu/SMT/benchmarks/UFNIA/vcc-havoc/verisoft-baby.c.85.handle_illegal.smt2</t>
  </si>
  <si>
    <t>/home/hwwu/SMT/benchmarks/UFNIA/vcc-havoc/verisoft-baby.c.86.handle_illegal.smt2</t>
  </si>
  <si>
    <t>/home/hwwu/SMT/benchmarks/UFNIA/vcc-havoc/verisoft-memvirt.c.10.phys_bl_write_sim.smt2</t>
  </si>
  <si>
    <t>/home/hwwu/SMT/benchmarks/UFNIA/vcc-havoc/verisoft-memvirt.c.11.phys_2bl_read_sim.smt2</t>
  </si>
  <si>
    <t>/home/hwwu/SMT/benchmarks/UFNIA/vcc-havoc/verisoft-memvirt.c.12.phys_2bl_write_sim.smt2</t>
  </si>
  <si>
    <t>/home/hwwu/SMT/benchmarks/UFNIA/vcc-havoc/verisoft-memvirt.c.13.phys_2bl_write_sim_with_id.smt2</t>
  </si>
  <si>
    <t>/home/hwwu/SMT/benchmarks/UFNIA/vcc-havoc/verisoft-memvirt.c.14.phys_manybl_read_sim.smt2</t>
  </si>
  <si>
    <t>/home/hwwu/SMT/benchmarks/UFNIA/vcc-havoc/verisoft-memvirt.c.15.phys_manybl_write_sim.smt2</t>
  </si>
  <si>
    <t>/home/hwwu/SMT/benchmarks/UFNIA/vcc-havoc/verisoft-memvirt.c.5.phys_rot1_read_sim.smt2</t>
  </si>
  <si>
    <t>/home/hwwu/SMT/benchmarks/UFNIA/vcc-havoc/verisoft-memvirt.c.6.phys_rot1_write_sim.smt2</t>
  </si>
  <si>
    <t>/home/hwwu/SMT/benchmarks/UFNIA/vcc-havoc/verisoft-memvirt.c.9.phys_bl_read_sim.smt2</t>
  </si>
  <si>
    <t>/home/hwwu/SMT/benchmarks/UFNIA/vcc-havoc/verisoft-sim.c.10.spt_entry_p.smt2</t>
  </si>
  <si>
    <t>/home/hwwu/SMT/benchmarks/UFNIA/vcc-havoc/verisoft-sim.c.1.13.untranslated_write_sim.smt2</t>
  </si>
  <si>
    <t>/home/hwwu/SMT/benchmarks/UFNIA/vcc-havoc/verisoft-sim.c.1.14.untranslated_write_sim.smt2</t>
  </si>
  <si>
    <t>/home/hwwu/SMT/benchmarks/UFNIA/vcc-havoc/verisoft-sim.c.11.spt_entry_ppx.smt2</t>
  </si>
  <si>
    <t>/home/hwwu/SMT/benchmarks/UFNIA/vcc-havoc/verisoft-sim.c.1.24.translated_read_sim.smt2</t>
  </si>
  <si>
    <t>/home/hwwu/SMT/benchmarks/UFNIA/vcc-havoc/verisoft-sim.c.1.31.translated_write_sim.smt2</t>
  </si>
  <si>
    <t>/home/hwwu/SMT/benchmarks/UFNIA/vcc-havoc/verisoft-sim.c.1.4.untranslated_read_sim.smt2</t>
  </si>
  <si>
    <t>/home/hwwu/SMT/benchmarks/UFNIA/vcc-havoc/verisoft-sim.c.1.5.untranslated_read_sim.smt2</t>
  </si>
  <si>
    <t>/home/hwwu/SMT/benchmarks/UFNIA/vcc-havoc/verisoft-sim.c.17.pf_reason_m.smt2</t>
  </si>
  <si>
    <t>/home/hwwu/SMT/benchmarks/UFNIA/vcc-havoc/verisoft-sim.c.2.100.translated_write_sim.smt2</t>
  </si>
  <si>
    <t>/home/hwwu/SMT/benchmarks/UFNIA/vcc-havoc/verisoft-sim.c.2.101.translated_write_sim.smt2</t>
  </si>
  <si>
    <t>/home/hwwu/SMT/benchmarks/UFNIA/vcc-havoc/verisoft-sim.c.2.10.untranslated_read_sim.smt2</t>
  </si>
  <si>
    <t>/home/hwwu/SMT/benchmarks/UFNIA/vcc-havoc/verisoft-sim.c.2.11.untranslated_read_sim.smt2</t>
  </si>
  <si>
    <t>/home/hwwu/SMT/benchmarks/UFNIA/vcc-havoc/verisoft-sim.c.2.12.untranslated_read_sim.smt2</t>
  </si>
  <si>
    <t>/home/hwwu/SMT/benchmarks/UFNIA/vcc-havoc/verisoft-sim.c.2.14.untranslated_read_sim.smt2</t>
  </si>
  <si>
    <t>/home/hwwu/SMT/benchmarks/UFNIA/vcc-havoc/verisoft-sim.c.2.15.untranslated_read_sim.smt2</t>
  </si>
  <si>
    <t>/home/hwwu/SMT/benchmarks/UFNIA/vcc-havoc/verisoft-sim.c.2.16.untranslated_read_sim.smt2</t>
  </si>
  <si>
    <t>/home/hwwu/SMT/benchmarks/UFNIA/vcc-havoc/verisoft-sim.c.2.17.untranslated_read_sim.smt2</t>
  </si>
  <si>
    <t>/home/hwwu/SMT/benchmarks/UFNIA/vcc-havoc/verisoft-sim.c.2.18.untranslated_read_sim.smt2</t>
  </si>
  <si>
    <t>/home/hwwu/SMT/benchmarks/UFNIA/vcc-havoc/verisoft-sim.c.2.19.untranslated_write_sim.smt2</t>
  </si>
  <si>
    <t>/home/hwwu/SMT/benchmarks/UFNIA/vcc-havoc/verisoft-sim.c.2.21.untranslated_write_sim.smt2</t>
  </si>
  <si>
    <t>/home/hwwu/SMT/benchmarks/UFNIA/vcc-havoc/verisoft-sim.c.2.22.untranslated_write_sim.smt2</t>
  </si>
  <si>
    <t>/home/hwwu/SMT/benchmarks/UFNIA/vcc-havoc/verisoft-sim.c.2.23.untranslated_write_sim.smt2</t>
  </si>
  <si>
    <t>/home/hwwu/SMT/benchmarks/UFNIA/vcc-havoc/verisoft-sim.c.2.24.untranslated_write_sim.smt2</t>
  </si>
  <si>
    <t>/home/hwwu/SMT/benchmarks/UFNIA/vcc-havoc/verisoft-sim.c.2.25.untranslated_write_sim.smt2</t>
  </si>
  <si>
    <t>/home/hwwu/SMT/benchmarks/UFNIA/vcc-havoc/verisoft-sim.c.2.26.untranslated_write_sim.smt2</t>
  </si>
  <si>
    <t>/home/hwwu/SMT/benchmarks/UFNIA/vcc-havoc/verisoft-sim.c.2.27.untranslated_write_sim.smt2</t>
  </si>
  <si>
    <t>/home/hwwu/SMT/benchmarks/UFNIA/vcc-havoc/verisoft-sim.c.2.29.untranslated_write_sim.smt2</t>
  </si>
  <si>
    <t>/home/hwwu/SMT/benchmarks/UFNIA/vcc-havoc/verisoft-sim.c.2.2.untranslated_read_sim.smt2</t>
  </si>
  <si>
    <t>/home/hwwu/SMT/benchmarks/UFNIA/vcc-havoc/verisoft-sim.c.2.30.untranslated_write_sim.smt2</t>
  </si>
  <si>
    <t>/home/hwwu/SMT/benchmarks/UFNIA/vcc-havoc/verisoft-sim.c.2.31.untranslated_write_sim.smt2</t>
  </si>
  <si>
    <t>/home/hwwu/SMT/benchmarks/UFNIA/vcc-havoc/verisoft-sim.c.2.32.untranslated_write_sim.smt2</t>
  </si>
  <si>
    <t>/home/hwwu/SMT/benchmarks/UFNIA/vcc-havoc/verisoft-sim.c.2.33.untranslated_write_sim.smt2</t>
  </si>
  <si>
    <t>/home/hwwu/SMT/benchmarks/UFNIA/vcc-havoc/verisoft-sim.c.2.34.untranslated_write_sim.smt2</t>
  </si>
  <si>
    <t>/home/hwwu/SMT/benchmarks/UFNIA/vcc-havoc/verisoft-sim.c.2.35.untranslated_write_sim.smt2</t>
  </si>
  <si>
    <t>/home/hwwu/SMT/benchmarks/UFNIA/vcc-havoc/verisoft-sim.c.2.37.untranslated_write_sim.smt2</t>
  </si>
  <si>
    <t>/home/hwwu/SMT/benchmarks/UFNIA/vcc-havoc/verisoft-sim.c.2.3.untranslated_read_sim.smt2</t>
  </si>
  <si>
    <t>/home/hwwu/SMT/benchmarks/UFNIA/vcc-havoc/verisoft-sim.c.2.40.translated_read_sim.smt2</t>
  </si>
  <si>
    <t>/home/hwwu/SMT/benchmarks/UFNIA/vcc-havoc/verisoft-sim.c.2.46.translated_read_sim.smt2</t>
  </si>
  <si>
    <t>/home/hwwu/SMT/benchmarks/UFNIA/vcc-havoc/verisoft-sim.c.2.48.translated_read_sim.smt2</t>
  </si>
  <si>
    <t>/home/hwwu/SMT/benchmarks/UFNIA/vcc-havoc/verisoft-sim.c.2.49.translated_read_sim.smt2</t>
  </si>
  <si>
    <t>/home/hwwu/SMT/benchmarks/UFNIA/vcc-havoc/verisoft-sim.c.2.50.translated_read_sim.smt2</t>
  </si>
  <si>
    <t>/home/hwwu/SMT/benchmarks/UFNIA/vcc-havoc/verisoft-sim.c.2.51.translated_read_sim.smt2</t>
  </si>
  <si>
    <t>/home/hwwu/SMT/benchmarks/UFNIA/vcc-havoc/verisoft-sim.c.2.52.translated_read_sim.smt2</t>
  </si>
  <si>
    <t>/home/hwwu/SMT/benchmarks/UFNIA/vcc-havoc/verisoft-sim.c.2.54.translated_read_sim.smt2</t>
  </si>
  <si>
    <t>/home/hwwu/SMT/benchmarks/UFNIA/vcc-havoc/verisoft-sim.c.2.55.translated_read_sim.smt2</t>
  </si>
  <si>
    <t>/home/hwwu/SMT/benchmarks/UFNIA/vcc-havoc/verisoft-sim.c.2.58.translated_read_sim.smt2</t>
  </si>
  <si>
    <t>/home/hwwu/SMT/benchmarks/UFNIA/vcc-havoc/verisoft-sim.c.2.65.translated_write_sim.smt2</t>
  </si>
  <si>
    <t>/home/hwwu/SMT/benchmarks/UFNIA/vcc-havoc/verisoft-sim.c.2.67.translated_write_sim.smt2</t>
  </si>
  <si>
    <t>/home/hwwu/SMT/benchmarks/UFNIA/vcc-havoc/verisoft-sim.c.2.6.untranslated_read_sim.smt2</t>
  </si>
  <si>
    <t>/home/hwwu/SMT/benchmarks/UFNIA/vcc-havoc/verisoft-sim.c.2.73.translated_write_sim.smt2</t>
  </si>
  <si>
    <t>/home/hwwu/SMT/benchmarks/UFNIA/vcc-havoc/verisoft-sim.c.2.74.translated_write_sim.smt2</t>
  </si>
  <si>
    <t>/home/hwwu/SMT/benchmarks/UFNIA/vcc-havoc/verisoft-sim.c.2.76.translated_write_sim.smt2</t>
  </si>
  <si>
    <t>/home/hwwu/SMT/benchmarks/UFNIA/vcc-havoc/verisoft-sim.c.2.78.translated_write_sim.smt2</t>
  </si>
  <si>
    <t>/home/hwwu/SMT/benchmarks/UFNIA/vcc-havoc/verisoft-sim.c.2.7.untranslated_read_sim.smt2</t>
  </si>
  <si>
    <t>/home/hwwu/SMT/benchmarks/UFNIA/vcc-havoc/verisoft-sim.c.2.87.translated_write_sim.smt2</t>
  </si>
  <si>
    <t>/home/hwwu/SMT/benchmarks/UFNIA/vcc-havoc/verisoft-sim.c.2.88.translated_write_sim.smt2</t>
  </si>
  <si>
    <t>/home/hwwu/SMT/benchmarks/UFNIA/vcc-havoc/verisoft-sim.c.2.89.translated_write_sim.smt2</t>
  </si>
  <si>
    <t>/home/hwwu/SMT/benchmarks/UFNIA/vcc-havoc/verisoft-sim.c.2.8.untranslated_read_sim.smt2</t>
  </si>
  <si>
    <t>/home/hwwu/SMT/benchmarks/UFNIA/vcc-havoc/verisoft-sim.c.2.91.translated_write_sim.smt2</t>
  </si>
  <si>
    <t>/home/hwwu/SMT/benchmarks/UFNIA/vcc-havoc/verisoft-sim.c.2.95.translated_write_sim.smt2</t>
  </si>
  <si>
    <t>/home/hwwu/SMT/benchmarks/UFNIA/vcc-havoc/verisoft-sim.c.2.96.translated_write_sim.smt2</t>
  </si>
  <si>
    <t>/home/hwwu/SMT/benchmarks/UFNIA/vcc-havoc/verisoft-sim.c.2.97.translated_write_sim.smt2</t>
  </si>
  <si>
    <t>/home/hwwu/SMT/benchmarks/UFNIA/vcc-havoc/verisoft-sim.c.2.98.translated_write_sim.smt2</t>
  </si>
  <si>
    <t>/home/hwwu/SMT/benchmarks/UFNIA/vcc-havoc/verisoft-sim.c.2.99.translated_write_sim.smt2</t>
  </si>
  <si>
    <t>/home/hwwu/SMT/benchmarks/UFNIA/vcc-havoc/verisoft-sim.c.2.9.untranslated_read_sim.smt2</t>
  </si>
  <si>
    <t>/home/hwwu/SMT/benchmarks/UFNIA/vcc-havoc/verisoft-sim.c.9.spt_entry_v.smt2</t>
  </si>
  <si>
    <t>/home/hwwu/SMT/benchmarks/UFNIA/vcc-havoc/verisoft-vamp.c.19.do_memory_operation.smt2</t>
  </si>
  <si>
    <t>/home/hwwu/SMT/benchmarks/UFNIA/vcc-havoc/verisoft-vamp.c.25.exec_movi2s.smt2</t>
  </si>
  <si>
    <t>/home/hwwu/SMT/benchmarks/UFNIA/vcc-havoc/verisoft-vamp.c.27.exec_rfe.smt2</t>
  </si>
  <si>
    <t>/home/hwwu/SMT/benchmarks/UFNIA/vcc-havoc/verisoft-vamp.c.34.exec_instr.smt2</t>
  </si>
  <si>
    <t>/home/hwwu/SMT/benchmarks/UFNIA/vcc-havoc/WindowsCard.c.10.inv.smt2</t>
  </si>
  <si>
    <t>/home/hwwu/SMT/benchmarks/UFNIA/vcc-havoc/WindowsCard.c.15.ReadQuad.smt2</t>
  </si>
  <si>
    <t>/home/hwwu/SMT/benchmarks/UFNIA/vcc-havoc/WindowsCard.c.17.DP.smt2</t>
  </si>
  <si>
    <t>/home/hwwu/SMT/benchmarks/UFNIA/vcc-havoc/WindowsCard.c.19.ApplyALU.smt2</t>
  </si>
  <si>
    <t>/home/hwwu/SMT/benchmarks/UFNIA/vcc-havoc/WindowsCard.c.20.OpArith.smt2</t>
  </si>
  <si>
    <t>/home/hwwu/SMT/benchmarks/UFNIA/vcc-havoc/WindowsCard.c.21.OpLDA.smt2</t>
  </si>
  <si>
    <t>/home/hwwu/SMT/benchmarks/UFNIA/vcc-havoc/WindowsCard.c.22.OpLDAC.smt2</t>
  </si>
  <si>
    <t>/home/hwwu/SMT/benchmarks/UFNIA/vcc-havoc/WindowsCard.c.23.OpCLR.smt2</t>
  </si>
  <si>
    <t>/home/hwwu/SMT/benchmarks/UFNIA/vcc-havoc/WindowsCard.c.24.OpDEC.smt2</t>
  </si>
  <si>
    <t>/home/hwwu/SMT/benchmarks/UFNIA/vcc-havoc/WindowsCard.c.25.OpINC.smt2</t>
  </si>
  <si>
    <t>/home/hwwu/SMT/benchmarks/UFNIA/vcc-havoc/WindowsCard.c.27.OpConditionalJump.smt2</t>
  </si>
  <si>
    <t>/home/hwwu/SMT/benchmarks/UFNIA/vcc-havoc/WindowsCard.c.28.OpCALL.smt2</t>
  </si>
  <si>
    <t>/home/hwwu/SMT/benchmarks/UFNIA/vcc-havoc/WindowsCard.c.29.OpRET.smt2</t>
  </si>
  <si>
    <t>/home/hwwu/SMT/benchmarks/UFNIA/vcc-havoc/WindowsCard.c.32.OpESC.smt2</t>
  </si>
  <si>
    <t>/home/hwwu/SMT/benchmarks/UFNIA/vcc-havoc/WindowsCard.c.33.MOpNEG.smt2</t>
  </si>
  <si>
    <t>/home/hwwu/SMT/benchmarks/UFNIA/vcc-havoc/WindowsCard.c.34.MOpArith.smt2</t>
  </si>
  <si>
    <t>/home/hwwu/SMT/benchmarks/UFNIA/vcc-havoc/WindowsCard.c.35.MOpJMP.smt2</t>
  </si>
  <si>
    <t>/home/hwwu/SMT/benchmarks/UFNIA/vcc-havoc/WindowsCard.c.36.MOpCALL.smt2</t>
  </si>
  <si>
    <t>/home/hwwu/SMT/benchmarks/UFNIA/vcc-havoc/WindowsCard.c.37.MOpRET.smt2</t>
  </si>
  <si>
    <t>/home/hwwu/SMT/benchmarks/UFNIA/vcc-havoc/WindowsCard.c.38.MConditionalJump.smt2</t>
  </si>
  <si>
    <t>/home/hwwu/SMT/benchmarks/UFNIA/vcc-havoc/WindowsCard.c.39.MOpDUP.smt2</t>
  </si>
  <si>
    <t>/home/hwwu/SMT/benchmarks/UFNIA/vcc-havoc/WindowsCard.c.40.MOpPUSH.smt2</t>
  </si>
  <si>
    <t>/home/hwwu/SMT/benchmarks/UFNIA/vcc-havoc/WindowsCard.c.41.MOpSWAP.smt2</t>
  </si>
  <si>
    <t>/home/hwwu/SMT/benchmarks/UFNIA/vcc-havoc/WindowsCard.c.42.MOpPOP.smt2</t>
  </si>
  <si>
    <t>/home/hwwu/SMT/benchmarks/UFNIA/vcc-havoc/WindowsCard.c.43.MOpPOPA.smt2</t>
  </si>
  <si>
    <t>/home/hwwu/SMT/benchmarks/UFNIA/vcc-havoc/WindowsCard.c.44.MOpPOP1.smt2</t>
  </si>
  <si>
    <t>/home/hwwu/SMT/benchmarks/UFNIA/vcc-havoc/WindowsCard.c.45.MOpNOP.smt2</t>
  </si>
  <si>
    <t>/home/hwwu/SMT/benchmarks/UFNIA/vcc-havoc/WindowsCard.c.46.MOpEND.smt2</t>
  </si>
  <si>
    <t>/home/hwwu/SMT/benchmarks/UFNIA/vcc-havoc/WindowsCard.c.6.make_memory.smt2</t>
  </si>
  <si>
    <t>/home/hwwu/SMT/benchmarks/UFNIA/spec_sharp/specsharp-BoundedStack.14.BoundedStack.Boogie.ContractConsistencyCheck.ToString.smt2</t>
  </si>
  <si>
    <t>/home/hwwu/SMT/benchmarks/UFNIA/spec_sharp/specsharp-BoundedStack.15.BoundedStack.ToString.smt2</t>
  </si>
  <si>
    <t>/home/hwwu/SMT/benchmarks/UFNIA/spec_sharp/specsharp-BoundedStack.17.BoundedStack.System.Object.Object.ToString.smt2</t>
  </si>
  <si>
    <t>/home/hwwu/SMT/benchmarks/UFNIA/spec_sharp/specsharp-BoundedStack.1.BoundedStack.Main_System.String.array.smt2</t>
  </si>
  <si>
    <t>/home/hwwu/SMT/benchmarks/UFNIA/spec_sharp/specsharp-BoundedStack.3.BoundedStack..ctor_System.Int32.smt2</t>
  </si>
  <si>
    <t>/home/hwwu/SMT/benchmarks/UFNIA/spec_sharp/specsharp-BoundedStack.4.BoundedStack..ctor.smt2</t>
  </si>
  <si>
    <t>/home/hwwu/SMT/benchmarks/UFNIA/spec_sharp/specsharp-BoundedStack.5.BoundedStack.Push_System.Int32.smt2</t>
  </si>
  <si>
    <t>/home/hwwu/SMT/benchmarks/UFNIA/spec_sharp/specsharp-WindowsCard.13.RTE.WriteQuad_Memory_notnull_System.Int32_System.Int32.smt2</t>
  </si>
  <si>
    <t>/home/hwwu/SMT/benchmarks/UFNIA/spec_sharp/specsharp-WindowsCard.16.RTE.Run.smt2</t>
  </si>
  <si>
    <t>/home/hwwu/SMT/benchmarks/UFNIA/spec_sharp/specsharp-WindowsCard.17.RTE.ApplyALU_System.Int32_System.Int32_System.Int32.smt2</t>
  </si>
  <si>
    <t>/home/hwwu/SMT/benchmarks/UFNIA/spec_sharp/specsharp-WindowsCard.18.RTE.OpArith_System.Int32_System.Int32_System.Int32.smt2</t>
  </si>
  <si>
    <t>/home/hwwu/SMT/benchmarks/UFNIA/spec_sharp/specsharp-WindowsCard.19.RTE.OpLDA_System.Int32_System.Int32.smt2</t>
  </si>
  <si>
    <t>/home/hwwu/SMT/benchmarks/UFNIA/spec_sharp/specsharp-WindowsCard.20.RTE.OpLDAC_System.Int32.smt2</t>
  </si>
  <si>
    <t>/home/hwwu/SMT/benchmarks/UFNIA/spec_sharp/specsharp-WindowsCard.21.RTE.OpCLR_System.Int32.smt2</t>
  </si>
  <si>
    <t>/home/hwwu/SMT/benchmarks/UFNIA/spec_sharp/specsharp-WindowsCard.22.RTE.OpDEC_System.Int32.smt2</t>
  </si>
  <si>
    <t>/home/hwwu/SMT/benchmarks/UFNIA/spec_sharp/specsharp-WindowsCard.23.RTE.OpINC_System.Int32.smt2</t>
  </si>
  <si>
    <t>/home/hwwu/SMT/benchmarks/UFNIA/spec_sharp/specsharp-WindowsCard.24.RTE.OpJMP_System.Int32.smt2</t>
  </si>
  <si>
    <t>/home/hwwu/SMT/benchmarks/UFNIA/spec_sharp/specsharp-WindowsCard.25.RTE.OpConditionalJump_System.Int32_System.Int32.smt2</t>
  </si>
  <si>
    <t>/home/hwwu/SMT/benchmarks/UFNIA/spec_sharp/specsharp-WindowsCard.26.RTE.OpCALL_System.Int32.smt2</t>
  </si>
  <si>
    <t>/home/hwwu/SMT/benchmarks/UFNIA/spec_sharp/specsharp-WindowsCard.27.RTE.OpRET.smt2</t>
  </si>
  <si>
    <t>/home/hwwu/SMT/benchmarks/UFNIA/spec_sharp/specsharp-WindowsCard.30.RTE.OpESC.smt2</t>
  </si>
  <si>
    <t>/home/hwwu/SMT/benchmarks/UFNIA/spec_sharp/specsharp-WindowsCard.31.RTE.MOpNEG.smt2</t>
  </si>
  <si>
    <t>/home/hwwu/SMT/benchmarks/UFNIA/spec_sharp/specsharp-WindowsCard.32.RTE.MOpArith_System.Int32.smt2</t>
  </si>
  <si>
    <t>/home/hwwu/SMT/benchmarks/UFNIA/spec_sharp/specsharp-WindowsCard.34.RTE.MOpCALL_System.Int32.smt2</t>
  </si>
  <si>
    <t>/home/hwwu/SMT/benchmarks/UFNIA/spec_sharp/specsharp-WindowsCard.35.RTE.MOpRET.smt2</t>
  </si>
  <si>
    <t>/home/hwwu/SMT/benchmarks/UFNIA/spec_sharp/specsharp-WindowsCard.36.RTE.MConditionalJump_System.Int32_System.Int32.smt2</t>
  </si>
  <si>
    <t>/home/hwwu/SMT/benchmarks/UFNIA/spec_sharp/specsharp-WindowsCard.37.RTE.MOpDUP.smt2</t>
  </si>
  <si>
    <t>/home/hwwu/SMT/benchmarks/UFNIA/spec_sharp/specsharp-WindowsCard.38.RTE.MOpPUSH_System.Int32_System.Int32.smt2</t>
  </si>
  <si>
    <t>/home/hwwu/SMT/benchmarks/UFNIA/spec_sharp/specsharp-WindowsCard.39.RTE.MOpSWAP.smt2</t>
  </si>
  <si>
    <t>/home/hwwu/SMT/benchmarks/UFNIA/spec_sharp/specsharp-WindowsCard.40.RTE.MOpPOP_System.Int32.smt2</t>
  </si>
  <si>
    <t>/home/hwwu/SMT/benchmarks/UFNIA/spec_sharp/specsharp-WindowsCard.42.RTE.MOpPOP1.smt2</t>
  </si>
  <si>
    <t>/home/hwwu/SMT/benchmarks/UFNIA/spec_sharp/specsharp-WindowsCard.4.Memory.set_cont_System.Int32_System.Byte.smt2</t>
  </si>
  <si>
    <t>/home/hwwu/SMT/benchmarks/UFNIA/spec_sharp/specsharp-WindowsCard.8.RTE..ctor_System.Int32.array_notnull_System.Int32_System.Int32.smt2</t>
  </si>
  <si>
    <t>/home/hwwu/SMT/benchmarks/UFNIA/spec_sharp/test14-CommandLineOptions.ssc.10.Microsoft.Boogie.CommandLineOptions.CommandLineParseState.GetNumericArgument_System.Double.ptr.smt2</t>
  </si>
  <si>
    <t>/home/hwwu/SMT/benchmarks/UFNIA/spec_sharp/test14-CommandLineOptions.ssc.11.Microsoft.Boogie.CommandLineOptions.CommandLineParseState.ConfirmArgumentCount_System.Int32.smt2</t>
  </si>
  <si>
    <t>/home/hwwu/SMT/benchmarks/UFNIA/spec_sharp/test14-CommandLineOptions.ssc.12.Microsoft.Boogie.CommandLineOptions.CommandLineParseState.Error_System.String_notnull_System.String..smt2</t>
  </si>
  <si>
    <t>/home/hwwu/SMT/benchmarks/UFNIA/spec_sharp/test14-CommandLineOptions.ssc.1.Microsoft.Boogie.CommandLineOptions.AiFlags.Boogie.ContractConsistencyCheck.get_AnySet.smt2</t>
  </si>
  <si>
    <t>/home/hwwu/SMT/benchmarks/UFNIA/spec_sharp/test14-CommandLineOptions.ssc.22.Microsoft.Boogie.CommandLineOptions.set_NoConsistencyChecks_System.Boolean.smt2</t>
  </si>
  <si>
    <t>/home/hwwu/SMT/benchmarks/UFNIA/spec_sharp/test14-CommandLineOptions.ssc.23.Microsoft.Boogie.CommandLineOptions.Boogie.ContractConsistencyCheck.get_ProverNeedsTypes.smt2</t>
  </si>
  <si>
    <t>/home/hwwu/SMT/benchmarks/UFNIA/spec_sharp/test14-CommandLineOptions.ssc.25.Microsoft.Boogie.CommandLineOptions.UserWantsMethodLogging_System.String_notnull.smt2</t>
  </si>
  <si>
    <t>/home/hwwu/SMT/benchmarks/UFNIA/spec_sharp/test14-CommandLineOptions.ssc.28.Microsoft.Boogie.CommandLineOptions.UserWantsToTranslateRoutine_System.Compiler.Method_notnull_Syste.smt2</t>
  </si>
  <si>
    <t>/home/hwwu/SMT/benchmarks/UFNIA/spec_sharp/test14-CommandLineOptions.ssc.6.Microsoft.Boogie.CommandLineOptions.CommandLineParseState.CheckBooleanFlag_System.String_notnull_Sys.smt2</t>
  </si>
  <si>
    <t>/home/hwwu/SMT/benchmarks/UFNIA/spec_sharp/test14-DafnyAst.ssc.100.Microsoft.Dafny.LiteralExpr.IsTrue_Microsoft.Dafny.Expression_notnull.smt2</t>
  </si>
  <si>
    <t>/home/hwwu/SMT/benchmarks/UFNIA/spec_sharp/test14-DafnyAst.ssc.101.Microsoft.Dafny.LiteralExpr..ctor_Microsoft.Dafny.Token_notnull.smt2</t>
  </si>
  <si>
    <t>/home/hwwu/SMT/benchmarks/UFNIA/spec_sharp/test14-DafnyAst.ssc.102.Microsoft.Dafny.LiteralExpr..ctor_Microsoft.Dafny.Token_notnull_System.Int32.smt2</t>
  </si>
  <si>
    <t>/home/hwwu/SMT/benchmarks/UFNIA/spec_sharp/test14-DafnyAst.ssc.103.Microsoft.Dafny.LiteralExpr..ctor_Microsoft.Dafny.Token_notnull_System.Boolean.smt2</t>
  </si>
  <si>
    <t>/home/hwwu/SMT/benchmarks/UFNIA/spec_sharp/test14-DafnyAst.ssc.104.Microsoft.Dafny.ThisExpr..ctor_Microsoft.Dafny.Token_notnull.smt2</t>
  </si>
  <si>
    <t>/home/hwwu/SMT/benchmarks/UFNIA/spec_sharp/test14-DafnyAst.ssc.105.Microsoft.Dafny.ImplicitThisExpr..ctor_Microsoft.Dafny.Token_notnull.smt2</t>
  </si>
  <si>
    <t>/home/hwwu/SMT/benchmarks/UFNIA/spec_sharp/test14-DafnyAst.ssc.106.Microsoft.Dafny.IdentifierExpr..ctor_Microsoft.Dafny.Token_notnull_System.String_notnull.smt2</t>
  </si>
  <si>
    <t>/home/hwwu/SMT/benchmarks/UFNIA/spec_sharp/test14-DafnyAst.ssc.107.Microsoft.Dafny.DisplayExpression..ctor_Microsoft.Dafny.Token_notnull_System.Collections.Generic.Lis.smt2</t>
  </si>
  <si>
    <t>/home/hwwu/SMT/benchmarks/UFNIA/spec_sharp/test14-DafnyAst.ssc.108.Microsoft.Dafny.SetDisplayExpr..ctor_Microsoft.Dafny.Token_notnull_System.Collections.Generic.List_1.smt2</t>
  </si>
  <si>
    <t>/home/hwwu/SMT/benchmarks/UFNIA/spec_sharp/test14-DafnyAst.ssc.109.Microsoft.Dafny.SeqDisplayExpr..ctor_Microsoft.Dafny.Token_notnull_System.Collections.Generic.List_1.smt2</t>
  </si>
  <si>
    <t>/home/hwwu/SMT/benchmarks/UFNIA/spec_sharp/test14-DafnyAst.ssc.10.Microsoft.Dafny.BoolType.Boogie.ContractConsistencyCheck.ToString.smt2</t>
  </si>
  <si>
    <t>/home/hwwu/SMT/benchmarks/UFNIA/spec_sharp/test14-DafnyAst.ssc.110.Microsoft.Dafny.FieldSelectExpr..ctor_Microsoft.Dafny.Token_notnull_Microsoft.Dafny.Expression_notnu.smt2</t>
  </si>
  <si>
    <t>/home/hwwu/SMT/benchmarks/UFNIA/spec_sharp/test14-DafnyAst.ssc.111.Microsoft.Dafny.SeqSelectExpr.SpecSharp.CheckInvariant_System.Boolean.smt2</t>
  </si>
  <si>
    <t>/home/hwwu/SMT/benchmarks/UFNIA/spec_sharp/test14-DafnyAst.ssc.112.Microsoft.Dafny.SeqSelectExpr..ctor_Microsoft.Dafny.Token_notnull_System.Boolean_Microsoft.Dafny.Exp.smt2</t>
  </si>
  <si>
    <t>/home/hwwu/SMT/benchmarks/UFNIA/spec_sharp/test14-DafnyAst.ssc.113.Microsoft.Dafny.FunctionCallExpr..ctor_Microsoft.Dafny.Token_notnull_System.String_notnull_Microsoft.smt2</t>
  </si>
  <si>
    <t>/home/hwwu/SMT/benchmarks/UFNIA/spec_sharp/test14-DafnyAst.ssc.114.Microsoft.Dafny.OldExpr..ctor_Microsoft.Dafny.Token_notnull_Microsoft.Dafny.Expression_notnull.smt2</t>
  </si>
  <si>
    <t>/home/hwwu/SMT/benchmarks/UFNIA/spec_sharp/test14-DafnyAst.ssc.115.Microsoft.Dafny.FreshExpr..ctor_Microsoft.Dafny.Token_notnull_Microsoft.Dafny.Expression_notnull.smt2</t>
  </si>
  <si>
    <t>/home/hwwu/SMT/benchmarks/UFNIA/spec_sharp/test14-DafnyAst.ssc.116.Microsoft.Dafny.UnaryExpr..ctor_Microsoft.Dafny.Token_notnull_Microsoft.Dafny.UnaryExpr.Opcode_Micro.smt2</t>
  </si>
  <si>
    <t>/home/hwwu/SMT/benchmarks/UFNIA/spec_sharp/test14-DafnyAst.ssc.117.Microsoft.Dafny.BinaryExpr.OpcodeString_Microsoft.Dafny.BinaryExpr.Opcode.smt2</t>
  </si>
  <si>
    <t>/home/hwwu/SMT/benchmarks/UFNIA/spec_sharp/test14-DafnyAst.ssc.118.Microsoft.Dafny.BinaryExpr..ctor_Microsoft.Dafny.Token_notnull_Microsoft.Dafny.BinaryExpr.Opcode_Mic.smt2</t>
  </si>
  <si>
    <t>/home/hwwu/SMT/benchmarks/UFNIA/spec_sharp/test14-DafnyAst.ssc.119.Microsoft.Dafny.QuantifierExpr..ctor_Microsoft.Dafny.Token_notnull_System.Collections.Generic.List_1.smt2</t>
  </si>
  <si>
    <t>/home/hwwu/SMT/benchmarks/UFNIA/spec_sharp/test14-DafnyAst.ssc.11.Microsoft.Dafny.BoolType.ToString.smt2</t>
  </si>
  <si>
    <t>/home/hwwu/SMT/benchmarks/UFNIA/spec_sharp/test14-DafnyAst.ssc.120.Microsoft.Dafny.Triggers..ctor_System.Collections.Generic.List_1...optional...Microsoft.Contracts.No.smt2</t>
  </si>
  <si>
    <t>/home/hwwu/SMT/benchmarks/UFNIA/spec_sharp/test14-DafnyAst.ssc.121.Microsoft.Dafny.ForallExpr..ctor_Microsoft.Dafny.Token_notnull_System.Collections.Generic.List_1...o.smt2</t>
  </si>
  <si>
    <t>/home/hwwu/SMT/benchmarks/UFNIA/spec_sharp/test14-DafnyAst.ssc.122.Microsoft.Dafny.ExistsExpr..ctor_Microsoft.Dafny.Token_notnull_System.Collections.Generic.List_1...o.smt2</t>
  </si>
  <si>
    <t>/home/hwwu/SMT/benchmarks/UFNIA/spec_sharp/test14-DafnyAst.ssc.123.Microsoft.Dafny.ITEExpr..ctor_Microsoft.Dafny.Token_notnull_Microsoft.Dafny.Expression_notnull_Micro.smt2</t>
  </si>
  <si>
    <t>/home/hwwu/SMT/benchmarks/UFNIA/spec_sharp/test14-DafnyAst.ssc.124.Microsoft.Dafny.MaybeFreeExpression..ctor_Microsoft.Dafny.Expression_notnull_System.Boolean.smt2</t>
  </si>
  <si>
    <t>/home/hwwu/SMT/benchmarks/UFNIA/spec_sharp/test14-DafnyAst.ssc.12.Microsoft.Dafny.BoolType..ctor.smt2</t>
  </si>
  <si>
    <t>/home/hwwu/SMT/benchmarks/UFNIA/spec_sharp/test14-DafnyAst.ssc.13.Microsoft.Dafny.IntType.Boogie.ContractConsistencyCheck.ToString.smt2</t>
  </si>
  <si>
    <t>/home/hwwu/SMT/benchmarks/UFNIA/spec_sharp/test14-DafnyAst.ssc.14.Microsoft.Dafny.IntType.ToString.smt2</t>
  </si>
  <si>
    <t>/home/hwwu/SMT/benchmarks/UFNIA/spec_sharp/test14-DafnyAst.ssc.15.Microsoft.Dafny.IntType..ctor.smt2</t>
  </si>
  <si>
    <t>/home/hwwu/SMT/benchmarks/UFNIA/spec_sharp/test14-DafnyAst.ssc.16.Microsoft.Dafny.ObjectType.Boogie.ContractConsistencyCheck.ToString.smt2</t>
  </si>
  <si>
    <t>/home/hwwu/SMT/benchmarks/UFNIA/spec_sharp/test14-DafnyAst.ssc.17.Microsoft.Dafny.ObjectType.ToString.smt2</t>
  </si>
  <si>
    <t>/home/hwwu/SMT/benchmarks/UFNIA/spec_sharp/test14-DafnyAst.ssc.18.Microsoft.Dafny.ObjectType..ctor.smt2</t>
  </si>
  <si>
    <t>/home/hwwu/SMT/benchmarks/UFNIA/spec_sharp/test14-DafnyAst.ssc.19.Microsoft.Dafny.CollectionType..ctor_Microsoft.Dafny.Type_notnull.smt2</t>
  </si>
  <si>
    <t>/home/hwwu/SMT/benchmarks/UFNIA/spec_sharp/test14-DafnyAst.ssc.1.Microsoft.Dafny.Program..ctor_System.String_notnull_System.Collections.Generic.List_1...optional...M.smt2</t>
  </si>
  <si>
    <t>/home/hwwu/SMT/benchmarks/UFNIA/spec_sharp/test14-DafnyAst.ssc.20.Microsoft.Dafny.SetType..ctor_Microsoft.Dafny.Type_notnull.smt2</t>
  </si>
  <si>
    <t>/home/hwwu/SMT/benchmarks/UFNIA/spec_sharp/test14-DafnyAst.ssc.21.Microsoft.Dafny.SetType.Boogie.ContractConsistencyCheck.ToString.smt2</t>
  </si>
  <si>
    <t>/home/hwwu/SMT/benchmarks/UFNIA/spec_sharp/test14-DafnyAst.ssc.22.Microsoft.Dafny.SetType.ToString.smt2</t>
  </si>
  <si>
    <t>/home/hwwu/SMT/benchmarks/UFNIA/spec_sharp/test14-DafnyAst.ssc.23.Microsoft.Dafny.SeqType..ctor_Microsoft.Dafny.Type_notnull.smt2</t>
  </si>
  <si>
    <t>/home/hwwu/SMT/benchmarks/UFNIA/spec_sharp/test14-DafnyAst.ssc.24.Microsoft.Dafny.SeqType.Boogie.ContractConsistencyCheck.ToString.smt2</t>
  </si>
  <si>
    <t>/home/hwwu/SMT/benchmarks/UFNIA/spec_sharp/test14-DafnyAst.ssc.25.Microsoft.Dafny.SeqType.ToString.smt2</t>
  </si>
  <si>
    <t>/home/hwwu/SMT/benchmarks/UFNIA/spec_sharp/test14-DafnyAst.ssc.26.Microsoft.Dafny.ClassType..ctor_Microsoft.Dafny.Token_notnull_System.String_notnull_System.Collectio.smt2</t>
  </si>
  <si>
    <t>/home/hwwu/SMT/benchmarks/UFNIA/spec_sharp/test14-DafnyAst.ssc.27.Microsoft.Dafny.ClassType..ctor_Microsoft.Dafny.Token_notnull_System.String_notnull_Microsoft.Dafny..smt2</t>
  </si>
  <si>
    <t>/home/hwwu/SMT/benchmarks/UFNIA/spec_sharp/test14-DafnyAst.ssc.28.Microsoft.Dafny.ClassType..ctor_Microsoft.Dafny.Token_notnull_System.String_notnull_Microsoft.Dafny..smt2</t>
  </si>
  <si>
    <t>/home/hwwu/SMT/benchmarks/UFNIA/spec_sharp/test14-DafnyAst.ssc.29.Microsoft.Dafny.ClassType.DenotesClass_Microsoft.Dafny.Type_notnull.smt2</t>
  </si>
  <si>
    <t>/home/hwwu/SMT/benchmarks/UFNIA/spec_sharp/test14-DafnyAst.ssc.2.Microsoft.Dafny.Attributes.Argument.SpecSharp.CheckInvariant_System.Boolean.smt2</t>
  </si>
  <si>
    <t>/home/hwwu/SMT/benchmarks/UFNIA/spec_sharp/test14-DafnyAst.ssc.30.Microsoft.Dafny.ClassType.Boogie.ContractConsistencyCheck.ToString.smt2</t>
  </si>
  <si>
    <t>/home/hwwu/SMT/benchmarks/UFNIA/spec_sharp/test14-DafnyAst.ssc.31.Microsoft.Dafny.ClassType.ToString.smt2</t>
  </si>
  <si>
    <t>/home/hwwu/SMT/benchmarks/UFNIA/spec_sharp/test14-DafnyAst.ssc.32.Microsoft.Dafny.TypeProxy..ctor.smt2</t>
  </si>
  <si>
    <t>/home/hwwu/SMT/benchmarks/UFNIA/spec_sharp/test14-DafnyAst.ssc.33.Microsoft.Dafny.TypeProxy.Boogie.ContractConsistencyCheck.ToString.smt2</t>
  </si>
  <si>
    <t>/home/hwwu/SMT/benchmarks/UFNIA/spec_sharp/test14-DafnyAst.ssc.34.Microsoft.Dafny.TypeProxy.ToString.smt2</t>
  </si>
  <si>
    <t>/home/hwwu/SMT/benchmarks/UFNIA/spec_sharp/test14-DafnyAst.ssc.35.Microsoft.Dafny.UnrestrictedTypeProxy..ctor.smt2</t>
  </si>
  <si>
    <t>/home/hwwu/SMT/benchmarks/UFNIA/spec_sharp/test14-DafnyAst.ssc.36.Microsoft.Dafny.InferredTypeProxy..ctor.smt2</t>
  </si>
  <si>
    <t>/home/hwwu/SMT/benchmarks/UFNIA/spec_sharp/test14-DafnyAst.ssc.37.Microsoft.Dafny.ParamTypeProxy..ctor_Microsoft.Dafny.TypeParameter_notnull.smt2</t>
  </si>
  <si>
    <t>/home/hwwu/SMT/benchmarks/UFNIA/spec_sharp/test14-DafnyAst.ssc.38.Microsoft.Dafny.RestrictedTypeProxy..ctor.smt2</t>
  </si>
  <si>
    <t>/home/hwwu/SMT/benchmarks/UFNIA/spec_sharp/test14-DafnyAst.ssc.3.Microsoft.Dafny.Attributes.Argument..ctor_System.String_notnull.smt2</t>
  </si>
  <si>
    <t>/home/hwwu/SMT/benchmarks/UFNIA/spec_sharp/test14-DafnyAst.ssc.41.Microsoft.Dafny.ObjectTypeProxy..ctor.smt2</t>
  </si>
  <si>
    <t>/home/hwwu/SMT/benchmarks/UFNIA/spec_sharp/test14-DafnyAst.ssc.44.Microsoft.Dafny.ObjectsTypeProxy..ctor.smt2</t>
  </si>
  <si>
    <t>/home/hwwu/SMT/benchmarks/UFNIA/spec_sharp/test14-DafnyAst.ssc.45.Microsoft.Dafny.CollectionTypeProxy..ctor_Microsoft.Dafny.Type_notnull.smt2</t>
  </si>
  <si>
    <t>/home/hwwu/SMT/benchmarks/UFNIA/spec_sharp/test14-DafnyAst.ssc.48.Microsoft.Dafny.OperationTypeProxy..ctor_System.Boolean.smt2</t>
  </si>
  <si>
    <t>/home/hwwu/SMT/benchmarks/UFNIA/spec_sharp/test14-DafnyAst.ssc.4.Microsoft.Dafny.Attributes.Argument..ctor_Microsoft.Dafny.Expression_notnull.smt2</t>
  </si>
  <si>
    <t>/home/hwwu/SMT/benchmarks/UFNIA/spec_sharp/test14-DafnyAst.ssc.51.Microsoft.Dafny.Declaration..ctor_Microsoft.Dafny.Token_notnull_System.String_notnull_Microsoft.Dafn.smt2</t>
  </si>
  <si>
    <t>/home/hwwu/SMT/benchmarks/UFNIA/spec_sharp/test14-DafnyAst.ssc.52.Microsoft.Dafny.TypeParameter..ctor_Microsoft.Dafny.Token_notnull_System.String_notnull.smt2</t>
  </si>
  <si>
    <t>/home/hwwu/SMT/benchmarks/UFNIA/spec_sharp/test14-DafnyAst.ssc.53.Microsoft.Dafny.ClassDecl..ctor_Microsoft.Dafny.Token_notnull_System.String_notnull_System.Collectio.smt2</t>
  </si>
  <si>
    <t>/home/hwwu/SMT/benchmarks/UFNIA/spec_sharp/test14-DafnyAst.ssc.54.Microsoft.Dafny.MemberDecl..ctor_Microsoft.Dafny.Token_notnull_System.String_notnull_Microsoft.Dafny.smt2</t>
  </si>
  <si>
    <t>/home/hwwu/SMT/benchmarks/UFNIA/spec_sharp/test14-DafnyAst.ssc.55.Microsoft.Dafny.MemberDecl.Boogie.ContractConsistencyCheck.get_FullName.smt2</t>
  </si>
  <si>
    <t>/home/hwwu/SMT/benchmarks/UFNIA/spec_sharp/test14-DafnyAst.ssc.56.Microsoft.Dafny.MemberDecl.get_FullName.smt2</t>
  </si>
  <si>
    <t>/home/hwwu/SMT/benchmarks/UFNIA/spec_sharp/test14-DafnyAst.ssc.57.Microsoft.Dafny.Field..ctor_Microsoft.Dafny.Token_notnull_System.String_notnull_Microsoft.Dafny.Type.smt2</t>
  </si>
  <si>
    <t>/home/hwwu/SMT/benchmarks/UFNIA/spec_sharp/test14-DafnyAst.ssc.58.Microsoft.Dafny.NonglobalVariable.Boogie.ContractConsistencyCheck.get_Name.smt2</t>
  </si>
  <si>
    <t>/home/hwwu/SMT/benchmarks/UFNIA/spec_sharp/test14-DafnyAst.ssc.59.Microsoft.Dafny.NonglobalVariable.get_Name.smt2</t>
  </si>
  <si>
    <t>/home/hwwu/SMT/benchmarks/UFNIA/spec_sharp/test14-DafnyAst.ssc.5.Microsoft.Dafny.Attributes..ctor_System.String_notnull_System.Collections.Generic.List_1...optional..smt2</t>
  </si>
  <si>
    <t>/home/hwwu/SMT/benchmarks/UFNIA/spec_sharp/test14-DafnyAst.ssc.60.Microsoft.Dafny.NonglobalVariable.get_Type.smt2</t>
  </si>
  <si>
    <t>/home/hwwu/SMT/benchmarks/UFNIA/spec_sharp/test14-DafnyAst.ssc.61.Microsoft.Dafny.NonglobalVariable..ctor_Microsoft.Dafny.Token_notnull_System.String_notnull_Microsof.smt2</t>
  </si>
  <si>
    <t>/home/hwwu/SMT/benchmarks/UFNIA/spec_sharp/test14-DafnyAst.ssc.63.Microsoft.Dafny.Formal.get_IsMutable.smt2</t>
  </si>
  <si>
    <t>/home/hwwu/SMT/benchmarks/UFNIA/spec_sharp/test14-DafnyAst.ssc.64.Microsoft.Dafny.Formal..ctor_Microsoft.Dafny.Token_notnull_System.String_notnull_Microsoft.Dafny.Typ.smt2</t>
  </si>
  <si>
    <t>/home/hwwu/SMT/benchmarks/UFNIA/spec_sharp/test14-DafnyAst.ssc.67.Microsoft.Dafny.BoundVar..ctor_Microsoft.Dafny.Token_notnull_System.String_notnull_Microsoft.Dafny.T.smt2</t>
  </si>
  <si>
    <t>/home/hwwu/SMT/benchmarks/UFNIA/spec_sharp/test14-DafnyAst.ssc.68.Microsoft.Dafny.Function..ctor_Microsoft.Dafny.Token_notnull_System.String_notnull_System.Collection.smt2</t>
  </si>
  <si>
    <t>/home/hwwu/SMT/benchmarks/UFNIA/spec_sharp/test14-DafnyAst.ssc.69.Microsoft.Dafny.Method..ctor_Microsoft.Dafny.Token_notnull_System.String_notnull_System.Collections..smt2</t>
  </si>
  <si>
    <t>/home/hwwu/SMT/benchmarks/UFNIA/spec_sharp/test14-DafnyAst.ssc.6.Microsoft.Dafny.Type.get_Flexible.smt2</t>
  </si>
  <si>
    <t>/home/hwwu/SMT/benchmarks/UFNIA/spec_sharp/test14-DafnyAst.ssc.70.Microsoft.Dafny.Statement..ctor_Microsoft.Dafny.Token_notnull.smt2</t>
  </si>
  <si>
    <t>/home/hwwu/SMT/benchmarks/UFNIA/spec_sharp/test14-DafnyAst.ssc.71.Microsoft.Dafny.PredicateStmt..ctor_Microsoft.Dafny.Token_notnull_Microsoft.Dafny.Expression_notnull.smt2</t>
  </si>
  <si>
    <t>/home/hwwu/SMT/benchmarks/UFNIA/spec_sharp/test14-DafnyAst.ssc.72.Microsoft.Dafny.AssertStmt..ctor_Microsoft.Dafny.Token_notnull_Microsoft.Dafny.Expression_notnull.smt2</t>
  </si>
  <si>
    <t>/home/hwwu/SMT/benchmarks/UFNIA/spec_sharp/test14-DafnyAst.ssc.73.Microsoft.Dafny.AssumeStmt..ctor_Microsoft.Dafny.Token_notnull_Microsoft.Dafny.Expression_notnull.smt2</t>
  </si>
  <si>
    <t>/home/hwwu/SMT/benchmarks/UFNIA/spec_sharp/test14-DafnyAst.ssc.74.Microsoft.Dafny.LabelStmt..ctor_Microsoft.Dafny.Token_notnull_System.String_notnull.smt2</t>
  </si>
  <si>
    <t>/home/hwwu/SMT/benchmarks/UFNIA/spec_sharp/test14-DafnyAst.ssc.75.Microsoft.Dafny.BreakStmt..ctor_Microsoft.Dafny.Token_notnull_System.String.smt2</t>
  </si>
  <si>
    <t>/home/hwwu/SMT/benchmarks/UFNIA/spec_sharp/test14-DafnyAst.ssc.76.Microsoft.Dafny.ReturnStmt..ctor_Microsoft.Dafny.Token_notnull.smt2</t>
  </si>
  <si>
    <t>/home/hwwu/SMT/benchmarks/UFNIA/spec_sharp/test14-DafnyAst.ssc.77.Microsoft.Dafny.AssignmentRhs..ctor.smt2</t>
  </si>
  <si>
    <t>/home/hwwu/SMT/benchmarks/UFNIA/spec_sharp/test14-DafnyAst.ssc.78.Microsoft.Dafny.DeterminedAssignmentRhs..ctor.smt2</t>
  </si>
  <si>
    <t>/home/hwwu/SMT/benchmarks/UFNIA/spec_sharp/test14-DafnyAst.ssc.79.Microsoft.Dafny.ExprRhs..ctor_Microsoft.Dafny.Expression_notnull.smt2</t>
  </si>
  <si>
    <t>/home/hwwu/SMT/benchmarks/UFNIA/spec_sharp/test14-DafnyAst.ssc.7.Microsoft.Dafny.Type..ctor.smt2</t>
  </si>
  <si>
    <t>/home/hwwu/SMT/benchmarks/UFNIA/spec_sharp/test14-DafnyAst.ssc.80.Microsoft.Dafny.TypeRhs..ctor_Microsoft.Dafny.Type_notnull.smt2</t>
  </si>
  <si>
    <t>/home/hwwu/SMT/benchmarks/UFNIA/spec_sharp/test14-DafnyAst.ssc.81.Microsoft.Dafny.HavocRhs..ctor.smt2</t>
  </si>
  <si>
    <t>/home/hwwu/SMT/benchmarks/UFNIA/spec_sharp/test14-DafnyAst.ssc.82.Microsoft.Dafny.AssignStmt..ctor_Microsoft.Dafny.Token_notnull_Microsoft.Dafny.Expression_notnull_Mi.smt2</t>
  </si>
  <si>
    <t>/home/hwwu/SMT/benchmarks/UFNIA/spec_sharp/test14-DafnyAst.ssc.83.Microsoft.Dafny.AssignStmt..ctor_Microsoft.Dafny.Token_notnull_Microsoft.Dafny.Expression_notnull_Mi.smt2</t>
  </si>
  <si>
    <t>/home/hwwu/SMT/benchmarks/UFNIA/spec_sharp/test14-DafnyAst.ssc.84.Microsoft.Dafny.AssignStmt..ctor_Microsoft.Dafny.Token_notnull_Microsoft.Dafny.Expression_notnull.smt2</t>
  </si>
  <si>
    <t>/home/hwwu/SMT/benchmarks/UFNIA/spec_sharp/test14-DafnyAst.ssc.85.Microsoft.Dafny.VarDecl.Boogie.ContractConsistencyCheck.get_Name.smt2</t>
  </si>
  <si>
    <t>/home/hwwu/SMT/benchmarks/UFNIA/spec_sharp/test14-DafnyAst.ssc.86.Microsoft.Dafny.VarDecl.get_Name.smt2</t>
  </si>
  <si>
    <t>/home/hwwu/SMT/benchmarks/UFNIA/spec_sharp/test14-DafnyAst.ssc.87.Microsoft.Dafny.VarDecl.get_Type.smt2</t>
  </si>
  <si>
    <t>/home/hwwu/SMT/benchmarks/UFNIA/spec_sharp/test14-DafnyAst.ssc.8.Microsoft.Dafny.Type..cctor.smt2</t>
  </si>
  <si>
    <t>/home/hwwu/SMT/benchmarks/UFNIA/spec_sharp/test14-DafnyAst.ssc.90.Microsoft.Dafny.VarDecl.SpecSharp.CheckInvariant_System.Boolean.smt2</t>
  </si>
  <si>
    <t>/home/hwwu/SMT/benchmarks/UFNIA/spec_sharp/test14-DafnyAst.ssc.91.Microsoft.Dafny.VarDecl..ctor_Microsoft.Dafny.Token_notnull_System.String_notnull_Microsoft.Dafny.Ty.smt2</t>
  </si>
  <si>
    <t>/home/hwwu/SMT/benchmarks/UFNIA/spec_sharp/test14-DafnyAst.ssc.92.Microsoft.Dafny.CallStmt..ctor_Microsoft.Dafny.Token_notnull_System.Collections.Generic.List_1...opt.smt2</t>
  </si>
  <si>
    <t>/home/hwwu/SMT/benchmarks/UFNIA/spec_sharp/test14-DafnyAst.ssc.93.Microsoft.Dafny.BlockStmt..ctor_Microsoft.Dafny.Token_notnull_System.Collections.Generic.List_1...op.smt2</t>
  </si>
  <si>
    <t>/home/hwwu/SMT/benchmarks/UFNIA/spec_sharp/test14-DafnyAst.ssc.94.Microsoft.Dafny.IfStmt.SpecSharp.CheckInvariant_System.Boolean.smt2</t>
  </si>
  <si>
    <t>/home/hwwu/SMT/benchmarks/UFNIA/spec_sharp/test14-DafnyAst.ssc.95.Microsoft.Dafny.IfStmt..ctor_Microsoft.Dafny.Token_notnull_Microsoft.Dafny.Expression_Microsoft.Dafn.smt2</t>
  </si>
  <si>
    <t>/home/hwwu/SMT/benchmarks/UFNIA/spec_sharp/test14-DafnyAst.ssc.96.Microsoft.Dafny.WhileStmt..ctor_Microsoft.Dafny.Token_notnull_Microsoft.Dafny.Expression_System.Coll.smt2</t>
  </si>
  <si>
    <t>/home/hwwu/SMT/benchmarks/UFNIA/spec_sharp/test14-DafnyAst.ssc.97.Microsoft.Dafny.ForeachStmt..ctor_Microsoft.Dafny.Token_notnull_Microsoft.Dafny.BoundVar_notnull_Mic.smt2</t>
  </si>
  <si>
    <t>/home/hwwu/SMT/benchmarks/UFNIA/spec_sharp/test14-DafnyAst.ssc.98.Microsoft.Dafny.Expression.set_Type_Microsoft.Dafny.Type.smt2</t>
  </si>
  <si>
    <t>/home/hwwu/SMT/benchmarks/UFNIA/spec_sharp/test14-DafnyAst.ssc.99.Microsoft.Dafny.Expression..ctor_Microsoft.Dafny.Token_notnull.smt2</t>
  </si>
  <si>
    <t>/home/hwwu/SMT/benchmarks/UFNIA/spec_sharp/test14-DafnyAst.ssc.9.Microsoft.Dafny.BasicType..ctor.smt2</t>
  </si>
  <si>
    <t>/home/hwwu/SMT/benchmarks/UFNIA/spec_sharp/test14-Microsoft.Boogie.FlowedValue.Type.11.Microsoft.Boogie.FlowedValue.Type.get_BitPattern.smt2</t>
  </si>
  <si>
    <t>/home/hwwu/SMT/benchmarks/UFNIA/spec_sharp/test14-Microsoft.Boogie.FlowedValue.Type.13.Microsoft.Boogie.FlowedValue.Type.Enum_System.Compiler.TypeNode_notnull.smt2</t>
  </si>
  <si>
    <t>/home/hwwu/SMT/benchmarks/UFNIA/spec_sharp/test14-Microsoft.Boogie.FlowedValue.Type.16.Microsoft.Boogie.FlowedValue.Type.get_Ref.smt2</t>
  </si>
  <si>
    <t>/home/hwwu/SMT/benchmarks/UFNIA/spec_sharp/test14-Microsoft.Boogie.FlowedValue.Type.22.Microsoft.Boogie.FlowedValue.Type.AddrOf_Microsoft.Boogie.FlowedValue.Pointee_notnull.smt2</t>
  </si>
  <si>
    <t>/home/hwwu/SMT/benchmarks/UFNIA/spec_sharp/test14-Microsoft.Boogie.FlowedValue.Type.28.Microsoft.Boogie.FlowedValue.Type.Boogie.ContractConsistencyCheck.get_IsAddrOf.smt2</t>
  </si>
  <si>
    <t>/home/hwwu/SMT/benchmarks/UFNIA/spec_sharp/test14-Microsoft.Boogie.FlowedValue.Type.2.Microsoft.Boogie.FlowedValue.Type..ctor_Microsoft.Boogie.FlowedValue.Type.Tag.smt2</t>
  </si>
  <si>
    <t>/home/hwwu/SMT/benchmarks/UFNIA/spec_sharp/test14-Microsoft.Boogie.FlowedValue.Type.30.Microsoft.Boogie.FlowedValue.Type.Boogie.ContractConsistencyCheck.get_IsArg.smt2</t>
  </si>
  <si>
    <t>/home/hwwu/SMT/benchmarks/UFNIA/spec_sharp/test14-Microsoft.Boogie.FlowedValue.Type.31.Microsoft.Boogie.FlowedValue.Type.get_IsArg.smt2</t>
  </si>
  <si>
    <t>/home/hwwu/SMT/benchmarks/UFNIA/spec_sharp/test14-Microsoft.Boogie.FlowedValue.Type.33.Microsoft.Boogie.FlowedValue.Type.get_IsSingleton.smt2</t>
  </si>
  <si>
    <t>/home/hwwu/SMT/benchmarks/UFNIA/spec_sharp/test14-Microsoft.Boogie.FlowedValue.Type.3.Microsoft.Boogie.FlowedValue.Type..ctor_Microsoft.Boogie.FlowedValue.Type_notnull.smt2</t>
  </si>
  <si>
    <t>/home/hwwu/SMT/benchmarks/UFNIA/spec_sharp/test14-Microsoft.Boogie.FlowedValue.Type.41.Microsoft.Boogie.FlowedValue.Type.get_EnumType.smt2</t>
  </si>
  <si>
    <t>/home/hwwu/SMT/benchmarks/UFNIA/spec_sharp/test14-Microsoft.Boogie.FlowedValue.Type.45.Microsoft.Boogie.FlowedValue.Type.get_PointeeType.smt2</t>
  </si>
  <si>
    <t>/home/hwwu/SMT/benchmarks/UFNIA/spec_sharp/test14-Microsoft.Boogie.FlowedValue.Type.46.Microsoft.Boogie.FlowedValue.Type.Boogie.ContractConsistencyCheck.ToString.smt2</t>
  </si>
  <si>
    <t>/home/hwwu/SMT/benchmarks/UFNIA/spec_sharp/test14-Microsoft.Boogie.FlowedValue.Type.47.Microsoft.Boogie.FlowedValue.Type.ToString.smt2</t>
  </si>
  <si>
    <t>/home/hwwu/SMT/benchmarks/UFNIA/spec_sharp/test14-Microsoft.Boogie.FlowedValue.Type.48.Microsoft.Boogie.FlowedValue.Type.Join_Microsoft.Boogie.FlowedValue.Type_notnull_Microsoft.Boogie.Fl.smt2</t>
  </si>
  <si>
    <t>/home/hwwu/SMT/benchmarks/UFNIA/spec_sharp/test14-Microsoft.Boogie.FlowedValue.Type.4.Microsoft.Boogie.FlowedValue.Type..ctor_Microsoft.Boogie.FlowedValue.Type.Tag_System.Compiler.TypeNo.smt2</t>
  </si>
  <si>
    <t>/home/hwwu/SMT/benchmarks/UFNIA/spec_sharp/test14-Microsoft.Boogie.FlowedValue.Type.50.Microsoft.Boogie.FlowedValue.Type.System.Object.Object.ToString.smt2</t>
  </si>
  <si>
    <t>/home/hwwu/SMT/benchmarks/UFNIA/spec_sharp/test14-Microsoft.Boogie.FlowedValue.Type.5.Microsoft.Boogie.FlowedValue.Type..ctor_Microsoft.Boogie.FlowedValue.Pointee_notnull.smt2</t>
  </si>
  <si>
    <t>/home/hwwu/SMT/benchmarks/UFNIA/spec_sharp/test14-Microsoft.Boogie.FlowedValue.Type.6.Microsoft.Boogie.FlowedValue.Type..ctor_System.Compiler.Parameter_notnull.smt2</t>
  </si>
  <si>
    <t>/home/hwwu/SMT/benchmarks/UFNIA/spec_sharp/test14-Xml.ssc.12.Microsoft.Boogie.XmlSink.WriteStartInference_System.String_notnull.smt2</t>
  </si>
  <si>
    <t>/home/hwwu/SMT/benchmarks/UFNIA/spec_sharp/test14-Xml.ssc.3.Microsoft.Boogie.XmlSink..ctor_System.String_notnull.smt2</t>
  </si>
  <si>
    <t>/home/hwwu/SMT/benchmarks/UFNIA/spec_sharp/textbook-BinarySearchTree.dll.2.Node..ctor_System.Int32_Node.smt2</t>
  </si>
  <si>
    <t>/home/hwwu/SMT/benchmarks/UFNIA/spec_sharp/textbook-BinarySearchTree.dll.3.Node.Insert_System.Int32.smt2</t>
  </si>
  <si>
    <t>/home/hwwu/SMT/benchmarks/UFNIA/spec_sharp/textbook-BinarySearchTree.dll.4.Node.Delete_System.Int32.smt2</t>
  </si>
  <si>
    <t>/home/hwwu/SMT/benchmarks/UFNIA/spec_sharp/textbook-BoundedLinearSearch.dll.1.C.Main.smt2</t>
  </si>
  <si>
    <t>/home/hwwu/SMT/benchmarks/UFNIA/spec_sharp/textbook-CircularQueue.dll.10.CirQueue..ctor.smt2</t>
  </si>
  <si>
    <t>/home/hwwu/SMT/benchmarks/UFNIA/spec_sharp/textbook-CircularQueue.dll.11.CirQueue.EnQueue_System.Int32.smt2</t>
  </si>
  <si>
    <t>/home/hwwu/SMT/benchmarks/UFNIA/spec_sharp/textbook-CircularQueue.dll.12.CirQueue.DeQueue.smt2</t>
  </si>
  <si>
    <t>/home/hwwu/SMT/benchmarks/UFNIA/spec_sharp/textbook-CircularQueue.dll.16.Program.Main.smt2</t>
  </si>
  <si>
    <t>/home/hwwu/SMT/benchmarks/UFNIA/spec_sharp/textbook-CoincidenceCountAlterInvariant.dll.1.CoincidenceCount.Coincidence_System.Int32.array_notnull_System.Int32.array_notnull.smt2</t>
  </si>
  <si>
    <t>/home/hwwu/SMT/benchmarks/UFNIA/spec_sharp/textbook-CoincidenceCount.dll.1.CoincidenceCount.Coincidence0_System.Int32.array_notnull_System.Int32.array_notnull.smt2</t>
  </si>
  <si>
    <t>/home/hwwu/SMT/benchmarks/UFNIA/spec_sharp/textbook-CoincidenceCountEfficient2.dll.1.CoincidenceCount.Coincidence1_System.Int32.array_notnull_System.Int32.array_notnull.smt2</t>
  </si>
  <si>
    <t>/home/hwwu/SMT/benchmarks/UFNIA/spec_sharp/textbook-CountNonNulls.dll.2.ArrayRefCount..ctor_System.String.array_notnull.smt2</t>
  </si>
  <si>
    <t>/home/hwwu/SMT/benchmarks/UFNIA/spec_sharp/textbook-CountNonNulls.dll.3.ArrayRefCount.CountNonNull.smt2</t>
  </si>
  <si>
    <t>/home/hwwu/SMT/benchmarks/UFNIA/spec_sharp/textbook-CountQuantifier.dll.1.ArrayCount.Count_System.Int32.smt2</t>
  </si>
  <si>
    <t>/home/hwwu/SMT/benchmarks/UFNIA/spec_sharp/textbook-CountQuantifier.dll.2.ArrayCount.CountEven.smt2</t>
  </si>
  <si>
    <t>/home/hwwu/SMT/benchmarks/UFNIA/spec_sharp/textbook-CountQuantifier.dll.3.ArrayCount.Count.smt2</t>
  </si>
  <si>
    <t>/home/hwwu/SMT/benchmarks/UFNIA/spec_sharp/textbook-Double.dll.1.C.Main.smt2</t>
  </si>
  <si>
    <t>/home/hwwu/SMT/benchmarks/UFNIA/spec_sharp/textbook-DutchNationalFlag.dll.2.Sorting.Swap_System.Int32.array_notnull_System.Int32_System.Int32.smt2</t>
  </si>
  <si>
    <t>/home/hwwu/SMT/benchmarks/UFNIA/spec_sharp/textbook-DutchNationalFlag.dll.3.Sorting.Partition_System.Int32.array_notnull_System.Int32_System.Int32_System.Int32.smt2</t>
  </si>
  <si>
    <t>/home/hwwu/SMT/benchmarks/UFNIA/spec_sharp/textbook-DutchNationalFlag.dll.4.Sorting.Print_System.Int32.array_notnull.smt2</t>
  </si>
  <si>
    <t>/home/hwwu/SMT/benchmarks/UFNIA/spec_sharp/textbook-DutchNationalFlag.dll.5.Sorting.Test_System.Random_notnull_System.Int32.smt2</t>
  </si>
  <si>
    <t>/home/hwwu/SMT/benchmarks/UFNIA/spec_sharp/textbook-Factorial.dll.1.Factorial.F_System.Int32.smt2</t>
  </si>
  <si>
    <t>/home/hwwu/SMT/benchmarks/UFNIA/spec_sharp/textbook-Fibonacci.dll.1.Fibonacci.Main.smt2</t>
  </si>
  <si>
    <t>/home/hwwu/SMT/benchmarks/UFNIA/spec_sharp/textbook-Fibonacci.dll.2.Fibonacci.fibonacci_System.Int32.smt2</t>
  </si>
  <si>
    <t>/home/hwwu/SMT/benchmarks/UFNIA/spec_sharp/textbook-Fibonacci.dll.3.Fibonacci.recursiveFib_System.Int32.smt2</t>
  </si>
  <si>
    <t>/home/hwwu/SMT/benchmarks/UFNIA/spec_sharp/textbook-InsertionSort.dll.1.ArraySort.SortArray0_System.Int32.array_notnull.smt2</t>
  </si>
  <si>
    <t>/home/hwwu/SMT/benchmarks/UFNIA/spec_sharp/textbook-InsertionSort.dll.2.ArraySort.SortArray1_System.Int32.array_notnull.smt2</t>
  </si>
  <si>
    <t>/home/hwwu/SMT/benchmarks/UFNIA/spec_sharp/textbook-InsertionSort.dll.3.ArraySort.SortArray2_System.Int32.array_notnull.smt2</t>
  </si>
  <si>
    <t>/home/hwwu/SMT/benchmarks/UFNIA/spec_sharp/textbook-MaxMinClass.dll.1.ArrayMaxMin.Max.smt2</t>
  </si>
  <si>
    <t>/home/hwwu/SMT/benchmarks/UFNIA/spec_sharp/textbook-MaxMinClass.dll.2.ArrayMaxMin.Min.smt2</t>
  </si>
  <si>
    <t>/home/hwwu/SMT/benchmarks/UFNIA/spec_sharp/textbook-MaxMinClass.dll.3.ArrayMaxMin.MinEven.smt2</t>
  </si>
  <si>
    <t>/home/hwwu/SMT/benchmarks/UFNIA/spec_sharp/textbook-MaxMinClass.dll.4.ArrayMaxMin.MaxEven.smt2</t>
  </si>
  <si>
    <t>/home/hwwu/SMT/benchmarks/UFNIA/spec_sharp/textbook-MaxMinClass.dll.5.ArrayMaxMin.MaxEvenNoFilter.smt2</t>
  </si>
  <si>
    <t>/home/hwwu/SMT/benchmarks/UFNIA/spec_sharp/textbook-MinimalSegmentSum.dll.1.C.MinSum_System.Int32.array_notnull.smt2</t>
  </si>
  <si>
    <t>/home/hwwu/SMT/benchmarks/UFNIA/spec_sharp/textbook-min_max_xy.dll.1.C.Main.smt2</t>
  </si>
  <si>
    <t>/home/hwwu/SMT/benchmarks/UFNIA/spec_sharp/textbook-Multiply.dll.1.C.Main.smt2</t>
  </si>
  <si>
    <t>/home/hwwu/SMT/benchmarks/UFNIA/spec_sharp/textbook-Queue.dll.10.IntQueue.DeQueue.smt2</t>
  </si>
  <si>
    <t>/home/hwwu/SMT/benchmarks/UFNIA/spec_sharp/textbook-Queue.dll.14.Program.Main.smt2</t>
  </si>
  <si>
    <t>/home/hwwu/SMT/benchmarks/UFNIA/spec_sharp/textbook-Queue.dll.8.IntQueue..ctor.smt2</t>
  </si>
  <si>
    <t>/home/hwwu/SMT/benchmarks/UFNIA/spec_sharp/textbook-Queue.dll.9.IntQueue.EnQueue_System.Int32.smt2</t>
  </si>
  <si>
    <t>/home/hwwu/SMT/benchmarks/UFNIA/spec_sharp/textbook-SegmentSum.dll.1.C.Main.smt2</t>
  </si>
  <si>
    <t>/home/hwwu/SMT/benchmarks/UFNIA/spec_sharp/textbook-SegmentSum.dll.2.C.SeqSum_System.Int32.array_notnull_System.Int32_System.Int32.smt2</t>
  </si>
  <si>
    <t>/home/hwwu/SMT/benchmarks/UFNIA/spec_sharp/textbook-Square.dll.1.C.Square_System.Int32.smt2</t>
  </si>
  <si>
    <t>/home/hwwu/SMT/benchmarks/UFNIA/spec_sharp/textbook-Stack.dll.13.Program.Main.smt2</t>
  </si>
  <si>
    <t>/home/hwwu/SMT/benchmarks/UFNIA/spec_sharp/textbook-Stack.dll.6.IntStack..ctor.smt2</t>
  </si>
  <si>
    <t>/home/hwwu/SMT/benchmarks/UFNIA/spec_sharp/textbook-Stack.dll.7.IntStack.Push_System.Int32.smt2</t>
  </si>
  <si>
    <t>/home/hwwu/SMT/benchmarks/UFNIA/spec_sharp/textbook-Sum_2DArray.dll.1.C.Sum_System.Int32.array2_notnull.smt2</t>
  </si>
  <si>
    <t>/home/hwwu/SMT/benchmarks/UFNIA/spec_sharp/textbook-SumClass.dll.1.ArraySum.Sum.smt2</t>
  </si>
  <si>
    <t>/home/hwwu/SMT/benchmarks/UFNIA/spec_sharp/textbook-SumClass.dll.2.ArraySum.SumEven.smt2</t>
  </si>
  <si>
    <t>/home/hwwu/SMT/benchmarks/UFNIA/spec_sharp/textbook-SumClass.dll.3.ArraySum.SumFrom1.smt2</t>
  </si>
  <si>
    <t>/home/hwwu/SMT/benchmarks/UFNIA/spec_sharp/textbook-Sum.dll.1.C.Sum0_System.Int32.array_notnull.smt2</t>
  </si>
  <si>
    <t>/home/hwwu/SMT/benchmarks/UFNIA/spec_sharp/textbook-Sum.dll.3.C.Sum2_System.Int32.array_notnull.smt2</t>
  </si>
  <si>
    <t>/home/hwwu/SMT/benchmarks/UFNIA/spec_sharp/textbook-Sum.dll.5.C.Sum4_System.Int32.array_notnull.smt2</t>
  </si>
  <si>
    <t>/home/hwwu/SMT/benchmarks/UFNIA/spec_sharp/textbook-SumEvenClassPure1.dll.3.ArraySum.SumEven.smt2</t>
  </si>
  <si>
    <t>/home/hwwu/SMT/benchmarks/UFNIA/spec_sharp/textbook-SumEvenClassPure.dll.3.ArraySum.SumEven.smt2</t>
  </si>
  <si>
    <t>/home/hwwu/SMT/benchmarks/UFNIA/spec_sharp/textbook-SumEven.dll.1.C.Main.smt2</t>
  </si>
  <si>
    <t>/home/hwwu/SMT/benchmarks/UFNIA/spec_sharp/textbook-SumEven.dll.2.C.SumEven_System.Int32.array_notnull.smt2</t>
  </si>
  <si>
    <t>/home/hwwu/SMT/benchmarks/UFNIA/spec_sharp/textbook-SumEvenFilters.dll.1.SumEven.SumEvenFilters_System.Int32.array_notnull.smt2</t>
  </si>
  <si>
    <t>/home/hwwu/SMT/benchmarks/UFNIA/spec_sharp/textbook-SumEvenFilters.dll.4.SumEven..ctor.smt2</t>
  </si>
  <si>
    <t>/home/hwwu/SMT/benchmarks/UFNIA/spec_sharp/textbook-Sum_x_values.dll.1.C.Main.smt2</t>
  </si>
  <si>
    <t>/home/hwwu/SMT/benchmarks/UFNIA/vcc-havoc/fact.c.1.fact.smt2</t>
  </si>
  <si>
    <t>/home/hwwu/SMT/benchmarks/UFNIA/vcc-havoc/fib.c.1.fib.smt2</t>
  </si>
  <si>
    <t>/home/hwwu/SMT/benchmarks/UFNIA/vcc-havoc/havoc-bench_032.1.AddElement.smt2</t>
  </si>
  <si>
    <t>/home/hwwu/SMT/benchmarks/UFNIA/vcc-havoc/havoc-bench_039.10.RemoveElement.smt2</t>
  </si>
  <si>
    <t>/home/hwwu/SMT/benchmarks/UFNIA/vcc-havoc/havoc-bench_043.1.AddElement.smt2</t>
  </si>
  <si>
    <t>/home/hwwu/SMT/benchmarks/UFNIA/vcc-havoc/havoc-bench_100.1.main.smt2</t>
  </si>
  <si>
    <t>/home/hwwu/SMT/benchmarks/UFNIA/vcc-havoc/havoc-bench_bubble_sort.1.bubble_sort.smt2</t>
  </si>
  <si>
    <t>/home/hwwu/SMT/benchmarks/UFNIA/vcc-havoc/havoc-bench_cyclic_list_iterate.3.InitializeList.smt2</t>
  </si>
  <si>
    <t>/home/hwwu/SMT/benchmarks/UFNIA/vcc-havoc/havoc-bench_dlist.10.dlist_remove.smt2</t>
  </si>
  <si>
    <t>/home/hwwu/SMT/benchmarks/UFNIA/vcc-havoc/havoc-bench_dlist_insert_head.10.dlist_insert.smt2</t>
  </si>
  <si>
    <t>/home/hwwu/SMT/benchmarks/UFNIA/vcc-havoc/havoc-bench_example1.11.ProcessXlist.smt2</t>
  </si>
  <si>
    <t>/home/hwwu/SMT/benchmarks/UFNIA/vcc-havoc/havoc-bench_example1.12.ProcessYlist.smt2</t>
  </si>
  <si>
    <t>/home/hwwu/SMT/benchmarks/UFNIA/vcc-havoc/havoc-bench_example1.1.CreateXlistElement.smt2</t>
  </si>
  <si>
    <t>/home/hwwu/SMT/benchmarks/UFNIA/vcc-havoc/havoc-bench_example1.2.CreateYlistElement.smt2</t>
  </si>
  <si>
    <t>/home/hwwu/SMT/benchmarks/UFNIA/vcc-havoc/havoc-bench_example1.5.Init.smt2</t>
  </si>
  <si>
    <t>/home/hwwu/SMT/benchmarks/UFNIA/vcc-havoc/havoc-bench_quick_sort.1.partition.smt2</t>
  </si>
  <si>
    <t>/home/hwwu/SMT/benchmarks/UFNIA/vcc-havoc/havoc-bench_quick_sort.2.quick_sort.smt2</t>
  </si>
  <si>
    <t>/home/hwwu/SMT/benchmarks/UFNIA/vcc-havoc/havoc-bench_sm_002.3.InitializeList.smt2</t>
  </si>
  <si>
    <t>/home/hwwu/SMT/benchmarks/UFNIA/vcc-havoc/havoc-bench_sm_002.4.InitializeListBlink.smt2</t>
  </si>
  <si>
    <t>/home/hwwu/SMT/benchmarks/UFNIA/vcc-havoc/havoc-bench_sort.1.selection_sort.smt2</t>
  </si>
  <si>
    <t>/home/hwwu/SMT/benchmarks/UFNIA/vcc-havoc/havoc-bench_sum.1.bar.smt2</t>
  </si>
  <si>
    <t>/home/hwwu/SMT/benchmarks/UFNIA/vcc-havoc/vccp-queue.c.10.main1.smt2</t>
  </si>
  <si>
    <t>/home/hwwu/SMT/benchmarks/UFNIA/vcc-havoc/vccp-queue.c.11.main2.smt2</t>
  </si>
  <si>
    <t>/home/hwwu/SMT/benchmarks/UFNIA/vcc-havoc/vccp-queue.c.1.dequeue.smt2</t>
  </si>
  <si>
    <t>/home/hwwu/SMT/benchmarks/UFNIA/vcc-havoc/vccp-queue.c.6.enqueue.smt2</t>
  </si>
  <si>
    <t>/home/hwwu/SMT/benchmarks/UFNIA/vcc-havoc/vccp-queue.c.7.remove_nth.smt2</t>
  </si>
  <si>
    <t>/home/hwwu/SMT/benchmarks/UFNIA/vcc-havoc/vccp-queue.c.8.transfer.smt2</t>
  </si>
  <si>
    <t>/home/hwwu/SMT/benchmarks/UFNIA/vcc-havoc/vccp-queue.c.9.transfer2.smt2</t>
  </si>
  <si>
    <t>CVC4</t>
  </si>
  <si>
    <t>Alt-Ergo</t>
  </si>
  <si>
    <t>Accuracy</t>
  </si>
  <si>
    <t>Logic</t>
  </si>
  <si>
    <t>Timeout</t>
  </si>
  <si>
    <t>Unknown</t>
  </si>
  <si>
    <t>Exception</t>
  </si>
  <si>
    <t>QF_IDL(106)</t>
  </si>
  <si>
    <t>QF_LIA(143)</t>
  </si>
  <si>
    <t>QF_NIA(58)</t>
  </si>
  <si>
    <t>QF_UFBV(31)</t>
  </si>
  <si>
    <t>QF_UFIDL(91)</t>
  </si>
  <si>
    <t>QF_UFLIA(163)</t>
  </si>
  <si>
    <t>QF_UF(195)</t>
  </si>
  <si>
    <t>UFNIA(1562)</t>
  </si>
  <si>
    <t>Alt-Orgo</t>
  </si>
  <si>
    <t>Both</t>
  </si>
  <si>
    <t>Only</t>
  </si>
  <si>
    <t>QF_B</t>
  </si>
  <si>
    <t>QF_</t>
  </si>
  <si>
    <t>Accuracy-Both</t>
  </si>
  <si>
    <t>Timeout-Both</t>
  </si>
  <si>
    <t>Exception-Both</t>
  </si>
  <si>
    <t>Unknown-Both</t>
  </si>
  <si>
    <t>Time</t>
  </si>
  <si>
    <t>左边：200</t>
  </si>
  <si>
    <t>右边：121</t>
  </si>
  <si>
    <t>线上：3</t>
  </si>
  <si>
    <t>Time(log)</t>
  </si>
  <si>
    <t>Almost the same</t>
  </si>
  <si>
    <t>CVC4 is significantly better</t>
  </si>
  <si>
    <t>Alt-Ergo is better</t>
  </si>
  <si>
    <t>CVC4  is better</t>
  </si>
  <si>
    <t>/home/hwwu/SMT/benchmarks/INDUCTION/system_c/token_ring.10.c.kratos.int.ind_k100.smt2</t>
  </si>
  <si>
    <t>/home/hwwu/SMT/benchmarks/INDUCTION/system_c/transmitter.10.c.kratos.int.ind_k100.smt2</t>
  </si>
  <si>
    <t>/home/hwwu/SMT/benchmarks/INDUCTION/lustre/two_counters.bmc_k100.smt2</t>
  </si>
  <si>
    <t>/home/hwwu/SMT/benchmarks/INDUCTION/lustre/fast_1.bmc_k100.smt2</t>
  </si>
  <si>
    <t>/home/hwwu/SMT/benchmarks/INDUCTION/lustre/fast_2.bmc_k100.smt2</t>
  </si>
  <si>
    <t>/home/hwwu/SMT/benchmarks/INDUCTION/lustre/DRAGON_all.bmc_k100.smt2</t>
  </si>
  <si>
    <t>/home/hwwu/SMT/benchmarks/INDUCTION/lustre/cd.bmc_k100.smt2</t>
  </si>
  <si>
    <t>/home/hwwu/SMT/benchmarks/INDUCTION/lustre/FIREFLY_u1.bmc_k100.smt2</t>
  </si>
  <si>
    <t>/home/hwwu/SMT/benchmarks/INDUCTION/lustre/FIREFLY_luke_rt.bmc_k100.smt2</t>
  </si>
  <si>
    <t>/home/hwwu/SMT/benchmarks/INDUCTION/lustre/ILLINOIS_all.bmc_k100.smt2</t>
  </si>
  <si>
    <t>/home/hwwu/SMT/benchmarks/INDUCTION/lustre/rtp_vt.bmc_k100.smt2</t>
  </si>
  <si>
    <t>/home/hwwu/SMT/benchmarks/INDUCTION/lustre/FIREFLY_rt.bmc_k100.smt2</t>
  </si>
  <si>
    <t>/home/hwwu/SMT/benchmarks/INDUCTION/system_c/mem_slave_tlm.5.c.kratos.int.bmc_k100.smt2</t>
  </si>
  <si>
    <t>/home/hwwu/SMT/benchmarks/INDUCTION/lustre/FIREFLY_all.bmc_k100.smt2</t>
  </si>
  <si>
    <t>/home/hwwu/SMT/benchmarks/INDUCTION/lustre/peterson_all.bmc_k100.smt2</t>
  </si>
  <si>
    <t>/home/hwwu/SMT/benchmarks/INDUCTION/system_c/kundu.c.kratos.int.bmc_k100.smt2</t>
  </si>
  <si>
    <t>/home/hwwu/SMT/benchmarks/INDUCTION/lustre/MOESI_all.bmc_k100.smt2</t>
  </si>
  <si>
    <t>/home/hwwu/SMT/benchmarks/INDUCTION/lustre/ticket3i_all.bmc_k100.smt2</t>
  </si>
  <si>
    <t>/home/hwwu/SMT/benchmarks/INDUCTION/lustre/rtp_all.bmc_k100.smt2</t>
  </si>
  <si>
    <t>/home/hwwu/SMT/benchmarks/INDUCTION/lustre/durationThm_3.bmc_k100.smt2</t>
  </si>
  <si>
    <t>/home/hwwu/SMT/benchmarks/INDUCTION/lustre/readwrit.bmc_k100.smt2</t>
  </si>
  <si>
    <t>/home/hwwu/SMT/benchmarks/INDUCTION/lustre/MESI_all.bmc_k100.smt2</t>
  </si>
  <si>
    <t>/home/hwwu/SMT/benchmarks/INDUCTION/lustre/durationThm_1.bmc_k100.smt2</t>
  </si>
  <si>
    <t>/home/hwwu/SMT/benchmarks/INDUCTION/system_c/pipeline.c.kratos.int.bmc_k100.smt2</t>
  </si>
  <si>
    <t>/home/hwwu/SMT/benchmarks/INDUCTION/lustre/SYNAPSE_all.bmc_k100.smt2</t>
  </si>
  <si>
    <t>/home/hwwu/SMT/benchmarks/INDUCTION/system_c/bist_cell.c.kratos.int.bmc_k100.smt2</t>
  </si>
  <si>
    <t>/home/hwwu/SMT/benchmarks/INDUCTION/system_c/toy.c.kratos.int.bmc_k100.smt2</t>
  </si>
  <si>
    <t>/home/hwwu/SMT/benchmarks/INDUCTION/system_c/pc_sfifo_3.c.kratos.int.bmc_k100.smt2</t>
  </si>
  <si>
    <t>/home/hwwu/SMT/benchmarks/INDUCTION/lustre/durationThm_2.bmc_k100.smt2</t>
  </si>
  <si>
    <t>/home/hwwu/SMT/benchmarks/INDUCTION/system_c/token_ring.10.c.kratos.int.bmc_k100.smt2</t>
  </si>
  <si>
    <t>/home/hwwu/SMT/benchmarks/INDUCTION/system_c/transmitter.10.c.kratos.int.bmc_k100.smt2</t>
  </si>
  <si>
    <t>/home/hwwu/SMT/benchmarks/INDUCTION/lustre/PRODUCER_CONSUMER_all.bmc_k100.smt2</t>
  </si>
  <si>
    <t>/home/hwwu/SMT/benchmarks/INDUCTION/lustre/hysteresis_all.bmc_k100.smt2</t>
  </si>
  <si>
    <t>/home/hwwu/SMT/benchmarks/INDUCTION/lustre/Gas.bmc_k100.smt2</t>
  </si>
  <si>
    <t>/home/hwwu/SMT/benchmarks/INDUCTION/lustre/speed2.bmc_k100.smt2</t>
  </si>
  <si>
    <t>/home/hwwu/SMT/benchmarks/INDUCTION/lustre/ex3.bmc_k100.smt2</t>
  </si>
  <si>
    <t>/home/hwwu/SMT/benchmarks/INDUCTION/lustre/twisted_counters.bmc_k100.smt2</t>
  </si>
  <si>
    <t>/home/hwwu/SMT/benchmarks/INDUCTION/lustre/DRAGON_all2.bmc_k100.smt2</t>
  </si>
  <si>
    <t>/home/hwwu/SMT/benchmarks/INDUCTION/lustre/car_all.bmc_k100.smt2</t>
  </si>
  <si>
    <t>/home/hwwu/SMT/benchmarks/INDUCTION/lustre/PRODUCER_CONSUMER_vt.bmc_k100.smt2</t>
  </si>
  <si>
    <t>c/sec</t>
  </si>
  <si>
    <t>CVC4</t>
    <phoneticPr fontId="2" type="noConversion"/>
  </si>
  <si>
    <t>Alt-Ergo</t>
    <phoneticPr fontId="2" type="noConversion"/>
  </si>
  <si>
    <t>Logic</t>
    <phoneticPr fontId="2" type="noConversion"/>
  </si>
  <si>
    <t>QF-UFLIA</t>
    <phoneticPr fontId="2" type="noConversion"/>
  </si>
  <si>
    <t>QF-IDL</t>
    <phoneticPr fontId="2" type="noConversion"/>
  </si>
  <si>
    <t>QF-UF</t>
    <phoneticPr fontId="2" type="noConversion"/>
  </si>
  <si>
    <t>UFNIA</t>
    <phoneticPr fontId="2" type="noConversion"/>
  </si>
  <si>
    <t>INDUCTION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</si>
</sst>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B95C7"/>
      <color rgb="FF82A5D0"/>
      <color rgb="FF5B89C1"/>
      <color rgb="FF957DB1"/>
      <color rgb="FF477BB9"/>
      <color rgb="FF3E6CA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06707016814154"/>
          <c:y val="6.2778871391076116E-2"/>
          <c:w val="0.81427651404685519"/>
          <c:h val="0.8149703509283561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InductionPerSecond!$E$2:$E$41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138.35616438356163</c:v>
                </c:pt>
                <c:pt idx="3">
                  <c:v>88.596491228070178</c:v>
                </c:pt>
                <c:pt idx="4">
                  <c:v>60.843373493975903</c:v>
                </c:pt>
                <c:pt idx="5">
                  <c:v>0.66666666666666663</c:v>
                </c:pt>
                <c:pt idx="6">
                  <c:v>12.688442211055277</c:v>
                </c:pt>
                <c:pt idx="7">
                  <c:v>0.8</c:v>
                </c:pt>
                <c:pt idx="8">
                  <c:v>0.8</c:v>
                </c:pt>
                <c:pt idx="9">
                  <c:v>0.8666666666666667</c:v>
                </c:pt>
                <c:pt idx="10">
                  <c:v>0.8666666666666667</c:v>
                </c:pt>
                <c:pt idx="11">
                  <c:v>0.8666666666666667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1.0666666666666667</c:v>
                </c:pt>
                <c:pt idx="16">
                  <c:v>1.0666666666666667</c:v>
                </c:pt>
                <c:pt idx="17">
                  <c:v>1.2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1.2666666666666666</c:v>
                </c:pt>
                <c:pt idx="21">
                  <c:v>1.2666666666666666</c:v>
                </c:pt>
                <c:pt idx="22">
                  <c:v>1.4666666666666666</c:v>
                </c:pt>
                <c:pt idx="23">
                  <c:v>1.5333333333333334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1.8</c:v>
                </c:pt>
                <c:pt idx="27">
                  <c:v>1.9333333333333333</c:v>
                </c:pt>
                <c:pt idx="28">
                  <c:v>2.1333333333333333</c:v>
                </c:pt>
                <c:pt idx="29">
                  <c:v>0.26666666666666666</c:v>
                </c:pt>
                <c:pt idx="30">
                  <c:v>0.26666666666666666</c:v>
                </c:pt>
                <c:pt idx="31">
                  <c:v>3.2</c:v>
                </c:pt>
                <c:pt idx="32">
                  <c:v>4.0666666666666664</c:v>
                </c:pt>
                <c:pt idx="33">
                  <c:v>4.0666666666666664</c:v>
                </c:pt>
                <c:pt idx="34">
                  <c:v>4.2666666666666666</c:v>
                </c:pt>
                <c:pt idx="35">
                  <c:v>4.5333333333333332</c:v>
                </c:pt>
                <c:pt idx="36">
                  <c:v>4.666666666666667</c:v>
                </c:pt>
                <c:pt idx="37">
                  <c:v>0.46666666666666667</c:v>
                </c:pt>
                <c:pt idx="38">
                  <c:v>5.9333333333333336</c:v>
                </c:pt>
                <c:pt idx="39">
                  <c:v>0.6</c:v>
                </c:pt>
              </c:numCache>
            </c:numRef>
          </c:xVal>
          <c:yVal>
            <c:numRef>
              <c:f>InductionPerSecond!$H$2:$H$41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2.6</c:v>
                </c:pt>
                <c:pt idx="3">
                  <c:v>4.666666666666667</c:v>
                </c:pt>
                <c:pt idx="4">
                  <c:v>2.7333333333333334</c:v>
                </c:pt>
                <c:pt idx="5">
                  <c:v>0.46666666666666667</c:v>
                </c:pt>
                <c:pt idx="6">
                  <c:v>3.8666666666666667</c:v>
                </c:pt>
                <c:pt idx="7">
                  <c:v>1.1333333333333333</c:v>
                </c:pt>
                <c:pt idx="8">
                  <c:v>1.2</c:v>
                </c:pt>
                <c:pt idx="9">
                  <c:v>0.8666666666666667</c:v>
                </c:pt>
                <c:pt idx="10">
                  <c:v>4.2</c:v>
                </c:pt>
                <c:pt idx="11">
                  <c:v>5.8</c:v>
                </c:pt>
                <c:pt idx="12">
                  <c:v>0</c:v>
                </c:pt>
                <c:pt idx="13">
                  <c:v>0.93333333333333335</c:v>
                </c:pt>
                <c:pt idx="14">
                  <c:v>0.33333333333333331</c:v>
                </c:pt>
                <c:pt idx="15">
                  <c:v>0</c:v>
                </c:pt>
                <c:pt idx="16">
                  <c:v>1.1333333333333333</c:v>
                </c:pt>
                <c:pt idx="17">
                  <c:v>0.8666666666666667</c:v>
                </c:pt>
                <c:pt idx="18">
                  <c:v>0.6</c:v>
                </c:pt>
                <c:pt idx="19">
                  <c:v>12.672521957340026</c:v>
                </c:pt>
                <c:pt idx="20">
                  <c:v>0.4</c:v>
                </c:pt>
                <c:pt idx="21">
                  <c:v>6.5333333333333332</c:v>
                </c:pt>
                <c:pt idx="22">
                  <c:v>15.538461538461538</c:v>
                </c:pt>
                <c:pt idx="23">
                  <c:v>0</c:v>
                </c:pt>
                <c:pt idx="24">
                  <c:v>10.306122448979592</c:v>
                </c:pt>
                <c:pt idx="25">
                  <c:v>0</c:v>
                </c:pt>
                <c:pt idx="26">
                  <c:v>2.9333333333333331</c:v>
                </c:pt>
                <c:pt idx="27">
                  <c:v>0</c:v>
                </c:pt>
                <c:pt idx="28">
                  <c:v>18.878504672897197</c:v>
                </c:pt>
                <c:pt idx="29">
                  <c:v>0</c:v>
                </c:pt>
                <c:pt idx="30">
                  <c:v>0</c:v>
                </c:pt>
                <c:pt idx="31">
                  <c:v>4.5333333333333332</c:v>
                </c:pt>
                <c:pt idx="32">
                  <c:v>8.2854799015586558</c:v>
                </c:pt>
                <c:pt idx="33">
                  <c:v>11.050328227571116</c:v>
                </c:pt>
                <c:pt idx="34">
                  <c:v>5.333333333333333</c:v>
                </c:pt>
                <c:pt idx="35">
                  <c:v>5.1333333333333337</c:v>
                </c:pt>
                <c:pt idx="36">
                  <c:v>27.747252747252745</c:v>
                </c:pt>
                <c:pt idx="37">
                  <c:v>2.3333333333333335</c:v>
                </c:pt>
                <c:pt idx="38">
                  <c:v>4.9333333333333336</c:v>
                </c:pt>
                <c:pt idx="3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1408"/>
        <c:axId val="87372928"/>
      </c:scatterChart>
      <c:valAx>
        <c:axId val="87361408"/>
        <c:scaling>
          <c:logBase val="10"/>
          <c:orientation val="minMax"/>
          <c:max val="1000"/>
          <c:min val="0.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CVC4(number of correct answer/sec)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zh-CN"/>
          </a:p>
        </c:txPr>
        <c:crossAx val="87372928"/>
        <c:crossesAt val="0.1"/>
        <c:crossBetween val="midCat"/>
      </c:valAx>
      <c:valAx>
        <c:axId val="87372928"/>
        <c:scaling>
          <c:logBase val="10"/>
          <c:orientation val="minMax"/>
          <c:max val="1000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Alt-Ergo(Number</a:t>
                </a:r>
                <a:r>
                  <a:rPr lang="en-US" baseline="0"/>
                  <a:t> of correct answer/sec)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361408"/>
        <c:crossesAt val="0.1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Try!$D$32:$D$33</c:f>
              <c:strCache>
                <c:ptCount val="1"/>
                <c:pt idx="0">
                  <c:v>QF_BV CVC4</c:v>
                </c:pt>
              </c:strCache>
            </c:strRef>
          </c:tx>
          <c:invertIfNegative val="0"/>
          <c:cat>
            <c:multiLvlStrRef>
              <c:f>Try!$B$34:$C$41</c:f>
              <c:multiLvlStrCache>
                <c:ptCount val="8"/>
                <c:lvl>
                  <c:pt idx="0">
                    <c:v>Both</c:v>
                  </c:pt>
                  <c:pt idx="1">
                    <c:v>Only</c:v>
                  </c:pt>
                  <c:pt idx="2">
                    <c:v>Both</c:v>
                  </c:pt>
                  <c:pt idx="3">
                    <c:v>Only</c:v>
                  </c:pt>
                  <c:pt idx="4">
                    <c:v>Both</c:v>
                  </c:pt>
                  <c:pt idx="5">
                    <c:v>Only</c:v>
                  </c:pt>
                  <c:pt idx="6">
                    <c:v>Both</c:v>
                  </c:pt>
                  <c:pt idx="7">
                    <c:v>Only</c:v>
                  </c:pt>
                </c:lvl>
                <c:lvl>
                  <c:pt idx="0">
                    <c:v>Accuracy</c:v>
                  </c:pt>
                  <c:pt idx="2">
                    <c:v>Timeout</c:v>
                  </c:pt>
                  <c:pt idx="4">
                    <c:v>Exception</c:v>
                  </c:pt>
                  <c:pt idx="6">
                    <c:v>Unknown</c:v>
                  </c:pt>
                </c:lvl>
              </c:multiLvlStrCache>
            </c:multiLvlStrRef>
          </c:cat>
          <c:val>
            <c:numRef>
              <c:f>Try!$D$34:$D$41</c:f>
              <c:numCache>
                <c:formatCode>General</c:formatCode>
                <c:ptCount val="8"/>
                <c:pt idx="0">
                  <c:v>0</c:v>
                </c:pt>
                <c:pt idx="1">
                  <c:v>0.8125</c:v>
                </c:pt>
                <c:pt idx="2">
                  <c:v>0</c:v>
                </c:pt>
                <c:pt idx="3">
                  <c:v>0.125</c:v>
                </c:pt>
                <c:pt idx="4">
                  <c:v>6.25E-2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Try!$E$32:$E$33</c:f>
              <c:strCache>
                <c:ptCount val="1"/>
                <c:pt idx="0">
                  <c:v>QF_BV Alt-Ergo</c:v>
                </c:pt>
              </c:strCache>
            </c:strRef>
          </c:tx>
          <c:invertIfNegative val="0"/>
          <c:cat>
            <c:multiLvlStrRef>
              <c:f>Try!$B$34:$C$41</c:f>
              <c:multiLvlStrCache>
                <c:ptCount val="8"/>
                <c:lvl>
                  <c:pt idx="0">
                    <c:v>Both</c:v>
                  </c:pt>
                  <c:pt idx="1">
                    <c:v>Only</c:v>
                  </c:pt>
                  <c:pt idx="2">
                    <c:v>Both</c:v>
                  </c:pt>
                  <c:pt idx="3">
                    <c:v>Only</c:v>
                  </c:pt>
                  <c:pt idx="4">
                    <c:v>Both</c:v>
                  </c:pt>
                  <c:pt idx="5">
                    <c:v>Only</c:v>
                  </c:pt>
                  <c:pt idx="6">
                    <c:v>Both</c:v>
                  </c:pt>
                  <c:pt idx="7">
                    <c:v>Only</c:v>
                  </c:pt>
                </c:lvl>
                <c:lvl>
                  <c:pt idx="0">
                    <c:v>Accuracy</c:v>
                  </c:pt>
                  <c:pt idx="2">
                    <c:v>Timeout</c:v>
                  </c:pt>
                  <c:pt idx="4">
                    <c:v>Exception</c:v>
                  </c:pt>
                  <c:pt idx="6">
                    <c:v>Unknown</c:v>
                  </c:pt>
                </c:lvl>
              </c:multiLvlStrCache>
            </c:multiLvlStrRef>
          </c:cat>
          <c:val>
            <c:numRef>
              <c:f>Try!$E$34:$E$41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6.25E-2</c:v>
                </c:pt>
                <c:pt idx="5">
                  <c:v>0.9375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Try!$F$32:$F$33</c:f>
              <c:strCache>
                <c:ptCount val="1"/>
                <c:pt idx="0">
                  <c:v>QF_B CVC4</c:v>
                </c:pt>
              </c:strCache>
            </c:strRef>
          </c:tx>
          <c:invertIfNegative val="0"/>
          <c:cat>
            <c:multiLvlStrRef>
              <c:f>Try!$B$34:$C$41</c:f>
              <c:multiLvlStrCache>
                <c:ptCount val="8"/>
                <c:lvl>
                  <c:pt idx="0">
                    <c:v>Both</c:v>
                  </c:pt>
                  <c:pt idx="1">
                    <c:v>Only</c:v>
                  </c:pt>
                  <c:pt idx="2">
                    <c:v>Both</c:v>
                  </c:pt>
                  <c:pt idx="3">
                    <c:v>Only</c:v>
                  </c:pt>
                  <c:pt idx="4">
                    <c:v>Both</c:v>
                  </c:pt>
                  <c:pt idx="5">
                    <c:v>Only</c:v>
                  </c:pt>
                  <c:pt idx="6">
                    <c:v>Both</c:v>
                  </c:pt>
                  <c:pt idx="7">
                    <c:v>Only</c:v>
                  </c:pt>
                </c:lvl>
                <c:lvl>
                  <c:pt idx="0">
                    <c:v>Accuracy</c:v>
                  </c:pt>
                  <c:pt idx="2">
                    <c:v>Timeout</c:v>
                  </c:pt>
                  <c:pt idx="4">
                    <c:v>Exception</c:v>
                  </c:pt>
                  <c:pt idx="6">
                    <c:v>Unknown</c:v>
                  </c:pt>
                </c:lvl>
              </c:multiLvlStrCache>
            </c:multiLvlStrRef>
          </c:cat>
          <c:val>
            <c:numRef>
              <c:f>Try!$F$34:$F$41</c:f>
              <c:numCache>
                <c:formatCode>General</c:formatCode>
                <c:ptCount val="8"/>
                <c:pt idx="0">
                  <c:v>0</c:v>
                </c:pt>
                <c:pt idx="1">
                  <c:v>0.8125</c:v>
                </c:pt>
                <c:pt idx="2">
                  <c:v>0</c:v>
                </c:pt>
                <c:pt idx="3">
                  <c:v>0.125</c:v>
                </c:pt>
                <c:pt idx="4">
                  <c:v>6.25E-2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Try!$G$32:$G$33</c:f>
              <c:strCache>
                <c:ptCount val="1"/>
                <c:pt idx="0">
                  <c:v>QF_B Alt-Ergo</c:v>
                </c:pt>
              </c:strCache>
            </c:strRef>
          </c:tx>
          <c:invertIfNegative val="0"/>
          <c:cat>
            <c:multiLvlStrRef>
              <c:f>Try!$B$34:$C$41</c:f>
              <c:multiLvlStrCache>
                <c:ptCount val="8"/>
                <c:lvl>
                  <c:pt idx="0">
                    <c:v>Both</c:v>
                  </c:pt>
                  <c:pt idx="1">
                    <c:v>Only</c:v>
                  </c:pt>
                  <c:pt idx="2">
                    <c:v>Both</c:v>
                  </c:pt>
                  <c:pt idx="3">
                    <c:v>Only</c:v>
                  </c:pt>
                  <c:pt idx="4">
                    <c:v>Both</c:v>
                  </c:pt>
                  <c:pt idx="5">
                    <c:v>Only</c:v>
                  </c:pt>
                  <c:pt idx="6">
                    <c:v>Both</c:v>
                  </c:pt>
                  <c:pt idx="7">
                    <c:v>Only</c:v>
                  </c:pt>
                </c:lvl>
                <c:lvl>
                  <c:pt idx="0">
                    <c:v>Accuracy</c:v>
                  </c:pt>
                  <c:pt idx="2">
                    <c:v>Timeout</c:v>
                  </c:pt>
                  <c:pt idx="4">
                    <c:v>Exception</c:v>
                  </c:pt>
                  <c:pt idx="6">
                    <c:v>Unknown</c:v>
                  </c:pt>
                </c:lvl>
              </c:multiLvlStrCache>
            </c:multiLvlStrRef>
          </c:cat>
          <c:val>
            <c:numRef>
              <c:f>Try!$G$34:$G$41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6.25E-2</c:v>
                </c:pt>
                <c:pt idx="5">
                  <c:v>0.9375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950144"/>
        <c:axId val="118956032"/>
      </c:barChart>
      <c:catAx>
        <c:axId val="11895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8956032"/>
        <c:crosses val="autoZero"/>
        <c:auto val="1"/>
        <c:lblAlgn val="ctr"/>
        <c:lblOffset val="100"/>
        <c:noMultiLvlLbl val="0"/>
      </c:catAx>
      <c:valAx>
        <c:axId val="11895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95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Sat!$A$3:$B$3</c:f>
              <c:strCache>
                <c:ptCount val="1"/>
                <c:pt idx="0">
                  <c:v>CVC4 Accuracy</c:v>
                </c:pt>
              </c:strCache>
            </c:strRef>
          </c:tx>
          <c:invertIfNegative val="0"/>
          <c:cat>
            <c:multiLvlStrRef>
              <c:f>Sat!$C$1:$K$2</c:f>
              <c:multiLvlStrCache>
                <c:ptCount val="9"/>
                <c:lvl>
                  <c:pt idx="0">
                    <c:v>QF_BV</c:v>
                  </c:pt>
                  <c:pt idx="1">
                    <c:v>QF_IDL</c:v>
                  </c:pt>
                  <c:pt idx="2">
                    <c:v>QF_LIA</c:v>
                  </c:pt>
                  <c:pt idx="3">
                    <c:v>QF_NIA</c:v>
                  </c:pt>
                  <c:pt idx="4">
                    <c:v>QF_UFBV</c:v>
                  </c:pt>
                  <c:pt idx="5">
                    <c:v>QF_UFIDL</c:v>
                  </c:pt>
                  <c:pt idx="6">
                    <c:v>QF_UFLIA</c:v>
                  </c:pt>
                  <c:pt idx="7">
                    <c:v>QF_UF</c:v>
                  </c:pt>
                  <c:pt idx="8">
                    <c:v>UFNIA</c:v>
                  </c:pt>
                </c:lvl>
                <c:lvl>
                  <c:pt idx="0">
                    <c:v>Logic</c:v>
                  </c:pt>
                </c:lvl>
              </c:multiLvlStrCache>
            </c:multiLvlStrRef>
          </c:cat>
          <c:val>
            <c:numRef>
              <c:f>Sat!$C$3:$K$3</c:f>
              <c:numCache>
                <c:formatCode>General</c:formatCode>
                <c:ptCount val="9"/>
                <c:pt idx="0">
                  <c:v>0.61904761904761907</c:v>
                </c:pt>
                <c:pt idx="1">
                  <c:v>0.31707317073170732</c:v>
                </c:pt>
                <c:pt idx="2">
                  <c:v>0.9294605809128631</c:v>
                </c:pt>
                <c:pt idx="3">
                  <c:v>0</c:v>
                </c:pt>
                <c:pt idx="4">
                  <c:v>0</c:v>
                </c:pt>
                <c:pt idx="5">
                  <c:v>0.91489361702127658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Sat!$A$4:$B$4</c:f>
              <c:strCache>
                <c:ptCount val="1"/>
                <c:pt idx="0">
                  <c:v>CVC4 Timeout</c:v>
                </c:pt>
              </c:strCache>
            </c:strRef>
          </c:tx>
          <c:invertIfNegative val="0"/>
          <c:cat>
            <c:multiLvlStrRef>
              <c:f>Sat!$C$1:$K$2</c:f>
              <c:multiLvlStrCache>
                <c:ptCount val="9"/>
                <c:lvl>
                  <c:pt idx="0">
                    <c:v>QF_BV</c:v>
                  </c:pt>
                  <c:pt idx="1">
                    <c:v>QF_IDL</c:v>
                  </c:pt>
                  <c:pt idx="2">
                    <c:v>QF_LIA</c:v>
                  </c:pt>
                  <c:pt idx="3">
                    <c:v>QF_NIA</c:v>
                  </c:pt>
                  <c:pt idx="4">
                    <c:v>QF_UFBV</c:v>
                  </c:pt>
                  <c:pt idx="5">
                    <c:v>QF_UFIDL</c:v>
                  </c:pt>
                  <c:pt idx="6">
                    <c:v>QF_UFLIA</c:v>
                  </c:pt>
                  <c:pt idx="7">
                    <c:v>QF_UF</c:v>
                  </c:pt>
                  <c:pt idx="8">
                    <c:v>UFNIA</c:v>
                  </c:pt>
                </c:lvl>
                <c:lvl>
                  <c:pt idx="0">
                    <c:v>Logic</c:v>
                  </c:pt>
                </c:lvl>
              </c:multiLvlStrCache>
            </c:multiLvlStrRef>
          </c:cat>
          <c:val>
            <c:numRef>
              <c:f>Sat!$C$4:$K$4</c:f>
              <c:numCache>
                <c:formatCode>General</c:formatCode>
                <c:ptCount val="9"/>
                <c:pt idx="0">
                  <c:v>0.38095238095238093</c:v>
                </c:pt>
                <c:pt idx="1">
                  <c:v>0.68292682926829273</c:v>
                </c:pt>
                <c:pt idx="2">
                  <c:v>7.0539419087136929E-2</c:v>
                </c:pt>
                <c:pt idx="3">
                  <c:v>3.2967032967032968E-2</c:v>
                </c:pt>
                <c:pt idx="4">
                  <c:v>0</c:v>
                </c:pt>
                <c:pt idx="5">
                  <c:v>8.5106382978723402E-2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Sat!$A$5:$B$5</c:f>
              <c:strCache>
                <c:ptCount val="1"/>
                <c:pt idx="0">
                  <c:v>CVC4 Exception</c:v>
                </c:pt>
              </c:strCache>
            </c:strRef>
          </c:tx>
          <c:invertIfNegative val="0"/>
          <c:cat>
            <c:multiLvlStrRef>
              <c:f>Sat!$C$1:$K$2</c:f>
              <c:multiLvlStrCache>
                <c:ptCount val="9"/>
                <c:lvl>
                  <c:pt idx="0">
                    <c:v>QF_BV</c:v>
                  </c:pt>
                  <c:pt idx="1">
                    <c:v>QF_IDL</c:v>
                  </c:pt>
                  <c:pt idx="2">
                    <c:v>QF_LIA</c:v>
                  </c:pt>
                  <c:pt idx="3">
                    <c:v>QF_NIA</c:v>
                  </c:pt>
                  <c:pt idx="4">
                    <c:v>QF_UFBV</c:v>
                  </c:pt>
                  <c:pt idx="5">
                    <c:v>QF_UFIDL</c:v>
                  </c:pt>
                  <c:pt idx="6">
                    <c:v>QF_UFLIA</c:v>
                  </c:pt>
                  <c:pt idx="7">
                    <c:v>QF_UF</c:v>
                  </c:pt>
                  <c:pt idx="8">
                    <c:v>UFNIA</c:v>
                  </c:pt>
                </c:lvl>
                <c:lvl>
                  <c:pt idx="0">
                    <c:v>Logic</c:v>
                  </c:pt>
                </c:lvl>
              </c:multiLvlStrCache>
            </c:multiLvlStrRef>
          </c:cat>
          <c:val>
            <c:numRef>
              <c:f>Sat!$C$5:$K$5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0.15384615384615385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Sat!$A$6:$B$6</c:f>
              <c:strCache>
                <c:ptCount val="1"/>
                <c:pt idx="0">
                  <c:v>CVC4 Unknown</c:v>
                </c:pt>
              </c:strCache>
            </c:strRef>
          </c:tx>
          <c:invertIfNegative val="0"/>
          <c:cat>
            <c:multiLvlStrRef>
              <c:f>Sat!$C$1:$K$2</c:f>
              <c:multiLvlStrCache>
                <c:ptCount val="9"/>
                <c:lvl>
                  <c:pt idx="0">
                    <c:v>QF_BV</c:v>
                  </c:pt>
                  <c:pt idx="1">
                    <c:v>QF_IDL</c:v>
                  </c:pt>
                  <c:pt idx="2">
                    <c:v>QF_LIA</c:v>
                  </c:pt>
                  <c:pt idx="3">
                    <c:v>QF_NIA</c:v>
                  </c:pt>
                  <c:pt idx="4">
                    <c:v>QF_UFBV</c:v>
                  </c:pt>
                  <c:pt idx="5">
                    <c:v>QF_UFIDL</c:v>
                  </c:pt>
                  <c:pt idx="6">
                    <c:v>QF_UFLIA</c:v>
                  </c:pt>
                  <c:pt idx="7">
                    <c:v>QF_UF</c:v>
                  </c:pt>
                  <c:pt idx="8">
                    <c:v>UFNIA</c:v>
                  </c:pt>
                </c:lvl>
                <c:lvl>
                  <c:pt idx="0">
                    <c:v>Logic</c:v>
                  </c:pt>
                </c:lvl>
              </c:multiLvlStrCache>
            </c:multiLvlStrRef>
          </c:cat>
          <c:val>
            <c:numRef>
              <c:f>Sat!$C$6:$K$6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0.81318681318681318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901632"/>
        <c:axId val="78903168"/>
      </c:barChart>
      <c:catAx>
        <c:axId val="7890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78903168"/>
        <c:crosses val="autoZero"/>
        <c:auto val="1"/>
        <c:lblAlgn val="ctr"/>
        <c:lblOffset val="100"/>
        <c:noMultiLvlLbl val="0"/>
      </c:catAx>
      <c:valAx>
        <c:axId val="78903168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7890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Unsat!$A$4:$A$4</c:f>
              <c:strCache>
                <c:ptCount val="1"/>
                <c:pt idx="0">
                  <c:v>Accuracy-Both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  <a:round/>
            </a:ln>
          </c:spPr>
          <c:invertIfNegative val="0"/>
          <c:cat>
            <c:multiLvlStrRef>
              <c:f>Unsat!$B$1:$AB$3</c:f>
              <c:multiLvlStrCache>
                <c:ptCount val="27"/>
                <c:lvl>
                  <c:pt idx="0">
                    <c:v>CVC4</c:v>
                  </c:pt>
                  <c:pt idx="1">
                    <c:v>Alt-Orgo</c:v>
                  </c:pt>
                  <c:pt idx="2">
                    <c:v>Both</c:v>
                  </c:pt>
                  <c:pt idx="3">
                    <c:v>CVC4</c:v>
                  </c:pt>
                  <c:pt idx="4">
                    <c:v>Alt-Orgo</c:v>
                  </c:pt>
                  <c:pt idx="5">
                    <c:v>Both</c:v>
                  </c:pt>
                  <c:pt idx="6">
                    <c:v>CVC4</c:v>
                  </c:pt>
                  <c:pt idx="7">
                    <c:v>Alt-Orgo</c:v>
                  </c:pt>
                  <c:pt idx="8">
                    <c:v>Both</c:v>
                  </c:pt>
                  <c:pt idx="9">
                    <c:v>CVC4</c:v>
                  </c:pt>
                  <c:pt idx="10">
                    <c:v>Alt-Orgo</c:v>
                  </c:pt>
                  <c:pt idx="11">
                    <c:v>Both</c:v>
                  </c:pt>
                  <c:pt idx="12">
                    <c:v>CVC4</c:v>
                  </c:pt>
                  <c:pt idx="13">
                    <c:v>Alt-Orgo</c:v>
                  </c:pt>
                  <c:pt idx="14">
                    <c:v>Both</c:v>
                  </c:pt>
                  <c:pt idx="15">
                    <c:v>CVC4</c:v>
                  </c:pt>
                  <c:pt idx="16">
                    <c:v>Alt-Orgo</c:v>
                  </c:pt>
                  <c:pt idx="17">
                    <c:v>Both</c:v>
                  </c:pt>
                  <c:pt idx="18">
                    <c:v>CVC4</c:v>
                  </c:pt>
                  <c:pt idx="19">
                    <c:v>Alt-Orgo</c:v>
                  </c:pt>
                  <c:pt idx="20">
                    <c:v>Both</c:v>
                  </c:pt>
                  <c:pt idx="21">
                    <c:v>CVC4</c:v>
                  </c:pt>
                  <c:pt idx="22">
                    <c:v>Alt-Orgo</c:v>
                  </c:pt>
                  <c:pt idx="23">
                    <c:v>Both</c:v>
                  </c:pt>
                  <c:pt idx="24">
                    <c:v>CVC4</c:v>
                  </c:pt>
                  <c:pt idx="25">
                    <c:v>Alt-Orgo</c:v>
                  </c:pt>
                  <c:pt idx="26">
                    <c:v>Both</c:v>
                  </c:pt>
                </c:lvl>
                <c:lvl>
                  <c:pt idx="0">
                    <c:v>QF_BV</c:v>
                  </c:pt>
                  <c:pt idx="3">
                    <c:v>QF_IDL</c:v>
                  </c:pt>
                  <c:pt idx="6">
                    <c:v>QF_LIA</c:v>
                  </c:pt>
                  <c:pt idx="9">
                    <c:v>QF_NIA</c:v>
                  </c:pt>
                  <c:pt idx="12">
                    <c:v>QF_UFBV</c:v>
                  </c:pt>
                  <c:pt idx="15">
                    <c:v>QF_UFIDL</c:v>
                  </c:pt>
                  <c:pt idx="18">
                    <c:v>QF_UFLIA</c:v>
                  </c:pt>
                  <c:pt idx="21">
                    <c:v>QF_UF</c:v>
                  </c:pt>
                  <c:pt idx="24">
                    <c:v>UFNIA</c:v>
                  </c:pt>
                </c:lvl>
                <c:lvl>
                  <c:pt idx="0">
                    <c:v>Logic</c:v>
                  </c:pt>
                </c:lvl>
              </c:multiLvlStrCache>
            </c:multiLvlStrRef>
          </c:cat>
          <c:val>
            <c:numRef>
              <c:f>Unsat!$B$4:$AB$4</c:f>
              <c:numCache>
                <c:formatCode>General</c:formatCode>
                <c:ptCount val="27"/>
                <c:pt idx="0">
                  <c:v>0.8125</c:v>
                </c:pt>
                <c:pt idx="1">
                  <c:v>0</c:v>
                </c:pt>
                <c:pt idx="2">
                  <c:v>0</c:v>
                </c:pt>
                <c:pt idx="3">
                  <c:v>0.63207547169811318</c:v>
                </c:pt>
                <c:pt idx="4">
                  <c:v>0.10377358490566038</c:v>
                </c:pt>
                <c:pt idx="5">
                  <c:v>0.10377358490566038</c:v>
                </c:pt>
                <c:pt idx="6">
                  <c:v>0.95804195804195802</c:v>
                </c:pt>
                <c:pt idx="7">
                  <c:v>0</c:v>
                </c:pt>
                <c:pt idx="8">
                  <c:v>0</c:v>
                </c:pt>
                <c:pt idx="9">
                  <c:v>0.60344827586206895</c:v>
                </c:pt>
                <c:pt idx="10">
                  <c:v>0</c:v>
                </c:pt>
                <c:pt idx="11">
                  <c:v>0</c:v>
                </c:pt>
                <c:pt idx="12">
                  <c:v>0.19354838709677419</c:v>
                </c:pt>
                <c:pt idx="13">
                  <c:v>0</c:v>
                </c:pt>
                <c:pt idx="14">
                  <c:v>0</c:v>
                </c:pt>
                <c:pt idx="15">
                  <c:v>0.5714285714285714</c:v>
                </c:pt>
                <c:pt idx="16">
                  <c:v>0</c:v>
                </c:pt>
                <c:pt idx="17">
                  <c:v>0</c:v>
                </c:pt>
                <c:pt idx="18">
                  <c:v>0.95705521472392641</c:v>
                </c:pt>
                <c:pt idx="19">
                  <c:v>6.7484662576687116E-2</c:v>
                </c:pt>
                <c:pt idx="20">
                  <c:v>6.7484662576687116E-2</c:v>
                </c:pt>
                <c:pt idx="21">
                  <c:v>0.97948717948717945</c:v>
                </c:pt>
                <c:pt idx="22">
                  <c:v>0.36410256410256409</c:v>
                </c:pt>
                <c:pt idx="23">
                  <c:v>0.36410256410256409</c:v>
                </c:pt>
                <c:pt idx="24">
                  <c:v>0.40588988476312421</c:v>
                </c:pt>
                <c:pt idx="25">
                  <c:v>9.7951344430217663E-2</c:v>
                </c:pt>
                <c:pt idx="26">
                  <c:v>9.4750320102432783E-2</c:v>
                </c:pt>
              </c:numCache>
            </c:numRef>
          </c:val>
        </c:ser>
        <c:ser>
          <c:idx val="1"/>
          <c:order val="1"/>
          <c:tx>
            <c:strRef>
              <c:f>Unsat!$A$5:$A$5</c:f>
              <c:strCache>
                <c:ptCount val="1"/>
                <c:pt idx="0">
                  <c:v>Timeout-Both</c:v>
                </c:pt>
              </c:strCache>
            </c:strRef>
          </c:tx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dPt>
          <c:cat>
            <c:multiLvlStrRef>
              <c:f>Unsat!$B$1:$AB$3</c:f>
              <c:multiLvlStrCache>
                <c:ptCount val="27"/>
                <c:lvl>
                  <c:pt idx="0">
                    <c:v>CVC4</c:v>
                  </c:pt>
                  <c:pt idx="1">
                    <c:v>Alt-Orgo</c:v>
                  </c:pt>
                  <c:pt idx="2">
                    <c:v>Both</c:v>
                  </c:pt>
                  <c:pt idx="3">
                    <c:v>CVC4</c:v>
                  </c:pt>
                  <c:pt idx="4">
                    <c:v>Alt-Orgo</c:v>
                  </c:pt>
                  <c:pt idx="5">
                    <c:v>Both</c:v>
                  </c:pt>
                  <c:pt idx="6">
                    <c:v>CVC4</c:v>
                  </c:pt>
                  <c:pt idx="7">
                    <c:v>Alt-Orgo</c:v>
                  </c:pt>
                  <c:pt idx="8">
                    <c:v>Both</c:v>
                  </c:pt>
                  <c:pt idx="9">
                    <c:v>CVC4</c:v>
                  </c:pt>
                  <c:pt idx="10">
                    <c:v>Alt-Orgo</c:v>
                  </c:pt>
                  <c:pt idx="11">
                    <c:v>Both</c:v>
                  </c:pt>
                  <c:pt idx="12">
                    <c:v>CVC4</c:v>
                  </c:pt>
                  <c:pt idx="13">
                    <c:v>Alt-Orgo</c:v>
                  </c:pt>
                  <c:pt idx="14">
                    <c:v>Both</c:v>
                  </c:pt>
                  <c:pt idx="15">
                    <c:v>CVC4</c:v>
                  </c:pt>
                  <c:pt idx="16">
                    <c:v>Alt-Orgo</c:v>
                  </c:pt>
                  <c:pt idx="17">
                    <c:v>Both</c:v>
                  </c:pt>
                  <c:pt idx="18">
                    <c:v>CVC4</c:v>
                  </c:pt>
                  <c:pt idx="19">
                    <c:v>Alt-Orgo</c:v>
                  </c:pt>
                  <c:pt idx="20">
                    <c:v>Both</c:v>
                  </c:pt>
                  <c:pt idx="21">
                    <c:v>CVC4</c:v>
                  </c:pt>
                  <c:pt idx="22">
                    <c:v>Alt-Orgo</c:v>
                  </c:pt>
                  <c:pt idx="23">
                    <c:v>Both</c:v>
                  </c:pt>
                  <c:pt idx="24">
                    <c:v>CVC4</c:v>
                  </c:pt>
                  <c:pt idx="25">
                    <c:v>Alt-Orgo</c:v>
                  </c:pt>
                  <c:pt idx="26">
                    <c:v>Both</c:v>
                  </c:pt>
                </c:lvl>
                <c:lvl>
                  <c:pt idx="0">
                    <c:v>QF_BV</c:v>
                  </c:pt>
                  <c:pt idx="3">
                    <c:v>QF_IDL</c:v>
                  </c:pt>
                  <c:pt idx="6">
                    <c:v>QF_LIA</c:v>
                  </c:pt>
                  <c:pt idx="9">
                    <c:v>QF_NIA</c:v>
                  </c:pt>
                  <c:pt idx="12">
                    <c:v>QF_UFBV</c:v>
                  </c:pt>
                  <c:pt idx="15">
                    <c:v>QF_UFIDL</c:v>
                  </c:pt>
                  <c:pt idx="18">
                    <c:v>QF_UFLIA</c:v>
                  </c:pt>
                  <c:pt idx="21">
                    <c:v>QF_UF</c:v>
                  </c:pt>
                  <c:pt idx="24">
                    <c:v>UFNIA</c:v>
                  </c:pt>
                </c:lvl>
                <c:lvl>
                  <c:pt idx="0">
                    <c:v>Logic</c:v>
                  </c:pt>
                </c:lvl>
              </c:multiLvlStrCache>
            </c:multiLvlStrRef>
          </c:cat>
          <c:val>
            <c:numRef>
              <c:f>Unsat!$B$5:$AB$5</c:f>
              <c:numCache>
                <c:formatCode>General</c:formatCode>
                <c:ptCount val="27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0.36792452830188677</c:v>
                </c:pt>
                <c:pt idx="4">
                  <c:v>0.67924528301886788</c:v>
                </c:pt>
                <c:pt idx="5">
                  <c:v>0.22641509433962265</c:v>
                </c:pt>
                <c:pt idx="6">
                  <c:v>4.195804195804196E-2</c:v>
                </c:pt>
                <c:pt idx="7">
                  <c:v>1</c:v>
                </c:pt>
                <c:pt idx="8">
                  <c:v>4.195804195804196E-2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0.80645161290322576</c:v>
                </c:pt>
                <c:pt idx="13">
                  <c:v>0</c:v>
                </c:pt>
                <c:pt idx="14">
                  <c:v>0</c:v>
                </c:pt>
                <c:pt idx="15">
                  <c:v>0.42857142857142855</c:v>
                </c:pt>
                <c:pt idx="16">
                  <c:v>1.098901098901099E-2</c:v>
                </c:pt>
                <c:pt idx="17">
                  <c:v>1.098901098901099E-2</c:v>
                </c:pt>
                <c:pt idx="18">
                  <c:v>4.2944785276073622E-2</c:v>
                </c:pt>
                <c:pt idx="19">
                  <c:v>6.7484662576687116E-2</c:v>
                </c:pt>
                <c:pt idx="20">
                  <c:v>4.2944785276073622E-2</c:v>
                </c:pt>
                <c:pt idx="21">
                  <c:v>2.0512820512820513E-2</c:v>
                </c:pt>
                <c:pt idx="22">
                  <c:v>0.63076923076923075</c:v>
                </c:pt>
                <c:pt idx="23">
                  <c:v>2.0512820512820513E-2</c:v>
                </c:pt>
                <c:pt idx="24">
                  <c:v>0.31818181818181818</c:v>
                </c:pt>
                <c:pt idx="25">
                  <c:v>0.29641485275288093</c:v>
                </c:pt>
                <c:pt idx="26">
                  <c:v>0.1709346991037132</c:v>
                </c:pt>
              </c:numCache>
            </c:numRef>
          </c:val>
        </c:ser>
        <c:ser>
          <c:idx val="2"/>
          <c:order val="2"/>
          <c:tx>
            <c:strRef>
              <c:f>Unsat!$A$6:$A$6</c:f>
              <c:strCache>
                <c:ptCount val="1"/>
                <c:pt idx="0">
                  <c:v>Exception-Both</c:v>
                </c:pt>
              </c:strCache>
            </c:strRef>
          </c:tx>
          <c:spPr>
            <a:pattFill prst="shingle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multiLvlStrRef>
              <c:f>Unsat!$B$1:$AB$3</c:f>
              <c:multiLvlStrCache>
                <c:ptCount val="27"/>
                <c:lvl>
                  <c:pt idx="0">
                    <c:v>CVC4</c:v>
                  </c:pt>
                  <c:pt idx="1">
                    <c:v>Alt-Orgo</c:v>
                  </c:pt>
                  <c:pt idx="2">
                    <c:v>Both</c:v>
                  </c:pt>
                  <c:pt idx="3">
                    <c:v>CVC4</c:v>
                  </c:pt>
                  <c:pt idx="4">
                    <c:v>Alt-Orgo</c:v>
                  </c:pt>
                  <c:pt idx="5">
                    <c:v>Both</c:v>
                  </c:pt>
                  <c:pt idx="6">
                    <c:v>CVC4</c:v>
                  </c:pt>
                  <c:pt idx="7">
                    <c:v>Alt-Orgo</c:v>
                  </c:pt>
                  <c:pt idx="8">
                    <c:v>Both</c:v>
                  </c:pt>
                  <c:pt idx="9">
                    <c:v>CVC4</c:v>
                  </c:pt>
                  <c:pt idx="10">
                    <c:v>Alt-Orgo</c:v>
                  </c:pt>
                  <c:pt idx="11">
                    <c:v>Both</c:v>
                  </c:pt>
                  <c:pt idx="12">
                    <c:v>CVC4</c:v>
                  </c:pt>
                  <c:pt idx="13">
                    <c:v>Alt-Orgo</c:v>
                  </c:pt>
                  <c:pt idx="14">
                    <c:v>Both</c:v>
                  </c:pt>
                  <c:pt idx="15">
                    <c:v>CVC4</c:v>
                  </c:pt>
                  <c:pt idx="16">
                    <c:v>Alt-Orgo</c:v>
                  </c:pt>
                  <c:pt idx="17">
                    <c:v>Both</c:v>
                  </c:pt>
                  <c:pt idx="18">
                    <c:v>CVC4</c:v>
                  </c:pt>
                  <c:pt idx="19">
                    <c:v>Alt-Orgo</c:v>
                  </c:pt>
                  <c:pt idx="20">
                    <c:v>Both</c:v>
                  </c:pt>
                  <c:pt idx="21">
                    <c:v>CVC4</c:v>
                  </c:pt>
                  <c:pt idx="22">
                    <c:v>Alt-Orgo</c:v>
                  </c:pt>
                  <c:pt idx="23">
                    <c:v>Both</c:v>
                  </c:pt>
                  <c:pt idx="24">
                    <c:v>CVC4</c:v>
                  </c:pt>
                  <c:pt idx="25">
                    <c:v>Alt-Orgo</c:v>
                  </c:pt>
                  <c:pt idx="26">
                    <c:v>Both</c:v>
                  </c:pt>
                </c:lvl>
                <c:lvl>
                  <c:pt idx="0">
                    <c:v>QF_BV</c:v>
                  </c:pt>
                  <c:pt idx="3">
                    <c:v>QF_IDL</c:v>
                  </c:pt>
                  <c:pt idx="6">
                    <c:v>QF_LIA</c:v>
                  </c:pt>
                  <c:pt idx="9">
                    <c:v>QF_NIA</c:v>
                  </c:pt>
                  <c:pt idx="12">
                    <c:v>QF_UFBV</c:v>
                  </c:pt>
                  <c:pt idx="15">
                    <c:v>QF_UFIDL</c:v>
                  </c:pt>
                  <c:pt idx="18">
                    <c:v>QF_UFLIA</c:v>
                  </c:pt>
                  <c:pt idx="21">
                    <c:v>QF_UF</c:v>
                  </c:pt>
                  <c:pt idx="24">
                    <c:v>UFNIA</c:v>
                  </c:pt>
                </c:lvl>
                <c:lvl>
                  <c:pt idx="0">
                    <c:v>Logic</c:v>
                  </c:pt>
                </c:lvl>
              </c:multiLvlStrCache>
            </c:multiLvlStrRef>
          </c:cat>
          <c:val>
            <c:numRef>
              <c:f>Unsat!$B$6:$AB$6</c:f>
              <c:numCache>
                <c:formatCode>General</c:formatCode>
                <c:ptCount val="27"/>
                <c:pt idx="0">
                  <c:v>6.25E-2</c:v>
                </c:pt>
                <c:pt idx="1">
                  <c:v>1</c:v>
                </c:pt>
                <c:pt idx="2">
                  <c:v>6.25E-2</c:v>
                </c:pt>
                <c:pt idx="3">
                  <c:v>0</c:v>
                </c:pt>
                <c:pt idx="4">
                  <c:v>0.13207547169811321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0.29310344827586204</c:v>
                </c:pt>
                <c:pt idx="10">
                  <c:v>0.96551724137931039</c:v>
                </c:pt>
                <c:pt idx="11">
                  <c:v>0.29310344827586204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0.98901098901098905</c:v>
                </c:pt>
                <c:pt idx="17">
                  <c:v>0</c:v>
                </c:pt>
                <c:pt idx="18">
                  <c:v>0</c:v>
                </c:pt>
                <c:pt idx="19">
                  <c:v>0.86503067484662577</c:v>
                </c:pt>
                <c:pt idx="20">
                  <c:v>0</c:v>
                </c:pt>
                <c:pt idx="21">
                  <c:v>0</c:v>
                </c:pt>
                <c:pt idx="22">
                  <c:v>5.1282051282051282E-3</c:v>
                </c:pt>
                <c:pt idx="23">
                  <c:v>0</c:v>
                </c:pt>
                <c:pt idx="24">
                  <c:v>0.27592829705505761</c:v>
                </c:pt>
                <c:pt idx="25">
                  <c:v>0.60371318822023046</c:v>
                </c:pt>
                <c:pt idx="26">
                  <c:v>0.23879641485275288</c:v>
                </c:pt>
              </c:numCache>
            </c:numRef>
          </c:val>
        </c:ser>
        <c:ser>
          <c:idx val="3"/>
          <c:order val="3"/>
          <c:tx>
            <c:strRef>
              <c:f>Unsat!$A$7:$A$7</c:f>
              <c:strCache>
                <c:ptCount val="1"/>
                <c:pt idx="0">
                  <c:v>Unknown-Both</c:v>
                </c:pt>
              </c:strCache>
            </c:strRef>
          </c:tx>
          <c:spPr>
            <a:pattFill prst="pct4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multiLvlStrRef>
              <c:f>Unsat!$B$1:$AB$3</c:f>
              <c:multiLvlStrCache>
                <c:ptCount val="27"/>
                <c:lvl>
                  <c:pt idx="0">
                    <c:v>CVC4</c:v>
                  </c:pt>
                  <c:pt idx="1">
                    <c:v>Alt-Orgo</c:v>
                  </c:pt>
                  <c:pt idx="2">
                    <c:v>Both</c:v>
                  </c:pt>
                  <c:pt idx="3">
                    <c:v>CVC4</c:v>
                  </c:pt>
                  <c:pt idx="4">
                    <c:v>Alt-Orgo</c:v>
                  </c:pt>
                  <c:pt idx="5">
                    <c:v>Both</c:v>
                  </c:pt>
                  <c:pt idx="6">
                    <c:v>CVC4</c:v>
                  </c:pt>
                  <c:pt idx="7">
                    <c:v>Alt-Orgo</c:v>
                  </c:pt>
                  <c:pt idx="8">
                    <c:v>Both</c:v>
                  </c:pt>
                  <c:pt idx="9">
                    <c:v>CVC4</c:v>
                  </c:pt>
                  <c:pt idx="10">
                    <c:v>Alt-Orgo</c:v>
                  </c:pt>
                  <c:pt idx="11">
                    <c:v>Both</c:v>
                  </c:pt>
                  <c:pt idx="12">
                    <c:v>CVC4</c:v>
                  </c:pt>
                  <c:pt idx="13">
                    <c:v>Alt-Orgo</c:v>
                  </c:pt>
                  <c:pt idx="14">
                    <c:v>Both</c:v>
                  </c:pt>
                  <c:pt idx="15">
                    <c:v>CVC4</c:v>
                  </c:pt>
                  <c:pt idx="16">
                    <c:v>Alt-Orgo</c:v>
                  </c:pt>
                  <c:pt idx="17">
                    <c:v>Both</c:v>
                  </c:pt>
                  <c:pt idx="18">
                    <c:v>CVC4</c:v>
                  </c:pt>
                  <c:pt idx="19">
                    <c:v>Alt-Orgo</c:v>
                  </c:pt>
                  <c:pt idx="20">
                    <c:v>Both</c:v>
                  </c:pt>
                  <c:pt idx="21">
                    <c:v>CVC4</c:v>
                  </c:pt>
                  <c:pt idx="22">
                    <c:v>Alt-Orgo</c:v>
                  </c:pt>
                  <c:pt idx="23">
                    <c:v>Both</c:v>
                  </c:pt>
                  <c:pt idx="24">
                    <c:v>CVC4</c:v>
                  </c:pt>
                  <c:pt idx="25">
                    <c:v>Alt-Orgo</c:v>
                  </c:pt>
                  <c:pt idx="26">
                    <c:v>Both</c:v>
                  </c:pt>
                </c:lvl>
                <c:lvl>
                  <c:pt idx="0">
                    <c:v>QF_BV</c:v>
                  </c:pt>
                  <c:pt idx="3">
                    <c:v>QF_IDL</c:v>
                  </c:pt>
                  <c:pt idx="6">
                    <c:v>QF_LIA</c:v>
                  </c:pt>
                  <c:pt idx="9">
                    <c:v>QF_NIA</c:v>
                  </c:pt>
                  <c:pt idx="12">
                    <c:v>QF_UFBV</c:v>
                  </c:pt>
                  <c:pt idx="15">
                    <c:v>QF_UFIDL</c:v>
                  </c:pt>
                  <c:pt idx="18">
                    <c:v>QF_UFLIA</c:v>
                  </c:pt>
                  <c:pt idx="21">
                    <c:v>QF_UF</c:v>
                  </c:pt>
                  <c:pt idx="24">
                    <c:v>UFNIA</c:v>
                  </c:pt>
                </c:lvl>
                <c:lvl>
                  <c:pt idx="0">
                    <c:v>Logic</c:v>
                  </c:pt>
                </c:lvl>
              </c:multiLvlStrCache>
            </c:multiLvlStrRef>
          </c:cat>
          <c:val>
            <c:numRef>
              <c:f>Unsat!$B$7:$AB$7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8.4905660377358486E-2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0.10344827586206896</c:v>
                </c:pt>
                <c:pt idx="10">
                  <c:v>3.4482758620689655E-2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1.9206145966709346E-3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074048"/>
        <c:axId val="79075584"/>
      </c:barChart>
      <c:catAx>
        <c:axId val="79074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9075584"/>
        <c:crosses val="autoZero"/>
        <c:auto val="1"/>
        <c:lblAlgn val="ctr"/>
        <c:lblOffset val="100"/>
        <c:noMultiLvlLbl val="0"/>
      </c:catAx>
      <c:valAx>
        <c:axId val="790755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79074048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95313557206150124"/>
          <c:y val="0.28279839031518444"/>
          <c:w val="4.5566318813450288E-2"/>
          <c:h val="0.25228144901981908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dLbls>
            <c:delete val="1"/>
          </c:dLbls>
          <c:xVal>
            <c:numRef>
              <c:f>Efficiency!$A$3:$A$326</c:f>
              <c:numCache>
                <c:formatCode>General</c:formatCode>
                <c:ptCount val="324"/>
                <c:pt idx="0">
                  <c:v>0.02</c:v>
                </c:pt>
                <c:pt idx="1">
                  <c:v>7.0000000000000007E-2</c:v>
                </c:pt>
                <c:pt idx="2">
                  <c:v>0.01</c:v>
                </c:pt>
                <c:pt idx="3">
                  <c:v>0.03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0.28999999999999998</c:v>
                </c:pt>
                <c:pt idx="8">
                  <c:v>0.32</c:v>
                </c:pt>
                <c:pt idx="9">
                  <c:v>0.47</c:v>
                </c:pt>
                <c:pt idx="10">
                  <c:v>2.3199999999999998</c:v>
                </c:pt>
                <c:pt idx="11">
                  <c:v>0.08</c:v>
                </c:pt>
                <c:pt idx="12">
                  <c:v>0.02</c:v>
                </c:pt>
                <c:pt idx="13">
                  <c:v>0.03</c:v>
                </c:pt>
                <c:pt idx="14">
                  <c:v>11.74</c:v>
                </c:pt>
                <c:pt idx="15">
                  <c:v>12.99</c:v>
                </c:pt>
                <c:pt idx="16">
                  <c:v>20.41</c:v>
                </c:pt>
                <c:pt idx="17">
                  <c:v>24.9</c:v>
                </c:pt>
                <c:pt idx="18">
                  <c:v>27.52</c:v>
                </c:pt>
                <c:pt idx="19">
                  <c:v>4.05</c:v>
                </c:pt>
                <c:pt idx="20">
                  <c:v>7.78</c:v>
                </c:pt>
                <c:pt idx="21">
                  <c:v>0.02</c:v>
                </c:pt>
                <c:pt idx="22">
                  <c:v>0.13</c:v>
                </c:pt>
                <c:pt idx="23">
                  <c:v>0.15</c:v>
                </c:pt>
                <c:pt idx="24">
                  <c:v>0.19</c:v>
                </c:pt>
                <c:pt idx="25">
                  <c:v>0.1</c:v>
                </c:pt>
                <c:pt idx="26">
                  <c:v>0.22</c:v>
                </c:pt>
                <c:pt idx="27">
                  <c:v>0.26</c:v>
                </c:pt>
                <c:pt idx="28">
                  <c:v>0.28999999999999998</c:v>
                </c:pt>
                <c:pt idx="29">
                  <c:v>0.31</c:v>
                </c:pt>
                <c:pt idx="30">
                  <c:v>0.38</c:v>
                </c:pt>
                <c:pt idx="31">
                  <c:v>0.38</c:v>
                </c:pt>
                <c:pt idx="32">
                  <c:v>0.38</c:v>
                </c:pt>
                <c:pt idx="33">
                  <c:v>0.3</c:v>
                </c:pt>
                <c:pt idx="34">
                  <c:v>0.3</c:v>
                </c:pt>
                <c:pt idx="35">
                  <c:v>0.42</c:v>
                </c:pt>
                <c:pt idx="36">
                  <c:v>0.52</c:v>
                </c:pt>
                <c:pt idx="37">
                  <c:v>0.52</c:v>
                </c:pt>
                <c:pt idx="38">
                  <c:v>0.59</c:v>
                </c:pt>
                <c:pt idx="39">
                  <c:v>0.5</c:v>
                </c:pt>
                <c:pt idx="40">
                  <c:v>0.5</c:v>
                </c:pt>
                <c:pt idx="41">
                  <c:v>0.62</c:v>
                </c:pt>
                <c:pt idx="42">
                  <c:v>0.66</c:v>
                </c:pt>
                <c:pt idx="43">
                  <c:v>0.68</c:v>
                </c:pt>
                <c:pt idx="44">
                  <c:v>0.68</c:v>
                </c:pt>
                <c:pt idx="45">
                  <c:v>0.69</c:v>
                </c:pt>
                <c:pt idx="46">
                  <c:v>0.72</c:v>
                </c:pt>
                <c:pt idx="47">
                  <c:v>0.76</c:v>
                </c:pt>
                <c:pt idx="48">
                  <c:v>0.76</c:v>
                </c:pt>
                <c:pt idx="49">
                  <c:v>0.79</c:v>
                </c:pt>
                <c:pt idx="50">
                  <c:v>0.81</c:v>
                </c:pt>
                <c:pt idx="51">
                  <c:v>0.82</c:v>
                </c:pt>
                <c:pt idx="52">
                  <c:v>0.87</c:v>
                </c:pt>
                <c:pt idx="53">
                  <c:v>0.89</c:v>
                </c:pt>
                <c:pt idx="54">
                  <c:v>0.92</c:v>
                </c:pt>
                <c:pt idx="55">
                  <c:v>0.94</c:v>
                </c:pt>
                <c:pt idx="56">
                  <c:v>0.98</c:v>
                </c:pt>
                <c:pt idx="57">
                  <c:v>10.31</c:v>
                </c:pt>
                <c:pt idx="58">
                  <c:v>1.03</c:v>
                </c:pt>
                <c:pt idx="59">
                  <c:v>10.8</c:v>
                </c:pt>
                <c:pt idx="60">
                  <c:v>1.08</c:v>
                </c:pt>
                <c:pt idx="61">
                  <c:v>1.08</c:v>
                </c:pt>
                <c:pt idx="62">
                  <c:v>1.0900000000000001</c:v>
                </c:pt>
                <c:pt idx="63">
                  <c:v>1.1100000000000001</c:v>
                </c:pt>
                <c:pt idx="64">
                  <c:v>1.17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1.23</c:v>
                </c:pt>
                <c:pt idx="68">
                  <c:v>1.24</c:v>
                </c:pt>
                <c:pt idx="69">
                  <c:v>1.28</c:v>
                </c:pt>
                <c:pt idx="70">
                  <c:v>1.29</c:v>
                </c:pt>
                <c:pt idx="71">
                  <c:v>1.31</c:v>
                </c:pt>
                <c:pt idx="72">
                  <c:v>1.36</c:v>
                </c:pt>
                <c:pt idx="73">
                  <c:v>1.3</c:v>
                </c:pt>
                <c:pt idx="74">
                  <c:v>1.41</c:v>
                </c:pt>
                <c:pt idx="75">
                  <c:v>1.45</c:v>
                </c:pt>
                <c:pt idx="76">
                  <c:v>1.68</c:v>
                </c:pt>
                <c:pt idx="77">
                  <c:v>1.88</c:v>
                </c:pt>
                <c:pt idx="78">
                  <c:v>1.92</c:v>
                </c:pt>
                <c:pt idx="79">
                  <c:v>1.94</c:v>
                </c:pt>
                <c:pt idx="80">
                  <c:v>2.0699999999999998</c:v>
                </c:pt>
                <c:pt idx="81">
                  <c:v>2.29</c:v>
                </c:pt>
                <c:pt idx="82">
                  <c:v>2.44</c:v>
                </c:pt>
                <c:pt idx="83">
                  <c:v>2.54</c:v>
                </c:pt>
                <c:pt idx="84">
                  <c:v>2.93</c:v>
                </c:pt>
                <c:pt idx="85">
                  <c:v>3.01</c:v>
                </c:pt>
                <c:pt idx="86">
                  <c:v>3.31</c:v>
                </c:pt>
                <c:pt idx="87">
                  <c:v>3.37</c:v>
                </c:pt>
                <c:pt idx="88">
                  <c:v>4.7</c:v>
                </c:pt>
                <c:pt idx="89">
                  <c:v>5.37</c:v>
                </c:pt>
                <c:pt idx="90">
                  <c:v>6.74</c:v>
                </c:pt>
                <c:pt idx="91">
                  <c:v>0.04</c:v>
                </c:pt>
                <c:pt idx="92">
                  <c:v>0.05</c:v>
                </c:pt>
                <c:pt idx="93">
                  <c:v>0.05</c:v>
                </c:pt>
                <c:pt idx="94">
                  <c:v>0.06</c:v>
                </c:pt>
                <c:pt idx="95">
                  <c:v>7.0000000000000007E-2</c:v>
                </c:pt>
                <c:pt idx="96">
                  <c:v>0.02</c:v>
                </c:pt>
                <c:pt idx="97">
                  <c:v>0.17</c:v>
                </c:pt>
                <c:pt idx="98">
                  <c:v>0.18</c:v>
                </c:pt>
                <c:pt idx="99">
                  <c:v>0.27</c:v>
                </c:pt>
                <c:pt idx="100">
                  <c:v>0.52</c:v>
                </c:pt>
                <c:pt idx="101">
                  <c:v>0.54</c:v>
                </c:pt>
                <c:pt idx="102">
                  <c:v>0.05</c:v>
                </c:pt>
                <c:pt idx="103">
                  <c:v>0.06</c:v>
                </c:pt>
                <c:pt idx="104">
                  <c:v>0.06</c:v>
                </c:pt>
                <c:pt idx="105">
                  <c:v>0.06</c:v>
                </c:pt>
                <c:pt idx="106">
                  <c:v>0.06</c:v>
                </c:pt>
                <c:pt idx="107">
                  <c:v>0.06</c:v>
                </c:pt>
                <c:pt idx="108">
                  <c:v>0.06</c:v>
                </c:pt>
                <c:pt idx="109">
                  <c:v>7.0000000000000007E-2</c:v>
                </c:pt>
                <c:pt idx="110">
                  <c:v>7.0000000000000007E-2</c:v>
                </c:pt>
                <c:pt idx="111">
                  <c:v>7.0000000000000007E-2</c:v>
                </c:pt>
                <c:pt idx="112">
                  <c:v>7.0000000000000007E-2</c:v>
                </c:pt>
                <c:pt idx="113">
                  <c:v>7.0000000000000007E-2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0.08</c:v>
                </c:pt>
                <c:pt idx="119">
                  <c:v>0.08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0.09</c:v>
                </c:pt>
                <c:pt idx="133">
                  <c:v>0.09</c:v>
                </c:pt>
                <c:pt idx="134">
                  <c:v>0.09</c:v>
                </c:pt>
                <c:pt idx="135">
                  <c:v>0.09</c:v>
                </c:pt>
                <c:pt idx="136">
                  <c:v>0.09</c:v>
                </c:pt>
                <c:pt idx="137">
                  <c:v>0.09</c:v>
                </c:pt>
                <c:pt idx="138">
                  <c:v>0.09</c:v>
                </c:pt>
                <c:pt idx="139">
                  <c:v>0.09</c:v>
                </c:pt>
                <c:pt idx="140">
                  <c:v>0.09</c:v>
                </c:pt>
                <c:pt idx="141">
                  <c:v>0.09</c:v>
                </c:pt>
                <c:pt idx="142">
                  <c:v>0.09</c:v>
                </c:pt>
                <c:pt idx="143">
                  <c:v>0.09</c:v>
                </c:pt>
                <c:pt idx="144">
                  <c:v>0.09</c:v>
                </c:pt>
                <c:pt idx="145">
                  <c:v>0.09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0.12</c:v>
                </c:pt>
                <c:pt idx="157">
                  <c:v>0.13</c:v>
                </c:pt>
                <c:pt idx="158">
                  <c:v>0.13</c:v>
                </c:pt>
                <c:pt idx="159">
                  <c:v>0.16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0.2</c:v>
                </c:pt>
                <c:pt idx="172">
                  <c:v>0</c:v>
                </c:pt>
                <c:pt idx="173">
                  <c:v>7.0000000000000007E-2</c:v>
                </c:pt>
                <c:pt idx="174">
                  <c:v>0.15</c:v>
                </c:pt>
                <c:pt idx="175">
                  <c:v>0.15</c:v>
                </c:pt>
                <c:pt idx="176">
                  <c:v>0.16</c:v>
                </c:pt>
                <c:pt idx="177">
                  <c:v>0.18</c:v>
                </c:pt>
                <c:pt idx="178">
                  <c:v>0.18</c:v>
                </c:pt>
                <c:pt idx="179">
                  <c:v>0.19</c:v>
                </c:pt>
                <c:pt idx="180">
                  <c:v>0.19</c:v>
                </c:pt>
                <c:pt idx="181">
                  <c:v>0.19</c:v>
                </c:pt>
                <c:pt idx="182">
                  <c:v>0.19</c:v>
                </c:pt>
                <c:pt idx="183">
                  <c:v>0.19</c:v>
                </c:pt>
                <c:pt idx="184">
                  <c:v>0.19</c:v>
                </c:pt>
                <c:pt idx="185">
                  <c:v>0.19</c:v>
                </c:pt>
                <c:pt idx="186">
                  <c:v>0.19</c:v>
                </c:pt>
                <c:pt idx="187">
                  <c:v>0.19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0.19</c:v>
                </c:pt>
                <c:pt idx="192">
                  <c:v>0.19</c:v>
                </c:pt>
                <c:pt idx="193">
                  <c:v>0.19</c:v>
                </c:pt>
                <c:pt idx="194">
                  <c:v>0.19</c:v>
                </c:pt>
                <c:pt idx="195">
                  <c:v>0.1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0.26</c:v>
                </c:pt>
                <c:pt idx="241">
                  <c:v>0.26</c:v>
                </c:pt>
                <c:pt idx="242">
                  <c:v>0.26</c:v>
                </c:pt>
                <c:pt idx="243">
                  <c:v>0.26</c:v>
                </c:pt>
                <c:pt idx="244">
                  <c:v>0.26</c:v>
                </c:pt>
                <c:pt idx="245">
                  <c:v>0.26</c:v>
                </c:pt>
                <c:pt idx="246">
                  <c:v>0.26</c:v>
                </c:pt>
                <c:pt idx="247">
                  <c:v>0.26</c:v>
                </c:pt>
                <c:pt idx="248">
                  <c:v>0.26</c:v>
                </c:pt>
                <c:pt idx="249">
                  <c:v>0.26</c:v>
                </c:pt>
                <c:pt idx="250">
                  <c:v>0.26</c:v>
                </c:pt>
                <c:pt idx="251">
                  <c:v>0.26</c:v>
                </c:pt>
                <c:pt idx="252">
                  <c:v>0.26</c:v>
                </c:pt>
                <c:pt idx="253">
                  <c:v>0.26</c:v>
                </c:pt>
                <c:pt idx="254">
                  <c:v>0.26</c:v>
                </c:pt>
                <c:pt idx="255">
                  <c:v>0.26</c:v>
                </c:pt>
                <c:pt idx="256">
                  <c:v>0.27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0.61</c:v>
                </c:pt>
                <c:pt idx="264">
                  <c:v>0.61</c:v>
                </c:pt>
                <c:pt idx="265">
                  <c:v>0.61</c:v>
                </c:pt>
                <c:pt idx="266">
                  <c:v>0.61</c:v>
                </c:pt>
                <c:pt idx="267">
                  <c:v>0.62</c:v>
                </c:pt>
                <c:pt idx="268">
                  <c:v>0.62</c:v>
                </c:pt>
                <c:pt idx="269">
                  <c:v>0.63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0.98</c:v>
                </c:pt>
                <c:pt idx="276">
                  <c:v>0.98</c:v>
                </c:pt>
                <c:pt idx="277">
                  <c:v>1.3</c:v>
                </c:pt>
                <c:pt idx="278">
                  <c:v>0.11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0.12</c:v>
                </c:pt>
                <c:pt idx="283">
                  <c:v>0.12</c:v>
                </c:pt>
                <c:pt idx="284">
                  <c:v>0.12</c:v>
                </c:pt>
                <c:pt idx="285">
                  <c:v>0.19</c:v>
                </c:pt>
                <c:pt idx="286">
                  <c:v>0.24</c:v>
                </c:pt>
                <c:pt idx="287">
                  <c:v>0.38</c:v>
                </c:pt>
                <c:pt idx="288">
                  <c:v>0.38</c:v>
                </c:pt>
                <c:pt idx="289">
                  <c:v>0.46</c:v>
                </c:pt>
                <c:pt idx="290">
                  <c:v>0.46</c:v>
                </c:pt>
                <c:pt idx="291">
                  <c:v>0.49</c:v>
                </c:pt>
                <c:pt idx="292">
                  <c:v>0.52</c:v>
                </c:pt>
                <c:pt idx="293">
                  <c:v>0.53</c:v>
                </c:pt>
                <c:pt idx="294">
                  <c:v>0.53</c:v>
                </c:pt>
                <c:pt idx="295">
                  <c:v>0.61</c:v>
                </c:pt>
                <c:pt idx="296">
                  <c:v>1.17</c:v>
                </c:pt>
                <c:pt idx="297">
                  <c:v>1.18</c:v>
                </c:pt>
                <c:pt idx="298">
                  <c:v>1.19</c:v>
                </c:pt>
                <c:pt idx="299">
                  <c:v>1.19</c:v>
                </c:pt>
                <c:pt idx="300">
                  <c:v>1.19</c:v>
                </c:pt>
                <c:pt idx="301">
                  <c:v>1.19</c:v>
                </c:pt>
                <c:pt idx="302">
                  <c:v>1.23</c:v>
                </c:pt>
                <c:pt idx="303">
                  <c:v>1.24</c:v>
                </c:pt>
                <c:pt idx="304">
                  <c:v>1.25</c:v>
                </c:pt>
                <c:pt idx="305">
                  <c:v>1.26</c:v>
                </c:pt>
                <c:pt idx="306">
                  <c:v>1.27</c:v>
                </c:pt>
                <c:pt idx="307">
                  <c:v>1.27</c:v>
                </c:pt>
                <c:pt idx="308">
                  <c:v>1.2</c:v>
                </c:pt>
                <c:pt idx="309">
                  <c:v>1.31</c:v>
                </c:pt>
                <c:pt idx="310">
                  <c:v>1.33</c:v>
                </c:pt>
                <c:pt idx="311">
                  <c:v>1.3</c:v>
                </c:pt>
                <c:pt idx="312">
                  <c:v>1.47</c:v>
                </c:pt>
                <c:pt idx="313">
                  <c:v>1.55</c:v>
                </c:pt>
                <c:pt idx="314">
                  <c:v>1.58</c:v>
                </c:pt>
                <c:pt idx="315">
                  <c:v>1.64</c:v>
                </c:pt>
                <c:pt idx="316">
                  <c:v>1.7</c:v>
                </c:pt>
                <c:pt idx="317">
                  <c:v>1.81</c:v>
                </c:pt>
                <c:pt idx="318">
                  <c:v>2.16</c:v>
                </c:pt>
                <c:pt idx="319">
                  <c:v>2.1800000000000002</c:v>
                </c:pt>
                <c:pt idx="320">
                  <c:v>2.78</c:v>
                </c:pt>
                <c:pt idx="321">
                  <c:v>0.16</c:v>
                </c:pt>
                <c:pt idx="322">
                  <c:v>0.22</c:v>
                </c:pt>
                <c:pt idx="323">
                  <c:v>0.26</c:v>
                </c:pt>
              </c:numCache>
            </c:numRef>
          </c:xVal>
          <c:yVal>
            <c:numRef>
              <c:f>Efficiency!$B$3:$B$326</c:f>
              <c:numCache>
                <c:formatCode>General</c:formatCode>
                <c:ptCount val="324"/>
                <c:pt idx="0">
                  <c:v>0.01</c:v>
                </c:pt>
                <c:pt idx="1">
                  <c:v>0.03</c:v>
                </c:pt>
                <c:pt idx="2">
                  <c:v>0.01</c:v>
                </c:pt>
                <c:pt idx="3">
                  <c:v>0.72</c:v>
                </c:pt>
                <c:pt idx="4">
                  <c:v>0.99</c:v>
                </c:pt>
                <c:pt idx="5">
                  <c:v>13.29</c:v>
                </c:pt>
                <c:pt idx="6">
                  <c:v>0.39</c:v>
                </c:pt>
                <c:pt idx="7">
                  <c:v>0.74</c:v>
                </c:pt>
                <c:pt idx="8">
                  <c:v>1.55</c:v>
                </c:pt>
                <c:pt idx="9">
                  <c:v>3.08</c:v>
                </c:pt>
                <c:pt idx="10">
                  <c:v>7.45</c:v>
                </c:pt>
                <c:pt idx="11">
                  <c:v>13.23</c:v>
                </c:pt>
                <c:pt idx="12">
                  <c:v>0.01</c:v>
                </c:pt>
                <c:pt idx="13">
                  <c:v>0.01</c:v>
                </c:pt>
                <c:pt idx="14">
                  <c:v>5.87</c:v>
                </c:pt>
                <c:pt idx="15">
                  <c:v>6.43</c:v>
                </c:pt>
                <c:pt idx="16">
                  <c:v>13.43</c:v>
                </c:pt>
                <c:pt idx="17">
                  <c:v>12.58</c:v>
                </c:pt>
                <c:pt idx="18">
                  <c:v>9.61</c:v>
                </c:pt>
                <c:pt idx="19">
                  <c:v>2.94</c:v>
                </c:pt>
                <c:pt idx="20">
                  <c:v>4.47</c:v>
                </c:pt>
                <c:pt idx="21">
                  <c:v>0.02</c:v>
                </c:pt>
                <c:pt idx="22">
                  <c:v>0.62</c:v>
                </c:pt>
                <c:pt idx="23">
                  <c:v>1.26</c:v>
                </c:pt>
                <c:pt idx="24">
                  <c:v>0.86</c:v>
                </c:pt>
                <c:pt idx="25">
                  <c:v>0.56000000000000005</c:v>
                </c:pt>
                <c:pt idx="26">
                  <c:v>1.02</c:v>
                </c:pt>
                <c:pt idx="27">
                  <c:v>1.18</c:v>
                </c:pt>
                <c:pt idx="28">
                  <c:v>4.41</c:v>
                </c:pt>
                <c:pt idx="29">
                  <c:v>3.59</c:v>
                </c:pt>
                <c:pt idx="30">
                  <c:v>1.98</c:v>
                </c:pt>
                <c:pt idx="31">
                  <c:v>2.4</c:v>
                </c:pt>
                <c:pt idx="32">
                  <c:v>4.88</c:v>
                </c:pt>
                <c:pt idx="33">
                  <c:v>1.34</c:v>
                </c:pt>
                <c:pt idx="34">
                  <c:v>2.2599999999999998</c:v>
                </c:pt>
                <c:pt idx="35">
                  <c:v>1.74</c:v>
                </c:pt>
                <c:pt idx="36">
                  <c:v>3.77</c:v>
                </c:pt>
                <c:pt idx="37">
                  <c:v>5.32</c:v>
                </c:pt>
                <c:pt idx="38">
                  <c:v>8.75</c:v>
                </c:pt>
                <c:pt idx="39">
                  <c:v>1.98</c:v>
                </c:pt>
                <c:pt idx="40">
                  <c:v>4.03</c:v>
                </c:pt>
                <c:pt idx="41">
                  <c:v>5.39</c:v>
                </c:pt>
                <c:pt idx="42">
                  <c:v>14.99</c:v>
                </c:pt>
                <c:pt idx="43">
                  <c:v>2.88</c:v>
                </c:pt>
                <c:pt idx="44">
                  <c:v>6.93</c:v>
                </c:pt>
                <c:pt idx="45">
                  <c:v>4.66</c:v>
                </c:pt>
                <c:pt idx="46">
                  <c:v>5.6</c:v>
                </c:pt>
                <c:pt idx="47">
                  <c:v>11.67</c:v>
                </c:pt>
                <c:pt idx="48">
                  <c:v>3.69</c:v>
                </c:pt>
                <c:pt idx="49">
                  <c:v>7.78</c:v>
                </c:pt>
                <c:pt idx="50">
                  <c:v>16.329999999999998</c:v>
                </c:pt>
                <c:pt idx="51">
                  <c:v>11.58</c:v>
                </c:pt>
                <c:pt idx="52">
                  <c:v>6.67</c:v>
                </c:pt>
                <c:pt idx="53">
                  <c:v>10.49</c:v>
                </c:pt>
                <c:pt idx="54">
                  <c:v>9.17</c:v>
                </c:pt>
                <c:pt idx="55">
                  <c:v>13.2</c:v>
                </c:pt>
                <c:pt idx="56">
                  <c:v>14.33</c:v>
                </c:pt>
                <c:pt idx="57">
                  <c:v>15.19</c:v>
                </c:pt>
                <c:pt idx="58">
                  <c:v>16.03</c:v>
                </c:pt>
                <c:pt idx="59">
                  <c:v>11.78</c:v>
                </c:pt>
                <c:pt idx="60">
                  <c:v>13.28</c:v>
                </c:pt>
                <c:pt idx="61">
                  <c:v>8.83</c:v>
                </c:pt>
                <c:pt idx="62">
                  <c:v>8.77</c:v>
                </c:pt>
                <c:pt idx="63">
                  <c:v>6.32</c:v>
                </c:pt>
                <c:pt idx="64">
                  <c:v>3.23</c:v>
                </c:pt>
                <c:pt idx="65">
                  <c:v>10.58</c:v>
                </c:pt>
                <c:pt idx="66">
                  <c:v>10.91</c:v>
                </c:pt>
                <c:pt idx="67">
                  <c:v>12.13</c:v>
                </c:pt>
                <c:pt idx="68">
                  <c:v>17.920000000000002</c:v>
                </c:pt>
                <c:pt idx="69">
                  <c:v>1.75</c:v>
                </c:pt>
                <c:pt idx="70">
                  <c:v>10.07</c:v>
                </c:pt>
                <c:pt idx="71">
                  <c:v>16.920000000000002</c:v>
                </c:pt>
                <c:pt idx="72">
                  <c:v>13.74</c:v>
                </c:pt>
                <c:pt idx="73">
                  <c:v>12.45</c:v>
                </c:pt>
                <c:pt idx="74">
                  <c:v>9.44</c:v>
                </c:pt>
                <c:pt idx="75">
                  <c:v>7.47</c:v>
                </c:pt>
                <c:pt idx="76">
                  <c:v>8.1999999999999993</c:v>
                </c:pt>
                <c:pt idx="77">
                  <c:v>15.58</c:v>
                </c:pt>
                <c:pt idx="78">
                  <c:v>17.47</c:v>
                </c:pt>
                <c:pt idx="79">
                  <c:v>10.23</c:v>
                </c:pt>
                <c:pt idx="80">
                  <c:v>2.11</c:v>
                </c:pt>
                <c:pt idx="81">
                  <c:v>16.899999999999999</c:v>
                </c:pt>
                <c:pt idx="82">
                  <c:v>17.5</c:v>
                </c:pt>
                <c:pt idx="83">
                  <c:v>17.13</c:v>
                </c:pt>
                <c:pt idx="84">
                  <c:v>3.06</c:v>
                </c:pt>
                <c:pt idx="85">
                  <c:v>7.56</c:v>
                </c:pt>
                <c:pt idx="86">
                  <c:v>10.24</c:v>
                </c:pt>
                <c:pt idx="87">
                  <c:v>13.84</c:v>
                </c:pt>
                <c:pt idx="88">
                  <c:v>15.03</c:v>
                </c:pt>
                <c:pt idx="89">
                  <c:v>7.76</c:v>
                </c:pt>
                <c:pt idx="90">
                  <c:v>7.91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0.02</c:v>
                </c:pt>
                <c:pt idx="97">
                  <c:v>3.63</c:v>
                </c:pt>
                <c:pt idx="98">
                  <c:v>4.03</c:v>
                </c:pt>
                <c:pt idx="99">
                  <c:v>8.34</c:v>
                </c:pt>
                <c:pt idx="100">
                  <c:v>19.91</c:v>
                </c:pt>
                <c:pt idx="101">
                  <c:v>19.82</c:v>
                </c:pt>
                <c:pt idx="102">
                  <c:v>0.48</c:v>
                </c:pt>
                <c:pt idx="103">
                  <c:v>0.78</c:v>
                </c:pt>
                <c:pt idx="104">
                  <c:v>1.1100000000000001</c:v>
                </c:pt>
                <c:pt idx="105">
                  <c:v>2.5499999999999998</c:v>
                </c:pt>
                <c:pt idx="106">
                  <c:v>3.86</c:v>
                </c:pt>
                <c:pt idx="107">
                  <c:v>7.3</c:v>
                </c:pt>
                <c:pt idx="108">
                  <c:v>7.82</c:v>
                </c:pt>
                <c:pt idx="109">
                  <c:v>1.0900000000000001</c:v>
                </c:pt>
                <c:pt idx="110">
                  <c:v>1.36</c:v>
                </c:pt>
                <c:pt idx="111">
                  <c:v>1.76</c:v>
                </c:pt>
                <c:pt idx="112">
                  <c:v>2.95</c:v>
                </c:pt>
                <c:pt idx="113">
                  <c:v>3.66</c:v>
                </c:pt>
                <c:pt idx="114">
                  <c:v>4.8499999999999996</c:v>
                </c:pt>
                <c:pt idx="115">
                  <c:v>5.27</c:v>
                </c:pt>
                <c:pt idx="116">
                  <c:v>6.25</c:v>
                </c:pt>
                <c:pt idx="117">
                  <c:v>9.23</c:v>
                </c:pt>
                <c:pt idx="118">
                  <c:v>0.46</c:v>
                </c:pt>
                <c:pt idx="119">
                  <c:v>19.93</c:v>
                </c:pt>
                <c:pt idx="120">
                  <c:v>2.9</c:v>
                </c:pt>
                <c:pt idx="121">
                  <c:v>3.13</c:v>
                </c:pt>
                <c:pt idx="122">
                  <c:v>3.18</c:v>
                </c:pt>
                <c:pt idx="123">
                  <c:v>3.53</c:v>
                </c:pt>
                <c:pt idx="124">
                  <c:v>3.61</c:v>
                </c:pt>
                <c:pt idx="125">
                  <c:v>5.63</c:v>
                </c:pt>
                <c:pt idx="126">
                  <c:v>6.21</c:v>
                </c:pt>
                <c:pt idx="127">
                  <c:v>6.33</c:v>
                </c:pt>
                <c:pt idx="128">
                  <c:v>6.87</c:v>
                </c:pt>
                <c:pt idx="129">
                  <c:v>7.47</c:v>
                </c:pt>
                <c:pt idx="130">
                  <c:v>7.81</c:v>
                </c:pt>
                <c:pt idx="131">
                  <c:v>9.9499999999999993</c:v>
                </c:pt>
                <c:pt idx="132">
                  <c:v>10.44</c:v>
                </c:pt>
                <c:pt idx="133">
                  <c:v>1.05</c:v>
                </c:pt>
                <c:pt idx="134">
                  <c:v>11.45</c:v>
                </c:pt>
                <c:pt idx="135">
                  <c:v>12.25</c:v>
                </c:pt>
                <c:pt idx="136">
                  <c:v>13.05</c:v>
                </c:pt>
                <c:pt idx="137">
                  <c:v>2.09</c:v>
                </c:pt>
                <c:pt idx="138">
                  <c:v>2.62</c:v>
                </c:pt>
                <c:pt idx="139">
                  <c:v>27.62</c:v>
                </c:pt>
                <c:pt idx="140">
                  <c:v>2</c:v>
                </c:pt>
                <c:pt idx="141">
                  <c:v>5.71</c:v>
                </c:pt>
                <c:pt idx="142">
                  <c:v>7.79</c:v>
                </c:pt>
                <c:pt idx="143">
                  <c:v>8.2799999999999994</c:v>
                </c:pt>
                <c:pt idx="144">
                  <c:v>8.4</c:v>
                </c:pt>
                <c:pt idx="145">
                  <c:v>9.94</c:v>
                </c:pt>
                <c:pt idx="146">
                  <c:v>11.96</c:v>
                </c:pt>
                <c:pt idx="147">
                  <c:v>17.5</c:v>
                </c:pt>
                <c:pt idx="148">
                  <c:v>21.03</c:v>
                </c:pt>
                <c:pt idx="149">
                  <c:v>23.1</c:v>
                </c:pt>
                <c:pt idx="150">
                  <c:v>23.87</c:v>
                </c:pt>
                <c:pt idx="151">
                  <c:v>25.39</c:v>
                </c:pt>
                <c:pt idx="152">
                  <c:v>28.32</c:v>
                </c:pt>
                <c:pt idx="153">
                  <c:v>5.34</c:v>
                </c:pt>
                <c:pt idx="154">
                  <c:v>8.23</c:v>
                </c:pt>
                <c:pt idx="155">
                  <c:v>8.4700000000000006</c:v>
                </c:pt>
                <c:pt idx="156">
                  <c:v>16.89</c:v>
                </c:pt>
                <c:pt idx="157">
                  <c:v>19.850000000000001</c:v>
                </c:pt>
                <c:pt idx="158">
                  <c:v>2.54</c:v>
                </c:pt>
                <c:pt idx="159">
                  <c:v>1.28</c:v>
                </c:pt>
                <c:pt idx="160">
                  <c:v>15.42</c:v>
                </c:pt>
                <c:pt idx="161">
                  <c:v>22.35</c:v>
                </c:pt>
                <c:pt idx="162">
                  <c:v>23.13</c:v>
                </c:pt>
                <c:pt idx="163">
                  <c:v>23.92</c:v>
                </c:pt>
                <c:pt idx="164">
                  <c:v>24.68</c:v>
                </c:pt>
                <c:pt idx="165">
                  <c:v>25.3</c:v>
                </c:pt>
                <c:pt idx="166">
                  <c:v>2.84</c:v>
                </c:pt>
                <c:pt idx="167">
                  <c:v>4.6900000000000004</c:v>
                </c:pt>
                <c:pt idx="168">
                  <c:v>6.69</c:v>
                </c:pt>
                <c:pt idx="169">
                  <c:v>7.2</c:v>
                </c:pt>
                <c:pt idx="170">
                  <c:v>7.82</c:v>
                </c:pt>
                <c:pt idx="171">
                  <c:v>27.57</c:v>
                </c:pt>
                <c:pt idx="172">
                  <c:v>0.01</c:v>
                </c:pt>
                <c:pt idx="173">
                  <c:v>0.01</c:v>
                </c:pt>
                <c:pt idx="174">
                  <c:v>0.02</c:v>
                </c:pt>
                <c:pt idx="175">
                  <c:v>0.03</c:v>
                </c:pt>
                <c:pt idx="176">
                  <c:v>0.05</c:v>
                </c:pt>
                <c:pt idx="177">
                  <c:v>7.0000000000000007E-2</c:v>
                </c:pt>
                <c:pt idx="178">
                  <c:v>0.08</c:v>
                </c:pt>
                <c:pt idx="179">
                  <c:v>0.06</c:v>
                </c:pt>
                <c:pt idx="180">
                  <c:v>0.06</c:v>
                </c:pt>
                <c:pt idx="181">
                  <c:v>0.06</c:v>
                </c:pt>
                <c:pt idx="182">
                  <c:v>7.0000000000000007E-2</c:v>
                </c:pt>
                <c:pt idx="183">
                  <c:v>7.0000000000000007E-2</c:v>
                </c:pt>
                <c:pt idx="184">
                  <c:v>7.0000000000000007E-2</c:v>
                </c:pt>
                <c:pt idx="185">
                  <c:v>7.0000000000000007E-2</c:v>
                </c:pt>
                <c:pt idx="186">
                  <c:v>7.0000000000000007E-2</c:v>
                </c:pt>
                <c:pt idx="187">
                  <c:v>7.0000000000000007E-2</c:v>
                </c:pt>
                <c:pt idx="188">
                  <c:v>0.08</c:v>
                </c:pt>
                <c:pt idx="189">
                  <c:v>0.08</c:v>
                </c:pt>
                <c:pt idx="190">
                  <c:v>0.08</c:v>
                </c:pt>
                <c:pt idx="191">
                  <c:v>0.09</c:v>
                </c:pt>
                <c:pt idx="192">
                  <c:v>0.11</c:v>
                </c:pt>
                <c:pt idx="193">
                  <c:v>0.12</c:v>
                </c:pt>
                <c:pt idx="194">
                  <c:v>0.12</c:v>
                </c:pt>
                <c:pt idx="195">
                  <c:v>0.03</c:v>
                </c:pt>
                <c:pt idx="196">
                  <c:v>0.06</c:v>
                </c:pt>
                <c:pt idx="197">
                  <c:v>7.0000000000000007E-2</c:v>
                </c:pt>
                <c:pt idx="198">
                  <c:v>0.08</c:v>
                </c:pt>
                <c:pt idx="199">
                  <c:v>0.08</c:v>
                </c:pt>
                <c:pt idx="200">
                  <c:v>0.08</c:v>
                </c:pt>
                <c:pt idx="201">
                  <c:v>0.08</c:v>
                </c:pt>
                <c:pt idx="202">
                  <c:v>0.08</c:v>
                </c:pt>
                <c:pt idx="203">
                  <c:v>0.08</c:v>
                </c:pt>
                <c:pt idx="204">
                  <c:v>0.08</c:v>
                </c:pt>
                <c:pt idx="205">
                  <c:v>0.09</c:v>
                </c:pt>
                <c:pt idx="206">
                  <c:v>0.06</c:v>
                </c:pt>
                <c:pt idx="207">
                  <c:v>0.06</c:v>
                </c:pt>
                <c:pt idx="208">
                  <c:v>7.0000000000000007E-2</c:v>
                </c:pt>
                <c:pt idx="209">
                  <c:v>7.0000000000000007E-2</c:v>
                </c:pt>
                <c:pt idx="210">
                  <c:v>0.08</c:v>
                </c:pt>
                <c:pt idx="211">
                  <c:v>0.08</c:v>
                </c:pt>
                <c:pt idx="212">
                  <c:v>0.08</c:v>
                </c:pt>
                <c:pt idx="213">
                  <c:v>0.08</c:v>
                </c:pt>
                <c:pt idx="214">
                  <c:v>0.08</c:v>
                </c:pt>
                <c:pt idx="215">
                  <c:v>0.08</c:v>
                </c:pt>
                <c:pt idx="216">
                  <c:v>0.08</c:v>
                </c:pt>
                <c:pt idx="217">
                  <c:v>0.08</c:v>
                </c:pt>
                <c:pt idx="218">
                  <c:v>0.08</c:v>
                </c:pt>
                <c:pt idx="219">
                  <c:v>0.08</c:v>
                </c:pt>
                <c:pt idx="220">
                  <c:v>0.08</c:v>
                </c:pt>
                <c:pt idx="221">
                  <c:v>0.08</c:v>
                </c:pt>
                <c:pt idx="222">
                  <c:v>0.09</c:v>
                </c:pt>
                <c:pt idx="223">
                  <c:v>0.09</c:v>
                </c:pt>
                <c:pt idx="224">
                  <c:v>0.09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0.11</c:v>
                </c:pt>
                <c:pt idx="229">
                  <c:v>0.11</c:v>
                </c:pt>
                <c:pt idx="230">
                  <c:v>0.11</c:v>
                </c:pt>
                <c:pt idx="231">
                  <c:v>0.11</c:v>
                </c:pt>
                <c:pt idx="232">
                  <c:v>0.12</c:v>
                </c:pt>
                <c:pt idx="233">
                  <c:v>0.12</c:v>
                </c:pt>
                <c:pt idx="234">
                  <c:v>0.13</c:v>
                </c:pt>
                <c:pt idx="235">
                  <c:v>0.14000000000000001</c:v>
                </c:pt>
                <c:pt idx="236">
                  <c:v>0.14000000000000001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0.06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0.08</c:v>
                </c:pt>
                <c:pt idx="249">
                  <c:v>0.09</c:v>
                </c:pt>
                <c:pt idx="250">
                  <c:v>0.09</c:v>
                </c:pt>
                <c:pt idx="251">
                  <c:v>0.11</c:v>
                </c:pt>
                <c:pt idx="252">
                  <c:v>0.12</c:v>
                </c:pt>
                <c:pt idx="253">
                  <c:v>0.12</c:v>
                </c:pt>
                <c:pt idx="254">
                  <c:v>0.1</c:v>
                </c:pt>
                <c:pt idx="255">
                  <c:v>0.1</c:v>
                </c:pt>
                <c:pt idx="256">
                  <c:v>0.09</c:v>
                </c:pt>
                <c:pt idx="257">
                  <c:v>7.0000000000000007E-2</c:v>
                </c:pt>
                <c:pt idx="258">
                  <c:v>0.08</c:v>
                </c:pt>
                <c:pt idx="259">
                  <c:v>0.08</c:v>
                </c:pt>
                <c:pt idx="260">
                  <c:v>0.09</c:v>
                </c:pt>
                <c:pt idx="261">
                  <c:v>0.11</c:v>
                </c:pt>
                <c:pt idx="262">
                  <c:v>0.11</c:v>
                </c:pt>
                <c:pt idx="263">
                  <c:v>0.09</c:v>
                </c:pt>
                <c:pt idx="264">
                  <c:v>0.43</c:v>
                </c:pt>
                <c:pt idx="265">
                  <c:v>0.43</c:v>
                </c:pt>
                <c:pt idx="266">
                  <c:v>0.5</c:v>
                </c:pt>
                <c:pt idx="267">
                  <c:v>0.42</c:v>
                </c:pt>
                <c:pt idx="268">
                  <c:v>0.43</c:v>
                </c:pt>
                <c:pt idx="269">
                  <c:v>0.08</c:v>
                </c:pt>
                <c:pt idx="270">
                  <c:v>7.0000000000000007E-2</c:v>
                </c:pt>
                <c:pt idx="271">
                  <c:v>0.09</c:v>
                </c:pt>
                <c:pt idx="272">
                  <c:v>0.09</c:v>
                </c:pt>
                <c:pt idx="273">
                  <c:v>0.44</c:v>
                </c:pt>
                <c:pt idx="274">
                  <c:v>0.5</c:v>
                </c:pt>
                <c:pt idx="275">
                  <c:v>0.21</c:v>
                </c:pt>
                <c:pt idx="276">
                  <c:v>0.21</c:v>
                </c:pt>
                <c:pt idx="277">
                  <c:v>0.62</c:v>
                </c:pt>
                <c:pt idx="278">
                  <c:v>0.15</c:v>
                </c:pt>
                <c:pt idx="279">
                  <c:v>0.15</c:v>
                </c:pt>
                <c:pt idx="280">
                  <c:v>0.25</c:v>
                </c:pt>
                <c:pt idx="281">
                  <c:v>0.25</c:v>
                </c:pt>
                <c:pt idx="282">
                  <c:v>0.26</c:v>
                </c:pt>
                <c:pt idx="283">
                  <c:v>0.26</c:v>
                </c:pt>
                <c:pt idx="284">
                  <c:v>0.83</c:v>
                </c:pt>
                <c:pt idx="285">
                  <c:v>0.2</c:v>
                </c:pt>
                <c:pt idx="286">
                  <c:v>0.82</c:v>
                </c:pt>
                <c:pt idx="287">
                  <c:v>1.03</c:v>
                </c:pt>
                <c:pt idx="288">
                  <c:v>4.95</c:v>
                </c:pt>
                <c:pt idx="289">
                  <c:v>7.71</c:v>
                </c:pt>
                <c:pt idx="290">
                  <c:v>8.8699999999999992</c:v>
                </c:pt>
                <c:pt idx="291">
                  <c:v>14</c:v>
                </c:pt>
                <c:pt idx="292">
                  <c:v>2.37</c:v>
                </c:pt>
                <c:pt idx="293">
                  <c:v>1.31</c:v>
                </c:pt>
                <c:pt idx="294">
                  <c:v>2.39</c:v>
                </c:pt>
                <c:pt idx="295">
                  <c:v>1.72</c:v>
                </c:pt>
                <c:pt idx="296">
                  <c:v>12.56</c:v>
                </c:pt>
                <c:pt idx="297">
                  <c:v>16.72</c:v>
                </c:pt>
                <c:pt idx="298">
                  <c:v>15.15</c:v>
                </c:pt>
                <c:pt idx="299">
                  <c:v>15.19</c:v>
                </c:pt>
                <c:pt idx="300">
                  <c:v>15.26</c:v>
                </c:pt>
                <c:pt idx="301">
                  <c:v>20.07</c:v>
                </c:pt>
                <c:pt idx="302">
                  <c:v>13.96</c:v>
                </c:pt>
                <c:pt idx="303">
                  <c:v>16.100000000000001</c:v>
                </c:pt>
                <c:pt idx="304">
                  <c:v>8</c:v>
                </c:pt>
                <c:pt idx="305">
                  <c:v>8.15</c:v>
                </c:pt>
                <c:pt idx="306">
                  <c:v>16.23</c:v>
                </c:pt>
                <c:pt idx="307">
                  <c:v>26.16</c:v>
                </c:pt>
                <c:pt idx="308">
                  <c:v>16.13</c:v>
                </c:pt>
                <c:pt idx="309">
                  <c:v>25.29</c:v>
                </c:pt>
                <c:pt idx="310">
                  <c:v>8.64</c:v>
                </c:pt>
                <c:pt idx="311">
                  <c:v>8.8699999999999992</c:v>
                </c:pt>
                <c:pt idx="312">
                  <c:v>5.25</c:v>
                </c:pt>
                <c:pt idx="313">
                  <c:v>2.87</c:v>
                </c:pt>
                <c:pt idx="314">
                  <c:v>3.13</c:v>
                </c:pt>
                <c:pt idx="315">
                  <c:v>13.97</c:v>
                </c:pt>
                <c:pt idx="316">
                  <c:v>25.88</c:v>
                </c:pt>
                <c:pt idx="317">
                  <c:v>13.97</c:v>
                </c:pt>
                <c:pt idx="318">
                  <c:v>26.23</c:v>
                </c:pt>
                <c:pt idx="319">
                  <c:v>28.3</c:v>
                </c:pt>
                <c:pt idx="320">
                  <c:v>13.42</c:v>
                </c:pt>
                <c:pt idx="321">
                  <c:v>0.85</c:v>
                </c:pt>
                <c:pt idx="322">
                  <c:v>21.11</c:v>
                </c:pt>
                <c:pt idx="323">
                  <c:v>7.8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7252352"/>
        <c:axId val="107259008"/>
      </c:scatterChart>
      <c:valAx>
        <c:axId val="107252352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CVC4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259008"/>
        <c:crossesAt val="-8"/>
        <c:crossBetween val="midCat"/>
      </c:valAx>
      <c:valAx>
        <c:axId val="10725900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Alt-Ergo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252352"/>
        <c:crossesAt val="-8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05200011826833"/>
          <c:y val="2.349739224307091E-2"/>
          <c:w val="0.7052310178545792"/>
          <c:h val="0.7625071777237443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Effi_Sep!$B$4:$B$14</c:f>
              <c:numCache>
                <c:formatCode>General</c:formatCode>
                <c:ptCount val="11"/>
                <c:pt idx="0">
                  <c:v>0.02</c:v>
                </c:pt>
                <c:pt idx="1">
                  <c:v>7.0000000000000007E-2</c:v>
                </c:pt>
                <c:pt idx="2">
                  <c:v>0.01</c:v>
                </c:pt>
                <c:pt idx="3">
                  <c:v>0.03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0.28999999999999998</c:v>
                </c:pt>
                <c:pt idx="8">
                  <c:v>0.32</c:v>
                </c:pt>
                <c:pt idx="9">
                  <c:v>0.47</c:v>
                </c:pt>
                <c:pt idx="10">
                  <c:v>2.3199999999999998</c:v>
                </c:pt>
              </c:numCache>
            </c:numRef>
          </c:xVal>
          <c:yVal>
            <c:numRef>
              <c:f>Effi_Sep!$C$4:$C$14</c:f>
              <c:numCache>
                <c:formatCode>General</c:formatCode>
                <c:ptCount val="11"/>
                <c:pt idx="0">
                  <c:v>0.01</c:v>
                </c:pt>
                <c:pt idx="1">
                  <c:v>0.03</c:v>
                </c:pt>
                <c:pt idx="2">
                  <c:v>0.01</c:v>
                </c:pt>
                <c:pt idx="3">
                  <c:v>0.72</c:v>
                </c:pt>
                <c:pt idx="4">
                  <c:v>0.99</c:v>
                </c:pt>
                <c:pt idx="5">
                  <c:v>13.29</c:v>
                </c:pt>
                <c:pt idx="6">
                  <c:v>0.39</c:v>
                </c:pt>
                <c:pt idx="7">
                  <c:v>0.74</c:v>
                </c:pt>
                <c:pt idx="8">
                  <c:v>1.55</c:v>
                </c:pt>
                <c:pt idx="9">
                  <c:v>3.08</c:v>
                </c:pt>
                <c:pt idx="10">
                  <c:v>7.45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71296"/>
        <c:axId val="107273600"/>
      </c:scatterChart>
      <c:valAx>
        <c:axId val="107271296"/>
        <c:scaling>
          <c:logBase val="10"/>
          <c:orientation val="minMax"/>
          <c:max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CVC4(s)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273600"/>
        <c:crossesAt val="-8"/>
        <c:crossBetween val="midCat"/>
      </c:valAx>
      <c:valAx>
        <c:axId val="1072736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Alt-Ergo(s)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271296"/>
        <c:crossesAt val="1.0000000000000002E-2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41618053557258"/>
          <c:y val="2.72370737289401E-2"/>
          <c:w val="0.70013097200059304"/>
          <c:h val="0.7783277485246311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Effi_Sep!$B$37:$B$47</c:f>
              <c:numCache>
                <c:formatCode>General</c:formatCode>
                <c:ptCount val="11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0.02</c:v>
                </c:pt>
                <c:pt idx="6">
                  <c:v>0.17</c:v>
                </c:pt>
                <c:pt idx="7">
                  <c:v>0.18</c:v>
                </c:pt>
                <c:pt idx="8">
                  <c:v>0.27</c:v>
                </c:pt>
                <c:pt idx="9">
                  <c:v>0.52</c:v>
                </c:pt>
                <c:pt idx="10">
                  <c:v>0.54</c:v>
                </c:pt>
              </c:numCache>
            </c:numRef>
          </c:xVal>
          <c:yVal>
            <c:numRef>
              <c:f>Effi_Sep!$C$37:$C$47</c:f>
              <c:numCache>
                <c:formatCode>General</c:formatCode>
                <c:ptCount val="1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3.63</c:v>
                </c:pt>
                <c:pt idx="7">
                  <c:v>4.03</c:v>
                </c:pt>
                <c:pt idx="8">
                  <c:v>8.34</c:v>
                </c:pt>
                <c:pt idx="9">
                  <c:v>19.91</c:v>
                </c:pt>
                <c:pt idx="10">
                  <c:v>19.82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66752"/>
        <c:axId val="117081600"/>
      </c:scatterChart>
      <c:valAx>
        <c:axId val="117066752"/>
        <c:scaling>
          <c:logBase val="10"/>
          <c:orientation val="minMax"/>
          <c:max val="100"/>
          <c:min val="1.0000000000000002E-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CVC4(s)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081600"/>
        <c:crossesAt val="1.0000000000000002E-2"/>
        <c:crossBetween val="midCat"/>
      </c:valAx>
      <c:valAx>
        <c:axId val="1170816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Alt-Ergo(s)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066752"/>
        <c:crossesAt val="1.0000000000000002E-2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16800063472081"/>
          <c:y val="2.6696768581870728E-2"/>
          <c:w val="0.71187279572786233"/>
          <c:h val="0.7586794034322470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Effi_Sep!$V$4:$V$74</c:f>
              <c:numCache>
                <c:formatCode>General</c:formatCode>
                <c:ptCount val="71"/>
                <c:pt idx="0">
                  <c:v>0.05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0.12</c:v>
                </c:pt>
                <c:pt idx="55">
                  <c:v>0.13</c:v>
                </c:pt>
                <c:pt idx="56">
                  <c:v>0.13</c:v>
                </c:pt>
                <c:pt idx="57">
                  <c:v>0.16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0.2</c:v>
                </c:pt>
                <c:pt idx="70">
                  <c:v>0</c:v>
                </c:pt>
              </c:numCache>
            </c:numRef>
          </c:xVal>
          <c:yVal>
            <c:numRef>
              <c:f>Effi_Sep!$W$4:$W$74</c:f>
              <c:numCache>
                <c:formatCode>General</c:formatCode>
                <c:ptCount val="71"/>
                <c:pt idx="0">
                  <c:v>0.48</c:v>
                </c:pt>
                <c:pt idx="1">
                  <c:v>0.78</c:v>
                </c:pt>
                <c:pt idx="2">
                  <c:v>1.1100000000000001</c:v>
                </c:pt>
                <c:pt idx="3">
                  <c:v>2.5499999999999998</c:v>
                </c:pt>
                <c:pt idx="4">
                  <c:v>3.86</c:v>
                </c:pt>
                <c:pt idx="5">
                  <c:v>7.3</c:v>
                </c:pt>
                <c:pt idx="6">
                  <c:v>7.82</c:v>
                </c:pt>
                <c:pt idx="7">
                  <c:v>1.0900000000000001</c:v>
                </c:pt>
                <c:pt idx="8">
                  <c:v>1.36</c:v>
                </c:pt>
                <c:pt idx="9">
                  <c:v>1.76</c:v>
                </c:pt>
                <c:pt idx="10">
                  <c:v>2.95</c:v>
                </c:pt>
                <c:pt idx="11">
                  <c:v>3.66</c:v>
                </c:pt>
                <c:pt idx="12">
                  <c:v>4.8499999999999996</c:v>
                </c:pt>
                <c:pt idx="13">
                  <c:v>5.27</c:v>
                </c:pt>
                <c:pt idx="14">
                  <c:v>6.25</c:v>
                </c:pt>
                <c:pt idx="15">
                  <c:v>9.23</c:v>
                </c:pt>
                <c:pt idx="16">
                  <c:v>0.46</c:v>
                </c:pt>
                <c:pt idx="17">
                  <c:v>19.93</c:v>
                </c:pt>
                <c:pt idx="18">
                  <c:v>2.9</c:v>
                </c:pt>
                <c:pt idx="19">
                  <c:v>3.13</c:v>
                </c:pt>
                <c:pt idx="20">
                  <c:v>3.18</c:v>
                </c:pt>
                <c:pt idx="21">
                  <c:v>3.53</c:v>
                </c:pt>
                <c:pt idx="22">
                  <c:v>3.61</c:v>
                </c:pt>
                <c:pt idx="23">
                  <c:v>5.63</c:v>
                </c:pt>
                <c:pt idx="24">
                  <c:v>6.21</c:v>
                </c:pt>
                <c:pt idx="25">
                  <c:v>6.33</c:v>
                </c:pt>
                <c:pt idx="26">
                  <c:v>6.87</c:v>
                </c:pt>
                <c:pt idx="27">
                  <c:v>7.47</c:v>
                </c:pt>
                <c:pt idx="28">
                  <c:v>7.81</c:v>
                </c:pt>
                <c:pt idx="29">
                  <c:v>9.9499999999999993</c:v>
                </c:pt>
                <c:pt idx="30">
                  <c:v>10.44</c:v>
                </c:pt>
                <c:pt idx="31">
                  <c:v>1.05</c:v>
                </c:pt>
                <c:pt idx="32">
                  <c:v>11.45</c:v>
                </c:pt>
                <c:pt idx="33">
                  <c:v>12.25</c:v>
                </c:pt>
                <c:pt idx="34">
                  <c:v>13.05</c:v>
                </c:pt>
                <c:pt idx="35">
                  <c:v>2.09</c:v>
                </c:pt>
                <c:pt idx="36">
                  <c:v>2.62</c:v>
                </c:pt>
                <c:pt idx="37">
                  <c:v>27.62</c:v>
                </c:pt>
                <c:pt idx="38">
                  <c:v>2</c:v>
                </c:pt>
                <c:pt idx="39">
                  <c:v>5.71</c:v>
                </c:pt>
                <c:pt idx="40">
                  <c:v>7.79</c:v>
                </c:pt>
                <c:pt idx="41">
                  <c:v>8.2799999999999994</c:v>
                </c:pt>
                <c:pt idx="42">
                  <c:v>8.4</c:v>
                </c:pt>
                <c:pt idx="43">
                  <c:v>9.94</c:v>
                </c:pt>
                <c:pt idx="44">
                  <c:v>11.96</c:v>
                </c:pt>
                <c:pt idx="45">
                  <c:v>17.5</c:v>
                </c:pt>
                <c:pt idx="46">
                  <c:v>21.03</c:v>
                </c:pt>
                <c:pt idx="47">
                  <c:v>23.1</c:v>
                </c:pt>
                <c:pt idx="48">
                  <c:v>23.87</c:v>
                </c:pt>
                <c:pt idx="49">
                  <c:v>25.39</c:v>
                </c:pt>
                <c:pt idx="50">
                  <c:v>28.32</c:v>
                </c:pt>
                <c:pt idx="51">
                  <c:v>5.34</c:v>
                </c:pt>
                <c:pt idx="52">
                  <c:v>8.23</c:v>
                </c:pt>
                <c:pt idx="53">
                  <c:v>8.4700000000000006</c:v>
                </c:pt>
                <c:pt idx="54">
                  <c:v>16.89</c:v>
                </c:pt>
                <c:pt idx="55">
                  <c:v>19.850000000000001</c:v>
                </c:pt>
                <c:pt idx="56">
                  <c:v>2.54</c:v>
                </c:pt>
                <c:pt idx="57">
                  <c:v>1.28</c:v>
                </c:pt>
                <c:pt idx="58">
                  <c:v>15.42</c:v>
                </c:pt>
                <c:pt idx="59">
                  <c:v>22.35</c:v>
                </c:pt>
                <c:pt idx="60">
                  <c:v>23.13</c:v>
                </c:pt>
                <c:pt idx="61">
                  <c:v>23.92</c:v>
                </c:pt>
                <c:pt idx="62">
                  <c:v>24.68</c:v>
                </c:pt>
                <c:pt idx="63">
                  <c:v>25.3</c:v>
                </c:pt>
                <c:pt idx="64">
                  <c:v>2.84</c:v>
                </c:pt>
                <c:pt idx="65">
                  <c:v>4.6900000000000004</c:v>
                </c:pt>
                <c:pt idx="66">
                  <c:v>6.69</c:v>
                </c:pt>
                <c:pt idx="67">
                  <c:v>7.2</c:v>
                </c:pt>
                <c:pt idx="68">
                  <c:v>7.82</c:v>
                </c:pt>
                <c:pt idx="69">
                  <c:v>27.57</c:v>
                </c:pt>
                <c:pt idx="70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13984"/>
        <c:axId val="117116288"/>
      </c:scatterChart>
      <c:valAx>
        <c:axId val="117113984"/>
        <c:scaling>
          <c:logBase val="10"/>
          <c:orientation val="minMax"/>
          <c:max val="100"/>
          <c:min val="1.0000000000000002E-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CVC4(s)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116288"/>
        <c:crossesAt val="1.0000000000000002E-2"/>
        <c:crossBetween val="midCat"/>
      </c:valAx>
      <c:valAx>
        <c:axId val="117116288"/>
        <c:scaling>
          <c:logBase val="10"/>
          <c:orientation val="minMax"/>
          <c:max val="100"/>
          <c:min val="1.000000000000000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Alt-Ergo(s)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113984"/>
        <c:crossesAt val="1.0000000000000002E-2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9411034168649"/>
          <c:y val="2.6088205005237921E-2"/>
          <c:w val="0.69482032165968166"/>
          <c:h val="0.74538236070113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Effi_Sep!$AN$4:$AN$151</c:f>
              <c:numCache>
                <c:formatCode>General</c:formatCode>
                <c:ptCount val="148"/>
                <c:pt idx="0">
                  <c:v>7.0000000000000007E-2</c:v>
                </c:pt>
                <c:pt idx="1">
                  <c:v>0.15</c:v>
                </c:pt>
                <c:pt idx="2">
                  <c:v>0.15</c:v>
                </c:pt>
                <c:pt idx="3">
                  <c:v>0.16</c:v>
                </c:pt>
                <c:pt idx="4">
                  <c:v>0.18</c:v>
                </c:pt>
                <c:pt idx="5">
                  <c:v>0.18</c:v>
                </c:pt>
                <c:pt idx="6">
                  <c:v>0.19</c:v>
                </c:pt>
                <c:pt idx="7">
                  <c:v>0.19</c:v>
                </c:pt>
                <c:pt idx="8">
                  <c:v>0.19</c:v>
                </c:pt>
                <c:pt idx="9">
                  <c:v>0.19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0.1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0.27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0.61</c:v>
                </c:pt>
                <c:pt idx="91">
                  <c:v>0.61</c:v>
                </c:pt>
                <c:pt idx="92">
                  <c:v>0.61</c:v>
                </c:pt>
                <c:pt idx="93">
                  <c:v>0.61</c:v>
                </c:pt>
                <c:pt idx="94">
                  <c:v>0.62</c:v>
                </c:pt>
                <c:pt idx="95">
                  <c:v>0.62</c:v>
                </c:pt>
                <c:pt idx="96">
                  <c:v>0.63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0.98</c:v>
                </c:pt>
                <c:pt idx="103">
                  <c:v>0.98</c:v>
                </c:pt>
                <c:pt idx="104">
                  <c:v>1.3</c:v>
                </c:pt>
                <c:pt idx="105">
                  <c:v>0.11</c:v>
                </c:pt>
                <c:pt idx="106">
                  <c:v>0.12</c:v>
                </c:pt>
                <c:pt idx="107">
                  <c:v>0.12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0.12</c:v>
                </c:pt>
                <c:pt idx="112">
                  <c:v>0.19</c:v>
                </c:pt>
                <c:pt idx="113">
                  <c:v>0.24</c:v>
                </c:pt>
                <c:pt idx="114">
                  <c:v>0.38</c:v>
                </c:pt>
                <c:pt idx="115">
                  <c:v>0.38</c:v>
                </c:pt>
                <c:pt idx="116">
                  <c:v>0.46</c:v>
                </c:pt>
                <c:pt idx="117">
                  <c:v>0.46</c:v>
                </c:pt>
                <c:pt idx="118">
                  <c:v>0.49</c:v>
                </c:pt>
                <c:pt idx="119">
                  <c:v>0.52</c:v>
                </c:pt>
                <c:pt idx="120">
                  <c:v>0.53</c:v>
                </c:pt>
                <c:pt idx="121">
                  <c:v>0.53</c:v>
                </c:pt>
                <c:pt idx="122">
                  <c:v>0.61</c:v>
                </c:pt>
                <c:pt idx="123">
                  <c:v>1.17</c:v>
                </c:pt>
                <c:pt idx="124">
                  <c:v>1.18</c:v>
                </c:pt>
                <c:pt idx="125">
                  <c:v>1.19</c:v>
                </c:pt>
                <c:pt idx="126">
                  <c:v>1.19</c:v>
                </c:pt>
                <c:pt idx="127">
                  <c:v>1.19</c:v>
                </c:pt>
                <c:pt idx="128">
                  <c:v>1.19</c:v>
                </c:pt>
                <c:pt idx="129">
                  <c:v>1.23</c:v>
                </c:pt>
                <c:pt idx="130">
                  <c:v>1.24</c:v>
                </c:pt>
                <c:pt idx="131">
                  <c:v>1.25</c:v>
                </c:pt>
                <c:pt idx="132">
                  <c:v>1.26</c:v>
                </c:pt>
                <c:pt idx="133">
                  <c:v>1.27</c:v>
                </c:pt>
                <c:pt idx="134">
                  <c:v>1.27</c:v>
                </c:pt>
                <c:pt idx="135">
                  <c:v>1.2</c:v>
                </c:pt>
                <c:pt idx="136">
                  <c:v>1.31</c:v>
                </c:pt>
                <c:pt idx="137">
                  <c:v>1.33</c:v>
                </c:pt>
                <c:pt idx="138">
                  <c:v>1.3</c:v>
                </c:pt>
                <c:pt idx="139">
                  <c:v>1.47</c:v>
                </c:pt>
                <c:pt idx="140">
                  <c:v>1.55</c:v>
                </c:pt>
                <c:pt idx="141">
                  <c:v>1.58</c:v>
                </c:pt>
                <c:pt idx="142">
                  <c:v>1.64</c:v>
                </c:pt>
                <c:pt idx="143">
                  <c:v>1.7</c:v>
                </c:pt>
                <c:pt idx="144">
                  <c:v>1.81</c:v>
                </c:pt>
                <c:pt idx="145">
                  <c:v>2.16</c:v>
                </c:pt>
                <c:pt idx="146">
                  <c:v>2.1800000000000002</c:v>
                </c:pt>
                <c:pt idx="147">
                  <c:v>2.78</c:v>
                </c:pt>
              </c:numCache>
            </c:numRef>
          </c:xVal>
          <c:yVal>
            <c:numRef>
              <c:f>Effi_Sep!$AO$4:$AO$151</c:f>
              <c:numCache>
                <c:formatCode>General</c:formatCode>
                <c:ptCount val="14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0.03</c:v>
                </c:pt>
                <c:pt idx="23">
                  <c:v>0.06</c:v>
                </c:pt>
                <c:pt idx="24">
                  <c:v>7.0000000000000007E-2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0.09</c:v>
                </c:pt>
                <c:pt idx="33">
                  <c:v>0.06</c:v>
                </c:pt>
                <c:pt idx="34">
                  <c:v>0.06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0.12</c:v>
                </c:pt>
                <c:pt idx="60">
                  <c:v>0.12</c:v>
                </c:pt>
                <c:pt idx="61">
                  <c:v>0.13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0.06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0.09</c:v>
                </c:pt>
                <c:pt idx="77">
                  <c:v>0.09</c:v>
                </c:pt>
                <c:pt idx="78">
                  <c:v>0.11</c:v>
                </c:pt>
                <c:pt idx="79">
                  <c:v>0.12</c:v>
                </c:pt>
                <c:pt idx="80">
                  <c:v>0.12</c:v>
                </c:pt>
                <c:pt idx="81">
                  <c:v>0.1</c:v>
                </c:pt>
                <c:pt idx="82">
                  <c:v>0.1</c:v>
                </c:pt>
                <c:pt idx="83">
                  <c:v>0.09</c:v>
                </c:pt>
                <c:pt idx="84">
                  <c:v>7.0000000000000007E-2</c:v>
                </c:pt>
                <c:pt idx="85">
                  <c:v>0.08</c:v>
                </c:pt>
                <c:pt idx="86">
                  <c:v>0.08</c:v>
                </c:pt>
                <c:pt idx="87">
                  <c:v>0.09</c:v>
                </c:pt>
                <c:pt idx="88">
                  <c:v>0.11</c:v>
                </c:pt>
                <c:pt idx="89">
                  <c:v>0.11</c:v>
                </c:pt>
                <c:pt idx="90">
                  <c:v>0.09</c:v>
                </c:pt>
                <c:pt idx="91">
                  <c:v>0.43</c:v>
                </c:pt>
                <c:pt idx="92">
                  <c:v>0.43</c:v>
                </c:pt>
                <c:pt idx="93">
                  <c:v>0.5</c:v>
                </c:pt>
                <c:pt idx="94">
                  <c:v>0.42</c:v>
                </c:pt>
                <c:pt idx="95">
                  <c:v>0.43</c:v>
                </c:pt>
                <c:pt idx="96">
                  <c:v>0.08</c:v>
                </c:pt>
                <c:pt idx="97">
                  <c:v>7.0000000000000007E-2</c:v>
                </c:pt>
                <c:pt idx="98">
                  <c:v>0.09</c:v>
                </c:pt>
                <c:pt idx="99">
                  <c:v>0.09</c:v>
                </c:pt>
                <c:pt idx="100">
                  <c:v>0.44</c:v>
                </c:pt>
                <c:pt idx="101">
                  <c:v>0.5</c:v>
                </c:pt>
                <c:pt idx="102">
                  <c:v>0.21</c:v>
                </c:pt>
                <c:pt idx="103">
                  <c:v>0.21</c:v>
                </c:pt>
                <c:pt idx="104">
                  <c:v>0.62</c:v>
                </c:pt>
                <c:pt idx="105">
                  <c:v>0.15</c:v>
                </c:pt>
                <c:pt idx="106">
                  <c:v>0.15</c:v>
                </c:pt>
                <c:pt idx="107">
                  <c:v>0.25</c:v>
                </c:pt>
                <c:pt idx="108">
                  <c:v>0.25</c:v>
                </c:pt>
                <c:pt idx="109">
                  <c:v>0.26</c:v>
                </c:pt>
                <c:pt idx="110">
                  <c:v>0.26</c:v>
                </c:pt>
                <c:pt idx="111">
                  <c:v>0.83</c:v>
                </c:pt>
                <c:pt idx="112">
                  <c:v>0.2</c:v>
                </c:pt>
                <c:pt idx="113">
                  <c:v>0.82</c:v>
                </c:pt>
                <c:pt idx="114">
                  <c:v>1.03</c:v>
                </c:pt>
                <c:pt idx="115">
                  <c:v>4.95</c:v>
                </c:pt>
                <c:pt idx="116">
                  <c:v>7.71</c:v>
                </c:pt>
                <c:pt idx="117">
                  <c:v>8.8699999999999992</c:v>
                </c:pt>
                <c:pt idx="118">
                  <c:v>14</c:v>
                </c:pt>
                <c:pt idx="119">
                  <c:v>2.37</c:v>
                </c:pt>
                <c:pt idx="120">
                  <c:v>1.31</c:v>
                </c:pt>
                <c:pt idx="121">
                  <c:v>2.39</c:v>
                </c:pt>
                <c:pt idx="122">
                  <c:v>1.72</c:v>
                </c:pt>
                <c:pt idx="123">
                  <c:v>12.56</c:v>
                </c:pt>
                <c:pt idx="124">
                  <c:v>16.72</c:v>
                </c:pt>
                <c:pt idx="125">
                  <c:v>15.15</c:v>
                </c:pt>
                <c:pt idx="126">
                  <c:v>15.19</c:v>
                </c:pt>
                <c:pt idx="127">
                  <c:v>15.26</c:v>
                </c:pt>
                <c:pt idx="128">
                  <c:v>20.07</c:v>
                </c:pt>
                <c:pt idx="129">
                  <c:v>13.96</c:v>
                </c:pt>
                <c:pt idx="130">
                  <c:v>16.100000000000001</c:v>
                </c:pt>
                <c:pt idx="131">
                  <c:v>8</c:v>
                </c:pt>
                <c:pt idx="132">
                  <c:v>8.15</c:v>
                </c:pt>
                <c:pt idx="133">
                  <c:v>16.23</c:v>
                </c:pt>
                <c:pt idx="134">
                  <c:v>26.16</c:v>
                </c:pt>
                <c:pt idx="135">
                  <c:v>16.13</c:v>
                </c:pt>
                <c:pt idx="136">
                  <c:v>25.29</c:v>
                </c:pt>
                <c:pt idx="137">
                  <c:v>8.64</c:v>
                </c:pt>
                <c:pt idx="138">
                  <c:v>8.8699999999999992</c:v>
                </c:pt>
                <c:pt idx="139">
                  <c:v>5.25</c:v>
                </c:pt>
                <c:pt idx="140">
                  <c:v>2.87</c:v>
                </c:pt>
                <c:pt idx="141">
                  <c:v>3.13</c:v>
                </c:pt>
                <c:pt idx="142">
                  <c:v>13.97</c:v>
                </c:pt>
                <c:pt idx="143">
                  <c:v>25.88</c:v>
                </c:pt>
                <c:pt idx="144">
                  <c:v>13.97</c:v>
                </c:pt>
                <c:pt idx="145">
                  <c:v>26.23</c:v>
                </c:pt>
                <c:pt idx="146">
                  <c:v>28.3</c:v>
                </c:pt>
                <c:pt idx="147">
                  <c:v>13.42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32288"/>
        <c:axId val="117143040"/>
      </c:scatterChart>
      <c:valAx>
        <c:axId val="117132288"/>
        <c:scaling>
          <c:logBase val="10"/>
          <c:orientation val="minMax"/>
          <c:max val="100"/>
          <c:min val="1.0000000000000002E-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CVC4(s)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143040"/>
        <c:crossesAt val="1.0000000000000002E-2"/>
        <c:crossBetween val="midCat"/>
      </c:valAx>
      <c:valAx>
        <c:axId val="11714304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Alt-Ergo(s)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132288"/>
        <c:crossesAt val="1.0000000000000002E-2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Try!$E$23</c:f>
              <c:strCache>
                <c:ptCount val="1"/>
                <c:pt idx="0">
                  <c:v>Both</c:v>
                </c:pt>
              </c:strCache>
            </c:strRef>
          </c:tx>
          <c:invertIfNegative val="0"/>
          <c:cat>
            <c:multiLvlStrRef>
              <c:f>Try!$F$20:$U$22</c:f>
              <c:multiLvlStrCache>
                <c:ptCount val="16"/>
                <c:lvl>
                  <c:pt idx="0">
                    <c:v>Accuracy</c:v>
                  </c:pt>
                  <c:pt idx="1">
                    <c:v>Timeout</c:v>
                  </c:pt>
                  <c:pt idx="2">
                    <c:v>Exception</c:v>
                  </c:pt>
                  <c:pt idx="3">
                    <c:v>Unknown</c:v>
                  </c:pt>
                  <c:pt idx="4">
                    <c:v>Accuracy</c:v>
                  </c:pt>
                  <c:pt idx="5">
                    <c:v>Timeout</c:v>
                  </c:pt>
                  <c:pt idx="6">
                    <c:v>Exception</c:v>
                  </c:pt>
                  <c:pt idx="7">
                    <c:v>Unknown</c:v>
                  </c:pt>
                  <c:pt idx="8">
                    <c:v>Accuracy</c:v>
                  </c:pt>
                  <c:pt idx="9">
                    <c:v>Timeout</c:v>
                  </c:pt>
                  <c:pt idx="10">
                    <c:v>Exception</c:v>
                  </c:pt>
                  <c:pt idx="11">
                    <c:v>Unknown</c:v>
                  </c:pt>
                  <c:pt idx="12">
                    <c:v>Accuracy</c:v>
                  </c:pt>
                  <c:pt idx="13">
                    <c:v>Timeout</c:v>
                  </c:pt>
                  <c:pt idx="14">
                    <c:v>Exception</c:v>
                  </c:pt>
                  <c:pt idx="15">
                    <c:v>Unknown</c:v>
                  </c:pt>
                </c:lvl>
                <c:lvl>
                  <c:pt idx="0">
                    <c:v>CVC4</c:v>
                  </c:pt>
                  <c:pt idx="4">
                    <c:v>Alt-Ergo</c:v>
                  </c:pt>
                  <c:pt idx="8">
                    <c:v>CVC4</c:v>
                  </c:pt>
                  <c:pt idx="12">
                    <c:v>Alt-Ergo</c:v>
                  </c:pt>
                </c:lvl>
                <c:lvl>
                  <c:pt idx="0">
                    <c:v>QF_BV</c:v>
                  </c:pt>
                  <c:pt idx="8">
                    <c:v>QF_</c:v>
                  </c:pt>
                </c:lvl>
              </c:multiLvlStrCache>
            </c:multiLvlStrRef>
          </c:cat>
          <c:val>
            <c:numRef>
              <c:f>Try!$F$23:$U$23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6.25E-2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6.25E-2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Try!$E$24</c:f>
              <c:strCache>
                <c:ptCount val="1"/>
                <c:pt idx="0">
                  <c:v>Only</c:v>
                </c:pt>
              </c:strCache>
            </c:strRef>
          </c:tx>
          <c:invertIfNegative val="0"/>
          <c:cat>
            <c:multiLvlStrRef>
              <c:f>Try!$F$20:$U$22</c:f>
              <c:multiLvlStrCache>
                <c:ptCount val="16"/>
                <c:lvl>
                  <c:pt idx="0">
                    <c:v>Accuracy</c:v>
                  </c:pt>
                  <c:pt idx="1">
                    <c:v>Timeout</c:v>
                  </c:pt>
                  <c:pt idx="2">
                    <c:v>Exception</c:v>
                  </c:pt>
                  <c:pt idx="3">
                    <c:v>Unknown</c:v>
                  </c:pt>
                  <c:pt idx="4">
                    <c:v>Accuracy</c:v>
                  </c:pt>
                  <c:pt idx="5">
                    <c:v>Timeout</c:v>
                  </c:pt>
                  <c:pt idx="6">
                    <c:v>Exception</c:v>
                  </c:pt>
                  <c:pt idx="7">
                    <c:v>Unknown</c:v>
                  </c:pt>
                  <c:pt idx="8">
                    <c:v>Accuracy</c:v>
                  </c:pt>
                  <c:pt idx="9">
                    <c:v>Timeout</c:v>
                  </c:pt>
                  <c:pt idx="10">
                    <c:v>Exception</c:v>
                  </c:pt>
                  <c:pt idx="11">
                    <c:v>Unknown</c:v>
                  </c:pt>
                  <c:pt idx="12">
                    <c:v>Accuracy</c:v>
                  </c:pt>
                  <c:pt idx="13">
                    <c:v>Timeout</c:v>
                  </c:pt>
                  <c:pt idx="14">
                    <c:v>Exception</c:v>
                  </c:pt>
                  <c:pt idx="15">
                    <c:v>Unknown</c:v>
                  </c:pt>
                </c:lvl>
                <c:lvl>
                  <c:pt idx="0">
                    <c:v>CVC4</c:v>
                  </c:pt>
                  <c:pt idx="4">
                    <c:v>Alt-Ergo</c:v>
                  </c:pt>
                  <c:pt idx="8">
                    <c:v>CVC4</c:v>
                  </c:pt>
                  <c:pt idx="12">
                    <c:v>Alt-Ergo</c:v>
                  </c:pt>
                </c:lvl>
                <c:lvl>
                  <c:pt idx="0">
                    <c:v>QF_BV</c:v>
                  </c:pt>
                  <c:pt idx="8">
                    <c:v>QF_</c:v>
                  </c:pt>
                </c:lvl>
              </c:multiLvlStrCache>
            </c:multiLvlStrRef>
          </c:cat>
          <c:val>
            <c:numRef>
              <c:f>Try!$F$24:$U$24</c:f>
              <c:numCache>
                <c:formatCode>General</c:formatCode>
                <c:ptCount val="16"/>
                <c:pt idx="0">
                  <c:v>0.8125</c:v>
                </c:pt>
                <c:pt idx="1">
                  <c:v>0.125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0.9375</c:v>
                </c:pt>
                <c:pt idx="7">
                  <c:v>0</c:v>
                </c:pt>
                <c:pt idx="8">
                  <c:v>0.8125</c:v>
                </c:pt>
                <c:pt idx="9">
                  <c:v>0.125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0.9375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324608"/>
        <c:axId val="118326400"/>
      </c:barChart>
      <c:catAx>
        <c:axId val="11832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8326400"/>
        <c:crosses val="autoZero"/>
        <c:auto val="1"/>
        <c:lblAlgn val="ctr"/>
        <c:lblOffset val="100"/>
        <c:noMultiLvlLbl val="0"/>
      </c:catAx>
      <c:valAx>
        <c:axId val="11832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32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263525</xdr:colOff>
      <xdr:row>2</xdr:row>
      <xdr:rowOff>17461</xdr:rowOff>
    </xdr:from>
    <xdr:to>
      <xdr:col>18</xdr:col>
      <xdr:colOff>324485</xdr:colOff>
      <xdr:row>28</xdr:row>
      <xdr:rowOff>2221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0.13465</cdr:x>
      <cdr:y>0.02615</cdr:y>
    </cdr:from>
    <cdr:to>
      <cdr:x>0.84492</cdr:x>
      <cdr:y>0.78359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762001" y="138114"/>
          <a:ext cx="4019550" cy="40005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0.13136</cdr:x>
      <cdr:y>0.02732</cdr:y>
    </cdr:from>
    <cdr:to>
      <cdr:x>0.8243</cdr:x>
      <cdr:y>0.77101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762002" y="147637"/>
          <a:ext cx="4019550" cy="40195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838200</xdr:colOff>
      <xdr:row>31</xdr:row>
      <xdr:rowOff>4762</xdr:rowOff>
    </xdr:from>
    <xdr:to>
      <xdr:col>23</xdr:col>
      <xdr:colOff>666750</xdr:colOff>
      <xdr:row>45</xdr:row>
      <xdr:rowOff>80962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46</xdr:row>
      <xdr:rowOff>119062</xdr:rowOff>
    </xdr:from>
    <xdr:to>
      <xdr:col>16</xdr:col>
      <xdr:colOff>133350</xdr:colOff>
      <xdr:row>61</xdr:row>
      <xdr:rowOff>4762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0.13889</cdr:x>
      <cdr:y>0.06076</cdr:y>
    </cdr:from>
    <cdr:to>
      <cdr:x>0.95486</cdr:x>
      <cdr:y>0.87867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685800" y="300039"/>
          <a:ext cx="4029075" cy="4038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16</xdr:row>
      <xdr:rowOff>0</xdr:rowOff>
    </xdr:from>
    <xdr:to>
      <xdr:col>12</xdr:col>
      <xdr:colOff>209550</xdr:colOff>
      <xdr:row>32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19</xdr:row>
      <xdr:rowOff>185737</xdr:rowOff>
    </xdr:from>
    <xdr:to>
      <xdr:col>26</xdr:col>
      <xdr:colOff>838201</xdr:colOff>
      <xdr:row>47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16</xdr:row>
      <xdr:rowOff>19051</xdr:rowOff>
    </xdr:from>
    <xdr:to>
      <xdr:col>22</xdr:col>
      <xdr:colOff>438150</xdr:colOff>
      <xdr:row>49</xdr:row>
      <xdr:rowOff>38101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0.11478</cdr:x>
      <cdr:y>0.02266</cdr:y>
    </cdr:from>
    <cdr:to>
      <cdr:x>0.96413</cdr:x>
      <cdr:y>0.90634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762000" y="142874"/>
          <a:ext cx="5638800" cy="55721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0</xdr:row>
      <xdr:rowOff>171451</xdr:rowOff>
    </xdr:from>
    <xdr:to>
      <xdr:col>17</xdr:col>
      <xdr:colOff>284178</xdr:colOff>
      <xdr:row>28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33</xdr:row>
      <xdr:rowOff>23809</xdr:rowOff>
    </xdr:from>
    <xdr:to>
      <xdr:col>17</xdr:col>
      <xdr:colOff>219075</xdr:colOff>
      <xdr:row>60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609599</xdr:colOff>
      <xdr:row>1</xdr:row>
      <xdr:rowOff>71436</xdr:rowOff>
    </xdr:from>
    <xdr:to>
      <xdr:col>36</xdr:col>
      <xdr:colOff>172780</xdr:colOff>
      <xdr:row>29</xdr:row>
      <xdr:rowOff>19049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600073</xdr:colOff>
      <xdr:row>1</xdr:row>
      <xdr:rowOff>61913</xdr:rowOff>
    </xdr:from>
    <xdr:to>
      <xdr:col>54</xdr:col>
      <xdr:colOff>304800</xdr:colOff>
      <xdr:row>29</xdr:row>
      <xdr:rowOff>132731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0.1213</cdr:x>
      <cdr:y>0.02518</cdr:y>
    </cdr:from>
    <cdr:to>
      <cdr:x>0.82415</cdr:x>
      <cdr:y>0.78597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695326" y="133349"/>
          <a:ext cx="4029075" cy="402907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0.13289</cdr:x>
      <cdr:y>0.02668</cdr:y>
    </cdr:from>
    <cdr:to>
      <cdr:x>0.83223</cdr:x>
      <cdr:y>0.80313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762000" y="138116"/>
          <a:ext cx="4010025" cy="40195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queryTables/queryTable1.xml><?xml version="1.0" encoding="utf-8"?>
<queryTable xmlns="http://schemas.openxmlformats.org/spreadsheetml/2006/main" name="benchmark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ductio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01"/>
  <sheetViews>
    <sheetView topLeftCell="A70" workbookViewId="0">
      <selection activeCell="C2083" sqref="C2083"/>
    </sheetView>
  </sheetViews>
  <sheetFormatPr defaultRowHeight="13.5" x14ac:dyDescent="0.15"/>
  <cols>
    <col min="1" max="1" width="9.375" bestFit="1" customWidth="1"/>
    <col min="2" max="2" width="5.875" bestFit="1" customWidth="1"/>
    <col min="3" max="4" width="8" bestFit="1" customWidth="1"/>
    <col min="5" max="5" width="9.25" bestFit="1" customWidth="1"/>
    <col min="6" max="6" width="6" bestFit="1" customWidth="1"/>
    <col min="7" max="7" width="9.25" bestFit="1" customWidth="1"/>
    <col min="8" max="8" width="6" bestFit="1" customWidth="1"/>
    <col min="9" max="9" width="81.125" bestFit="1" customWidth="1"/>
    <col min="15" max="15" width="6.625" customWidth="1"/>
    <col min="16" max="16" width="9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2</v>
      </c>
      <c r="E1" t="s">
        <v>1</v>
      </c>
      <c r="F1">
        <v>0.78</v>
      </c>
      <c r="G1" t="s">
        <v>3</v>
      </c>
      <c r="H1">
        <v>-1</v>
      </c>
      <c r="I1" t="s">
        <v>4</v>
      </c>
    </row>
    <row r="2" spans="1:16" x14ac:dyDescent="0.15">
      <c r="A2" t="s">
        <v>0</v>
      </c>
      <c r="B2" t="s">
        <v>1</v>
      </c>
      <c r="C2" t="s">
        <v>2</v>
      </c>
      <c r="D2" t="s">
        <v>2</v>
      </c>
      <c r="E2" t="s">
        <v>1</v>
      </c>
      <c r="F2">
        <v>10.23</v>
      </c>
      <c r="G2" t="s">
        <v>3</v>
      </c>
      <c r="H2">
        <v>-1</v>
      </c>
      <c r="I2" t="s">
        <v>5</v>
      </c>
    </row>
    <row r="3" spans="1:16" x14ac:dyDescent="0.15">
      <c r="A3" t="s">
        <v>0</v>
      </c>
      <c r="B3" t="s">
        <v>1</v>
      </c>
      <c r="C3" t="s">
        <v>2</v>
      </c>
      <c r="D3" t="s">
        <v>2</v>
      </c>
      <c r="E3" t="s">
        <v>1</v>
      </c>
      <c r="F3">
        <v>1.06</v>
      </c>
      <c r="G3" t="s">
        <v>3</v>
      </c>
      <c r="H3">
        <v>-1</v>
      </c>
      <c r="I3" t="s">
        <v>6</v>
      </c>
    </row>
    <row r="4" spans="1:16" x14ac:dyDescent="0.15">
      <c r="A4" t="s">
        <v>0</v>
      </c>
      <c r="B4" t="s">
        <v>1</v>
      </c>
      <c r="C4" t="s">
        <v>2</v>
      </c>
      <c r="D4" t="s">
        <v>2</v>
      </c>
      <c r="E4" t="s">
        <v>1</v>
      </c>
      <c r="F4">
        <v>11.64</v>
      </c>
      <c r="G4" t="s">
        <v>3</v>
      </c>
      <c r="H4">
        <v>-1</v>
      </c>
      <c r="I4" t="s">
        <v>7</v>
      </c>
    </row>
    <row r="5" spans="1:16" x14ac:dyDescent="0.15">
      <c r="A5" t="s">
        <v>0</v>
      </c>
      <c r="B5" t="s">
        <v>1</v>
      </c>
      <c r="C5" t="s">
        <v>2</v>
      </c>
      <c r="D5" t="s">
        <v>2</v>
      </c>
      <c r="E5" t="s">
        <v>1</v>
      </c>
      <c r="F5">
        <v>11.68</v>
      </c>
      <c r="G5" t="s">
        <v>3</v>
      </c>
      <c r="H5">
        <v>-1</v>
      </c>
      <c r="I5" t="s">
        <v>8</v>
      </c>
    </row>
    <row r="6" spans="1:16" x14ac:dyDescent="0.15">
      <c r="A6" t="s">
        <v>0</v>
      </c>
      <c r="B6" t="s">
        <v>1</v>
      </c>
      <c r="C6" t="s">
        <v>2</v>
      </c>
      <c r="D6" t="s">
        <v>2</v>
      </c>
      <c r="E6" t="s">
        <v>1</v>
      </c>
      <c r="F6">
        <v>11.75</v>
      </c>
      <c r="G6" t="s">
        <v>3</v>
      </c>
      <c r="H6">
        <v>-1</v>
      </c>
      <c r="I6" t="s">
        <v>9</v>
      </c>
    </row>
    <row r="7" spans="1:16" x14ac:dyDescent="0.15">
      <c r="A7" t="s">
        <v>0</v>
      </c>
      <c r="B7" t="s">
        <v>1</v>
      </c>
      <c r="C7" t="s">
        <v>2</v>
      </c>
      <c r="D7" t="s">
        <v>2</v>
      </c>
      <c r="E7" t="s">
        <v>1</v>
      </c>
      <c r="F7">
        <v>12.1</v>
      </c>
      <c r="G7" t="s">
        <v>3</v>
      </c>
      <c r="H7">
        <v>-1</v>
      </c>
      <c r="I7" t="s">
        <v>10</v>
      </c>
    </row>
    <row r="8" spans="1:16" x14ac:dyDescent="0.15">
      <c r="A8" t="s">
        <v>0</v>
      </c>
      <c r="B8" t="s">
        <v>1</v>
      </c>
      <c r="C8" t="s">
        <v>2</v>
      </c>
      <c r="D8" t="s">
        <v>2</v>
      </c>
      <c r="E8" t="s">
        <v>1</v>
      </c>
      <c r="F8">
        <v>12.55</v>
      </c>
      <c r="G8" t="s">
        <v>3</v>
      </c>
      <c r="H8">
        <v>-1</v>
      </c>
      <c r="I8" t="s">
        <v>11</v>
      </c>
    </row>
    <row r="9" spans="1:16" x14ac:dyDescent="0.15">
      <c r="A9" t="s">
        <v>0</v>
      </c>
      <c r="B9" t="s">
        <v>1</v>
      </c>
      <c r="C9" t="s">
        <v>2</v>
      </c>
      <c r="D9" t="s">
        <v>2</v>
      </c>
      <c r="E9" t="s">
        <v>1</v>
      </c>
      <c r="F9">
        <v>12.56</v>
      </c>
      <c r="G9" t="s">
        <v>3</v>
      </c>
      <c r="H9">
        <v>-1</v>
      </c>
      <c r="I9" t="s">
        <v>12</v>
      </c>
    </row>
    <row r="10" spans="1:16" x14ac:dyDescent="0.15">
      <c r="A10" t="s">
        <v>0</v>
      </c>
      <c r="B10" t="s">
        <v>1</v>
      </c>
      <c r="C10" t="s">
        <v>2</v>
      </c>
      <c r="D10" t="s">
        <v>2</v>
      </c>
      <c r="E10" t="s">
        <v>1</v>
      </c>
      <c r="F10">
        <v>12.97</v>
      </c>
      <c r="G10" t="s">
        <v>3</v>
      </c>
      <c r="H10">
        <v>-1</v>
      </c>
      <c r="I10" t="s">
        <v>13</v>
      </c>
    </row>
    <row r="11" spans="1:16" x14ac:dyDescent="0.15">
      <c r="A11" t="s">
        <v>0</v>
      </c>
      <c r="B11" t="s">
        <v>1</v>
      </c>
      <c r="C11" t="s">
        <v>2</v>
      </c>
      <c r="D11" t="s">
        <v>2</v>
      </c>
      <c r="E11" t="s">
        <v>1</v>
      </c>
      <c r="F11">
        <v>12.99</v>
      </c>
      <c r="G11" t="s">
        <v>3</v>
      </c>
      <c r="H11">
        <v>-1</v>
      </c>
      <c r="I11" t="s">
        <v>14</v>
      </c>
    </row>
    <row r="12" spans="1:16" x14ac:dyDescent="0.15">
      <c r="A12" t="s">
        <v>0</v>
      </c>
      <c r="B12" t="s">
        <v>1</v>
      </c>
      <c r="C12" t="s">
        <v>2</v>
      </c>
      <c r="D12" t="s">
        <v>2</v>
      </c>
      <c r="E12" t="s">
        <v>1</v>
      </c>
      <c r="F12">
        <v>13.11</v>
      </c>
      <c r="G12" t="s">
        <v>3</v>
      </c>
      <c r="H12">
        <v>-1</v>
      </c>
      <c r="I12" t="s">
        <v>15</v>
      </c>
    </row>
    <row r="13" spans="1:16" x14ac:dyDescent="0.15">
      <c r="A13" t="s">
        <v>0</v>
      </c>
      <c r="B13" t="s">
        <v>1</v>
      </c>
      <c r="C13" t="s">
        <v>2</v>
      </c>
      <c r="D13" t="s">
        <v>2</v>
      </c>
      <c r="E13" t="s">
        <v>1</v>
      </c>
      <c r="F13">
        <v>13.45</v>
      </c>
      <c r="G13" t="s">
        <v>3</v>
      </c>
      <c r="H13">
        <v>-1</v>
      </c>
      <c r="I13" t="s">
        <v>16</v>
      </c>
    </row>
    <row r="14" spans="1:16" x14ac:dyDescent="0.15">
      <c r="A14" t="s">
        <v>0</v>
      </c>
      <c r="B14" t="s">
        <v>1</v>
      </c>
      <c r="C14" t="s">
        <v>2</v>
      </c>
      <c r="D14" t="s">
        <v>2</v>
      </c>
      <c r="E14" t="s">
        <v>1</v>
      </c>
      <c r="F14">
        <v>13.73</v>
      </c>
      <c r="G14" t="s">
        <v>3</v>
      </c>
      <c r="H14">
        <v>-1</v>
      </c>
      <c r="I14" t="s">
        <v>17</v>
      </c>
    </row>
    <row r="15" spans="1:16" x14ac:dyDescent="0.15">
      <c r="A15" t="s">
        <v>0</v>
      </c>
      <c r="B15" t="s">
        <v>1</v>
      </c>
      <c r="C15" t="s">
        <v>2</v>
      </c>
      <c r="D15" t="s">
        <v>2</v>
      </c>
      <c r="E15" t="s">
        <v>1</v>
      </c>
      <c r="F15">
        <v>13.75</v>
      </c>
      <c r="G15" t="s">
        <v>3</v>
      </c>
      <c r="H15">
        <v>-1</v>
      </c>
      <c r="I15" t="s">
        <v>18</v>
      </c>
      <c r="O15" s="6"/>
      <c r="P15" s="6"/>
    </row>
    <row r="16" spans="1:16" x14ac:dyDescent="0.15">
      <c r="A16" t="s">
        <v>0</v>
      </c>
      <c r="B16" t="s">
        <v>1</v>
      </c>
      <c r="C16" t="s">
        <v>2</v>
      </c>
      <c r="D16" t="s">
        <v>2</v>
      </c>
      <c r="E16" t="s">
        <v>1</v>
      </c>
      <c r="F16">
        <v>13.89</v>
      </c>
      <c r="G16" t="s">
        <v>3</v>
      </c>
      <c r="H16">
        <v>-1</v>
      </c>
      <c r="I16" t="s">
        <v>19</v>
      </c>
    </row>
    <row r="17" spans="1:9" x14ac:dyDescent="0.15">
      <c r="A17" t="s">
        <v>0</v>
      </c>
      <c r="B17" t="s">
        <v>1</v>
      </c>
      <c r="C17" t="s">
        <v>2</v>
      </c>
      <c r="D17" t="s">
        <v>2</v>
      </c>
      <c r="E17" t="s">
        <v>1</v>
      </c>
      <c r="F17">
        <v>13.92</v>
      </c>
      <c r="G17" t="s">
        <v>3</v>
      </c>
      <c r="H17">
        <v>-1</v>
      </c>
      <c r="I17" t="s">
        <v>20</v>
      </c>
    </row>
    <row r="18" spans="1:9" x14ac:dyDescent="0.15">
      <c r="A18" t="s">
        <v>0</v>
      </c>
      <c r="B18" t="s">
        <v>1</v>
      </c>
      <c r="C18" t="s">
        <v>2</v>
      </c>
      <c r="D18" t="s">
        <v>2</v>
      </c>
      <c r="E18" t="s">
        <v>1</v>
      </c>
      <c r="F18">
        <v>13.98</v>
      </c>
      <c r="G18" t="s">
        <v>3</v>
      </c>
      <c r="H18">
        <v>-1</v>
      </c>
      <c r="I18" t="s">
        <v>21</v>
      </c>
    </row>
    <row r="19" spans="1:9" x14ac:dyDescent="0.15">
      <c r="A19" t="s">
        <v>0</v>
      </c>
      <c r="B19" t="s">
        <v>1</v>
      </c>
      <c r="C19" t="s">
        <v>2</v>
      </c>
      <c r="D19" t="s">
        <v>2</v>
      </c>
      <c r="E19" t="s">
        <v>1</v>
      </c>
      <c r="F19">
        <v>14.11</v>
      </c>
      <c r="G19" t="s">
        <v>3</v>
      </c>
      <c r="H19">
        <v>-1</v>
      </c>
      <c r="I19" t="s">
        <v>22</v>
      </c>
    </row>
    <row r="20" spans="1:9" x14ac:dyDescent="0.15">
      <c r="A20" t="s">
        <v>0</v>
      </c>
      <c r="B20" t="s">
        <v>1</v>
      </c>
      <c r="C20" t="s">
        <v>2</v>
      </c>
      <c r="D20" t="s">
        <v>2</v>
      </c>
      <c r="E20" t="s">
        <v>1</v>
      </c>
      <c r="F20">
        <v>14.12</v>
      </c>
      <c r="G20" t="s">
        <v>3</v>
      </c>
      <c r="H20">
        <v>-1</v>
      </c>
      <c r="I20" t="s">
        <v>23</v>
      </c>
    </row>
    <row r="21" spans="1:9" x14ac:dyDescent="0.15">
      <c r="A21" t="s">
        <v>0</v>
      </c>
      <c r="B21" t="s">
        <v>1</v>
      </c>
      <c r="C21" t="s">
        <v>2</v>
      </c>
      <c r="D21" t="s">
        <v>2</v>
      </c>
      <c r="E21" t="s">
        <v>1</v>
      </c>
      <c r="F21">
        <v>14.23</v>
      </c>
      <c r="G21" t="s">
        <v>3</v>
      </c>
      <c r="H21">
        <v>-1</v>
      </c>
      <c r="I21" t="s">
        <v>24</v>
      </c>
    </row>
    <row r="22" spans="1:9" x14ac:dyDescent="0.15">
      <c r="A22" t="s">
        <v>0</v>
      </c>
      <c r="B22" t="s">
        <v>1</v>
      </c>
      <c r="C22" t="s">
        <v>2</v>
      </c>
      <c r="D22" t="s">
        <v>2</v>
      </c>
      <c r="E22" t="s">
        <v>1</v>
      </c>
      <c r="F22">
        <v>14.51</v>
      </c>
      <c r="G22" t="s">
        <v>3</v>
      </c>
      <c r="H22">
        <v>-1</v>
      </c>
      <c r="I22" t="s">
        <v>25</v>
      </c>
    </row>
    <row r="23" spans="1:9" x14ac:dyDescent="0.15">
      <c r="A23" t="s">
        <v>0</v>
      </c>
      <c r="B23" t="s">
        <v>1</v>
      </c>
      <c r="C23" t="s">
        <v>2</v>
      </c>
      <c r="D23" t="s">
        <v>2</v>
      </c>
      <c r="E23" t="s">
        <v>1</v>
      </c>
      <c r="F23">
        <v>14.62</v>
      </c>
      <c r="G23" t="s">
        <v>3</v>
      </c>
      <c r="H23">
        <v>-1</v>
      </c>
      <c r="I23" t="s">
        <v>26</v>
      </c>
    </row>
    <row r="24" spans="1:9" x14ac:dyDescent="0.15">
      <c r="A24" t="s">
        <v>0</v>
      </c>
      <c r="B24" t="s">
        <v>1</v>
      </c>
      <c r="C24" t="s">
        <v>2</v>
      </c>
      <c r="D24" t="s">
        <v>2</v>
      </c>
      <c r="E24" t="s">
        <v>1</v>
      </c>
      <c r="F24">
        <v>14.89</v>
      </c>
      <c r="G24" t="s">
        <v>3</v>
      </c>
      <c r="H24">
        <v>-1</v>
      </c>
      <c r="I24" t="s">
        <v>27</v>
      </c>
    </row>
    <row r="25" spans="1:9" x14ac:dyDescent="0.15">
      <c r="A25" t="s">
        <v>0</v>
      </c>
      <c r="B25" t="s">
        <v>1</v>
      </c>
      <c r="C25" t="s">
        <v>2</v>
      </c>
      <c r="D25" t="s">
        <v>2</v>
      </c>
      <c r="E25" t="s">
        <v>1</v>
      </c>
      <c r="F25">
        <v>15.01</v>
      </c>
      <c r="G25" t="s">
        <v>3</v>
      </c>
      <c r="H25">
        <v>-1</v>
      </c>
      <c r="I25" t="s">
        <v>28</v>
      </c>
    </row>
    <row r="26" spans="1:9" x14ac:dyDescent="0.15">
      <c r="A26" t="s">
        <v>0</v>
      </c>
      <c r="B26" t="s">
        <v>1</v>
      </c>
      <c r="C26" t="s">
        <v>2</v>
      </c>
      <c r="D26" t="s">
        <v>2</v>
      </c>
      <c r="E26" t="s">
        <v>1</v>
      </c>
      <c r="F26">
        <v>15.09</v>
      </c>
      <c r="G26" t="s">
        <v>3</v>
      </c>
      <c r="H26">
        <v>-1</v>
      </c>
      <c r="I26" t="s">
        <v>29</v>
      </c>
    </row>
    <row r="27" spans="1:9" x14ac:dyDescent="0.15">
      <c r="A27" t="s">
        <v>0</v>
      </c>
      <c r="B27" t="s">
        <v>1</v>
      </c>
      <c r="C27" t="s">
        <v>2</v>
      </c>
      <c r="D27" t="s">
        <v>2</v>
      </c>
      <c r="E27" t="s">
        <v>1</v>
      </c>
      <c r="F27">
        <v>15.19</v>
      </c>
      <c r="G27" t="s">
        <v>3</v>
      </c>
      <c r="H27">
        <v>-1</v>
      </c>
      <c r="I27" t="s">
        <v>30</v>
      </c>
    </row>
    <row r="28" spans="1:9" x14ac:dyDescent="0.15">
      <c r="A28" t="s">
        <v>0</v>
      </c>
      <c r="B28" t="s">
        <v>1</v>
      </c>
      <c r="C28" t="s">
        <v>2</v>
      </c>
      <c r="D28" t="s">
        <v>2</v>
      </c>
      <c r="E28" t="s">
        <v>1</v>
      </c>
      <c r="F28">
        <v>15.21</v>
      </c>
      <c r="G28" t="s">
        <v>3</v>
      </c>
      <c r="H28">
        <v>-1</v>
      </c>
      <c r="I28" t="s">
        <v>31</v>
      </c>
    </row>
    <row r="29" spans="1:9" x14ac:dyDescent="0.15">
      <c r="A29" t="s">
        <v>0</v>
      </c>
      <c r="B29" t="s">
        <v>1</v>
      </c>
      <c r="C29" t="s">
        <v>2</v>
      </c>
      <c r="D29" t="s">
        <v>2</v>
      </c>
      <c r="E29" t="s">
        <v>1</v>
      </c>
      <c r="F29">
        <v>15.22</v>
      </c>
      <c r="G29" t="s">
        <v>3</v>
      </c>
      <c r="H29">
        <v>-1</v>
      </c>
      <c r="I29" t="s">
        <v>32</v>
      </c>
    </row>
    <row r="30" spans="1:9" x14ac:dyDescent="0.15">
      <c r="A30" t="s">
        <v>0</v>
      </c>
      <c r="B30" t="s">
        <v>1</v>
      </c>
      <c r="C30" t="s">
        <v>2</v>
      </c>
      <c r="D30" t="s">
        <v>2</v>
      </c>
      <c r="E30" t="s">
        <v>1</v>
      </c>
      <c r="F30">
        <v>15.51</v>
      </c>
      <c r="G30" t="s">
        <v>3</v>
      </c>
      <c r="H30">
        <v>-1</v>
      </c>
      <c r="I30" t="s">
        <v>33</v>
      </c>
    </row>
    <row r="31" spans="1:9" x14ac:dyDescent="0.15">
      <c r="A31" t="s">
        <v>0</v>
      </c>
      <c r="B31" t="s">
        <v>1</v>
      </c>
      <c r="C31" t="s">
        <v>2</v>
      </c>
      <c r="D31" t="s">
        <v>2</v>
      </c>
      <c r="E31" t="s">
        <v>1</v>
      </c>
      <c r="F31">
        <v>15.56</v>
      </c>
      <c r="G31" t="s">
        <v>3</v>
      </c>
      <c r="H31">
        <v>-1</v>
      </c>
      <c r="I31" t="s">
        <v>34</v>
      </c>
    </row>
    <row r="32" spans="1:9" x14ac:dyDescent="0.15">
      <c r="A32" t="s">
        <v>0</v>
      </c>
      <c r="B32" t="s">
        <v>1</v>
      </c>
      <c r="C32" t="s">
        <v>2</v>
      </c>
      <c r="D32" t="s">
        <v>2</v>
      </c>
      <c r="E32" t="s">
        <v>1</v>
      </c>
      <c r="F32">
        <v>15.71</v>
      </c>
      <c r="G32" t="s">
        <v>3</v>
      </c>
      <c r="H32">
        <v>-1</v>
      </c>
      <c r="I32" t="s">
        <v>35</v>
      </c>
    </row>
    <row r="33" spans="1:9" x14ac:dyDescent="0.15">
      <c r="A33" t="s">
        <v>0</v>
      </c>
      <c r="B33" t="s">
        <v>1</v>
      </c>
      <c r="C33" t="s">
        <v>2</v>
      </c>
      <c r="D33" t="s">
        <v>2</v>
      </c>
      <c r="E33" t="s">
        <v>1</v>
      </c>
      <c r="F33">
        <v>15.77</v>
      </c>
      <c r="G33" t="s">
        <v>3</v>
      </c>
      <c r="H33">
        <v>-1</v>
      </c>
      <c r="I33" t="s">
        <v>36</v>
      </c>
    </row>
    <row r="34" spans="1:9" x14ac:dyDescent="0.15">
      <c r="A34" t="s">
        <v>0</v>
      </c>
      <c r="B34" t="s">
        <v>1</v>
      </c>
      <c r="C34" t="s">
        <v>2</v>
      </c>
      <c r="D34" t="s">
        <v>2</v>
      </c>
      <c r="E34" t="s">
        <v>1</v>
      </c>
      <c r="F34">
        <v>15.86</v>
      </c>
      <c r="G34" t="s">
        <v>3</v>
      </c>
      <c r="H34">
        <v>-1</v>
      </c>
      <c r="I34" t="s">
        <v>37</v>
      </c>
    </row>
    <row r="35" spans="1:9" x14ac:dyDescent="0.15">
      <c r="A35" t="s">
        <v>0</v>
      </c>
      <c r="B35" t="s">
        <v>1</v>
      </c>
      <c r="C35" t="s">
        <v>2</v>
      </c>
      <c r="D35" t="s">
        <v>2</v>
      </c>
      <c r="E35" t="s">
        <v>1</v>
      </c>
      <c r="F35">
        <v>16.02</v>
      </c>
      <c r="G35" t="s">
        <v>3</v>
      </c>
      <c r="H35">
        <v>-1</v>
      </c>
      <c r="I35" t="s">
        <v>38</v>
      </c>
    </row>
    <row r="36" spans="1:9" x14ac:dyDescent="0.15">
      <c r="A36" t="s">
        <v>0</v>
      </c>
      <c r="B36" t="s">
        <v>1</v>
      </c>
      <c r="C36" t="s">
        <v>2</v>
      </c>
      <c r="D36" t="s">
        <v>2</v>
      </c>
      <c r="E36" t="s">
        <v>1</v>
      </c>
      <c r="F36">
        <v>16.059999999999999</v>
      </c>
      <c r="G36" t="s">
        <v>3</v>
      </c>
      <c r="H36">
        <v>-1</v>
      </c>
      <c r="I36" t="s">
        <v>39</v>
      </c>
    </row>
    <row r="37" spans="1:9" x14ac:dyDescent="0.15">
      <c r="A37" t="s">
        <v>0</v>
      </c>
      <c r="B37" t="s">
        <v>1</v>
      </c>
      <c r="C37" t="s">
        <v>2</v>
      </c>
      <c r="D37" t="s">
        <v>2</v>
      </c>
      <c r="E37" t="s">
        <v>1</v>
      </c>
      <c r="F37">
        <v>16.46</v>
      </c>
      <c r="G37" t="s">
        <v>3</v>
      </c>
      <c r="H37">
        <v>-1</v>
      </c>
      <c r="I37" t="s">
        <v>40</v>
      </c>
    </row>
    <row r="38" spans="1:9" x14ac:dyDescent="0.15">
      <c r="A38" t="s">
        <v>0</v>
      </c>
      <c r="B38" t="s">
        <v>1</v>
      </c>
      <c r="C38" t="s">
        <v>2</v>
      </c>
      <c r="D38" t="s">
        <v>2</v>
      </c>
      <c r="E38" t="s">
        <v>1</v>
      </c>
      <c r="F38">
        <v>16.670000000000002</v>
      </c>
      <c r="G38" t="s">
        <v>3</v>
      </c>
      <c r="H38">
        <v>-1</v>
      </c>
      <c r="I38" t="s">
        <v>41</v>
      </c>
    </row>
    <row r="39" spans="1:9" x14ac:dyDescent="0.15">
      <c r="A39" t="s">
        <v>0</v>
      </c>
      <c r="B39" t="s">
        <v>1</v>
      </c>
      <c r="C39" t="s">
        <v>2</v>
      </c>
      <c r="D39" t="s">
        <v>2</v>
      </c>
      <c r="E39" t="s">
        <v>1</v>
      </c>
      <c r="F39">
        <v>16.690000000000001</v>
      </c>
      <c r="G39" t="s">
        <v>3</v>
      </c>
      <c r="H39">
        <v>-1</v>
      </c>
      <c r="I39" t="s">
        <v>42</v>
      </c>
    </row>
    <row r="40" spans="1:9" x14ac:dyDescent="0.15">
      <c r="A40" t="s">
        <v>0</v>
      </c>
      <c r="B40" t="s">
        <v>1</v>
      </c>
      <c r="C40" t="s">
        <v>2</v>
      </c>
      <c r="D40" t="s">
        <v>2</v>
      </c>
      <c r="E40" t="s">
        <v>1</v>
      </c>
      <c r="F40">
        <v>16.739999999999998</v>
      </c>
      <c r="G40" t="s">
        <v>3</v>
      </c>
      <c r="H40">
        <v>-1</v>
      </c>
      <c r="I40" t="s">
        <v>43</v>
      </c>
    </row>
    <row r="41" spans="1:9" x14ac:dyDescent="0.15">
      <c r="A41" t="s">
        <v>0</v>
      </c>
      <c r="B41" t="s">
        <v>1</v>
      </c>
      <c r="C41" t="s">
        <v>2</v>
      </c>
      <c r="D41" t="s">
        <v>2</v>
      </c>
      <c r="E41" t="s">
        <v>1</v>
      </c>
      <c r="F41">
        <v>17.010000000000002</v>
      </c>
      <c r="G41" t="s">
        <v>3</v>
      </c>
      <c r="H41">
        <v>-1</v>
      </c>
      <c r="I41" t="s">
        <v>44</v>
      </c>
    </row>
    <row r="42" spans="1:9" x14ac:dyDescent="0.15">
      <c r="A42" t="s">
        <v>0</v>
      </c>
      <c r="B42" t="s">
        <v>1</v>
      </c>
      <c r="C42" t="s">
        <v>2</v>
      </c>
      <c r="D42" t="s">
        <v>2</v>
      </c>
      <c r="E42" t="s">
        <v>1</v>
      </c>
      <c r="F42">
        <v>17.14</v>
      </c>
      <c r="G42" t="s">
        <v>3</v>
      </c>
      <c r="H42">
        <v>-1</v>
      </c>
      <c r="I42" t="s">
        <v>45</v>
      </c>
    </row>
    <row r="43" spans="1:9" x14ac:dyDescent="0.15">
      <c r="A43" t="s">
        <v>0</v>
      </c>
      <c r="B43" t="s">
        <v>1</v>
      </c>
      <c r="C43" t="s">
        <v>2</v>
      </c>
      <c r="D43" t="s">
        <v>2</v>
      </c>
      <c r="E43" t="s">
        <v>1</v>
      </c>
      <c r="F43">
        <v>17.14</v>
      </c>
      <c r="G43" t="s">
        <v>3</v>
      </c>
      <c r="H43">
        <v>-1</v>
      </c>
      <c r="I43" t="s">
        <v>46</v>
      </c>
    </row>
    <row r="44" spans="1:9" x14ac:dyDescent="0.15">
      <c r="A44" t="s">
        <v>0</v>
      </c>
      <c r="B44" t="s">
        <v>1</v>
      </c>
      <c r="C44" t="s">
        <v>2</v>
      </c>
      <c r="D44" t="s">
        <v>2</v>
      </c>
      <c r="E44" t="s">
        <v>1</v>
      </c>
      <c r="F44">
        <v>17.38</v>
      </c>
      <c r="G44" t="s">
        <v>3</v>
      </c>
      <c r="H44">
        <v>-1</v>
      </c>
      <c r="I44" t="s">
        <v>47</v>
      </c>
    </row>
    <row r="45" spans="1:9" x14ac:dyDescent="0.15">
      <c r="A45" t="s">
        <v>0</v>
      </c>
      <c r="B45" t="s">
        <v>1</v>
      </c>
      <c r="C45" t="s">
        <v>2</v>
      </c>
      <c r="D45" t="s">
        <v>2</v>
      </c>
      <c r="E45" t="s">
        <v>1</v>
      </c>
      <c r="F45">
        <v>17.41</v>
      </c>
      <c r="G45" t="s">
        <v>3</v>
      </c>
      <c r="H45">
        <v>-1</v>
      </c>
      <c r="I45" t="s">
        <v>48</v>
      </c>
    </row>
    <row r="46" spans="1:9" x14ac:dyDescent="0.15">
      <c r="A46" t="s">
        <v>0</v>
      </c>
      <c r="B46" t="s">
        <v>1</v>
      </c>
      <c r="C46" t="s">
        <v>2</v>
      </c>
      <c r="D46" t="s">
        <v>2</v>
      </c>
      <c r="E46" t="s">
        <v>1</v>
      </c>
      <c r="F46">
        <v>17.55</v>
      </c>
      <c r="G46" t="s">
        <v>3</v>
      </c>
      <c r="H46">
        <v>-1</v>
      </c>
      <c r="I46" t="s">
        <v>49</v>
      </c>
    </row>
    <row r="47" spans="1:9" x14ac:dyDescent="0.15">
      <c r="A47" t="s">
        <v>0</v>
      </c>
      <c r="B47" t="s">
        <v>1</v>
      </c>
      <c r="C47" t="s">
        <v>2</v>
      </c>
      <c r="D47" t="s">
        <v>2</v>
      </c>
      <c r="E47" t="s">
        <v>1</v>
      </c>
      <c r="F47">
        <v>17.57</v>
      </c>
      <c r="G47" t="s">
        <v>3</v>
      </c>
      <c r="H47">
        <v>-1</v>
      </c>
      <c r="I47" t="s">
        <v>50</v>
      </c>
    </row>
    <row r="48" spans="1:9" x14ac:dyDescent="0.15">
      <c r="A48" t="s">
        <v>0</v>
      </c>
      <c r="B48" t="s">
        <v>1</v>
      </c>
      <c r="C48" t="s">
        <v>2</v>
      </c>
      <c r="D48" t="s">
        <v>2</v>
      </c>
      <c r="E48" t="s">
        <v>1</v>
      </c>
      <c r="F48">
        <v>17.72</v>
      </c>
      <c r="G48" t="s">
        <v>3</v>
      </c>
      <c r="H48">
        <v>-1</v>
      </c>
      <c r="I48" t="s">
        <v>51</v>
      </c>
    </row>
    <row r="49" spans="1:9" x14ac:dyDescent="0.15">
      <c r="A49" t="s">
        <v>0</v>
      </c>
      <c r="B49" t="s">
        <v>1</v>
      </c>
      <c r="C49" t="s">
        <v>2</v>
      </c>
      <c r="D49" t="s">
        <v>2</v>
      </c>
      <c r="E49" t="s">
        <v>1</v>
      </c>
      <c r="F49">
        <v>17.850000000000001</v>
      </c>
      <c r="G49" t="s">
        <v>3</v>
      </c>
      <c r="H49">
        <v>-1</v>
      </c>
      <c r="I49" t="s">
        <v>52</v>
      </c>
    </row>
    <row r="50" spans="1:9" x14ac:dyDescent="0.15">
      <c r="A50" t="s">
        <v>0</v>
      </c>
      <c r="B50" t="s">
        <v>1</v>
      </c>
      <c r="C50" t="s">
        <v>2</v>
      </c>
      <c r="D50" t="s">
        <v>2</v>
      </c>
      <c r="E50" t="s">
        <v>1</v>
      </c>
      <c r="F50">
        <v>18.010000000000002</v>
      </c>
      <c r="G50" t="s">
        <v>3</v>
      </c>
      <c r="H50">
        <v>-1</v>
      </c>
      <c r="I50" t="s">
        <v>53</v>
      </c>
    </row>
    <row r="51" spans="1:9" x14ac:dyDescent="0.15">
      <c r="A51" t="s">
        <v>0</v>
      </c>
      <c r="B51" t="s">
        <v>1</v>
      </c>
      <c r="C51" t="s">
        <v>2</v>
      </c>
      <c r="D51" t="s">
        <v>2</v>
      </c>
      <c r="E51" t="s">
        <v>1</v>
      </c>
      <c r="F51">
        <v>18.059999999999999</v>
      </c>
      <c r="G51" t="s">
        <v>3</v>
      </c>
      <c r="H51">
        <v>-1</v>
      </c>
      <c r="I51" t="s">
        <v>54</v>
      </c>
    </row>
    <row r="52" spans="1:9" x14ac:dyDescent="0.15">
      <c r="A52" t="s">
        <v>0</v>
      </c>
      <c r="B52" t="s">
        <v>1</v>
      </c>
      <c r="C52" t="s">
        <v>2</v>
      </c>
      <c r="D52" t="s">
        <v>2</v>
      </c>
      <c r="E52" t="s">
        <v>1</v>
      </c>
      <c r="F52">
        <v>1.81</v>
      </c>
      <c r="G52" t="s">
        <v>3</v>
      </c>
      <c r="H52">
        <v>-1</v>
      </c>
      <c r="I52" t="s">
        <v>55</v>
      </c>
    </row>
    <row r="53" spans="1:9" x14ac:dyDescent="0.15">
      <c r="A53" t="s">
        <v>0</v>
      </c>
      <c r="B53" t="s">
        <v>1</v>
      </c>
      <c r="C53" t="s">
        <v>2</v>
      </c>
      <c r="D53" t="s">
        <v>2</v>
      </c>
      <c r="E53" t="s">
        <v>1</v>
      </c>
      <c r="F53">
        <v>1.81</v>
      </c>
      <c r="G53" t="s">
        <v>3</v>
      </c>
      <c r="H53">
        <v>-1</v>
      </c>
      <c r="I53" t="s">
        <v>56</v>
      </c>
    </row>
    <row r="54" spans="1:9" x14ac:dyDescent="0.15">
      <c r="A54" t="s">
        <v>0</v>
      </c>
      <c r="B54" t="s">
        <v>1</v>
      </c>
      <c r="C54" t="s">
        <v>2</v>
      </c>
      <c r="D54" t="s">
        <v>2</v>
      </c>
      <c r="E54" t="s">
        <v>1</v>
      </c>
      <c r="F54">
        <v>18.47</v>
      </c>
      <c r="G54" t="s">
        <v>3</v>
      </c>
      <c r="H54">
        <v>-1</v>
      </c>
      <c r="I54" t="s">
        <v>57</v>
      </c>
    </row>
    <row r="55" spans="1:9" x14ac:dyDescent="0.15">
      <c r="A55" t="s">
        <v>0</v>
      </c>
      <c r="B55" t="s">
        <v>1</v>
      </c>
      <c r="C55" t="s">
        <v>2</v>
      </c>
      <c r="D55" t="s">
        <v>2</v>
      </c>
      <c r="E55" t="s">
        <v>1</v>
      </c>
      <c r="F55">
        <v>18.63</v>
      </c>
      <c r="G55" t="s">
        <v>3</v>
      </c>
      <c r="H55">
        <v>-1</v>
      </c>
      <c r="I55" t="s">
        <v>58</v>
      </c>
    </row>
    <row r="56" spans="1:9" x14ac:dyDescent="0.15">
      <c r="A56" t="s">
        <v>0</v>
      </c>
      <c r="B56" t="s">
        <v>1</v>
      </c>
      <c r="C56" t="s">
        <v>2</v>
      </c>
      <c r="D56" t="s">
        <v>2</v>
      </c>
      <c r="E56" t="s">
        <v>1</v>
      </c>
      <c r="F56">
        <v>18.670000000000002</v>
      </c>
      <c r="G56" t="s">
        <v>3</v>
      </c>
      <c r="H56">
        <v>-1</v>
      </c>
      <c r="I56" t="s">
        <v>59</v>
      </c>
    </row>
    <row r="57" spans="1:9" x14ac:dyDescent="0.15">
      <c r="A57" t="s">
        <v>0</v>
      </c>
      <c r="B57" t="s">
        <v>1</v>
      </c>
      <c r="C57" t="s">
        <v>2</v>
      </c>
      <c r="D57" t="s">
        <v>2</v>
      </c>
      <c r="E57" t="s">
        <v>1</v>
      </c>
      <c r="F57">
        <v>18.82</v>
      </c>
      <c r="G57" t="s">
        <v>3</v>
      </c>
      <c r="H57">
        <v>-1</v>
      </c>
      <c r="I57" t="s">
        <v>60</v>
      </c>
    </row>
    <row r="58" spans="1:9" x14ac:dyDescent="0.15">
      <c r="A58" t="s">
        <v>0</v>
      </c>
      <c r="B58" t="s">
        <v>1</v>
      </c>
      <c r="C58" t="s">
        <v>2</v>
      </c>
      <c r="D58" t="s">
        <v>2</v>
      </c>
      <c r="E58" t="s">
        <v>1</v>
      </c>
      <c r="F58">
        <v>18.829999999999998</v>
      </c>
      <c r="G58" t="s">
        <v>3</v>
      </c>
      <c r="H58">
        <v>-1</v>
      </c>
      <c r="I58" t="s">
        <v>61</v>
      </c>
    </row>
    <row r="59" spans="1:9" x14ac:dyDescent="0.15">
      <c r="A59" t="s">
        <v>0</v>
      </c>
      <c r="B59" t="s">
        <v>1</v>
      </c>
      <c r="C59" t="s">
        <v>2</v>
      </c>
      <c r="D59" t="s">
        <v>2</v>
      </c>
      <c r="E59" t="s">
        <v>1</v>
      </c>
      <c r="F59">
        <v>18.84</v>
      </c>
      <c r="G59" t="s">
        <v>3</v>
      </c>
      <c r="H59">
        <v>-1</v>
      </c>
      <c r="I59" t="s">
        <v>62</v>
      </c>
    </row>
    <row r="60" spans="1:9" x14ac:dyDescent="0.15">
      <c r="A60" t="s">
        <v>0</v>
      </c>
      <c r="B60" t="s">
        <v>1</v>
      </c>
      <c r="C60" t="s">
        <v>2</v>
      </c>
      <c r="D60" t="s">
        <v>2</v>
      </c>
      <c r="E60" t="s">
        <v>1</v>
      </c>
      <c r="F60">
        <v>19.059999999999999</v>
      </c>
      <c r="G60" t="s">
        <v>3</v>
      </c>
      <c r="H60">
        <v>-1</v>
      </c>
      <c r="I60" t="s">
        <v>63</v>
      </c>
    </row>
    <row r="61" spans="1:9" x14ac:dyDescent="0.15">
      <c r="A61" t="s">
        <v>0</v>
      </c>
      <c r="B61" t="s">
        <v>1</v>
      </c>
      <c r="C61" t="s">
        <v>2</v>
      </c>
      <c r="D61" t="s">
        <v>2</v>
      </c>
      <c r="E61" t="s">
        <v>1</v>
      </c>
      <c r="F61">
        <v>19.09</v>
      </c>
      <c r="G61" t="s">
        <v>3</v>
      </c>
      <c r="H61">
        <v>-1</v>
      </c>
      <c r="I61" t="s">
        <v>64</v>
      </c>
    </row>
    <row r="62" spans="1:9" x14ac:dyDescent="0.15">
      <c r="A62" t="s">
        <v>0</v>
      </c>
      <c r="B62" t="s">
        <v>1</v>
      </c>
      <c r="C62" t="s">
        <v>2</v>
      </c>
      <c r="D62" t="s">
        <v>2</v>
      </c>
      <c r="E62" t="s">
        <v>1</v>
      </c>
      <c r="F62">
        <v>21.09</v>
      </c>
      <c r="G62" t="s">
        <v>3</v>
      </c>
      <c r="H62">
        <v>-1</v>
      </c>
      <c r="I62" t="s">
        <v>65</v>
      </c>
    </row>
    <row r="63" spans="1:9" x14ac:dyDescent="0.15">
      <c r="A63" t="s">
        <v>0</v>
      </c>
      <c r="B63" t="s">
        <v>1</v>
      </c>
      <c r="C63" t="s">
        <v>2</v>
      </c>
      <c r="D63" t="s">
        <v>2</v>
      </c>
      <c r="E63" t="s">
        <v>1</v>
      </c>
      <c r="F63">
        <v>21.21</v>
      </c>
      <c r="G63" t="s">
        <v>3</v>
      </c>
      <c r="H63">
        <v>-1</v>
      </c>
      <c r="I63" t="s">
        <v>66</v>
      </c>
    </row>
    <row r="64" spans="1:9" x14ac:dyDescent="0.15">
      <c r="A64" t="s">
        <v>0</v>
      </c>
      <c r="B64" t="s">
        <v>1</v>
      </c>
      <c r="C64" t="s">
        <v>2</v>
      </c>
      <c r="D64" t="s">
        <v>2</v>
      </c>
      <c r="E64" t="s">
        <v>1</v>
      </c>
      <c r="F64">
        <v>21.31</v>
      </c>
      <c r="G64" t="s">
        <v>3</v>
      </c>
      <c r="H64">
        <v>-1</v>
      </c>
      <c r="I64" t="s">
        <v>67</v>
      </c>
    </row>
    <row r="65" spans="1:9" x14ac:dyDescent="0.15">
      <c r="A65" t="s">
        <v>0</v>
      </c>
      <c r="B65" t="s">
        <v>1</v>
      </c>
      <c r="C65" t="s">
        <v>2</v>
      </c>
      <c r="D65" t="s">
        <v>2</v>
      </c>
      <c r="E65" t="s">
        <v>1</v>
      </c>
      <c r="F65">
        <v>21.53</v>
      </c>
      <c r="G65" t="s">
        <v>3</v>
      </c>
      <c r="H65">
        <v>-1</v>
      </c>
      <c r="I65" t="s">
        <v>68</v>
      </c>
    </row>
    <row r="66" spans="1:9" x14ac:dyDescent="0.15">
      <c r="A66" t="s">
        <v>0</v>
      </c>
      <c r="B66" t="s">
        <v>1</v>
      </c>
      <c r="C66" t="s">
        <v>2</v>
      </c>
      <c r="D66" t="s">
        <v>2</v>
      </c>
      <c r="E66" t="s">
        <v>1</v>
      </c>
      <c r="F66">
        <v>22.41</v>
      </c>
      <c r="G66" t="s">
        <v>3</v>
      </c>
      <c r="H66">
        <v>-1</v>
      </c>
      <c r="I66" t="s">
        <v>69</v>
      </c>
    </row>
    <row r="67" spans="1:9" x14ac:dyDescent="0.15">
      <c r="A67" t="s">
        <v>0</v>
      </c>
      <c r="B67" t="s">
        <v>1</v>
      </c>
      <c r="C67" t="s">
        <v>2</v>
      </c>
      <c r="D67" t="s">
        <v>2</v>
      </c>
      <c r="E67" t="s">
        <v>1</v>
      </c>
      <c r="F67">
        <v>22.55</v>
      </c>
      <c r="G67" t="s">
        <v>3</v>
      </c>
      <c r="H67">
        <v>-1</v>
      </c>
      <c r="I67" t="s">
        <v>70</v>
      </c>
    </row>
    <row r="68" spans="1:9" x14ac:dyDescent="0.15">
      <c r="A68" t="s">
        <v>0</v>
      </c>
      <c r="B68" t="s">
        <v>1</v>
      </c>
      <c r="C68" t="s">
        <v>2</v>
      </c>
      <c r="D68" t="s">
        <v>2</v>
      </c>
      <c r="E68" t="s">
        <v>1</v>
      </c>
      <c r="F68">
        <v>23.3</v>
      </c>
      <c r="G68" t="s">
        <v>3</v>
      </c>
      <c r="H68">
        <v>-1</v>
      </c>
      <c r="I68" t="s">
        <v>71</v>
      </c>
    </row>
    <row r="69" spans="1:9" x14ac:dyDescent="0.15">
      <c r="A69" t="s">
        <v>0</v>
      </c>
      <c r="B69" t="s">
        <v>1</v>
      </c>
      <c r="C69" t="s">
        <v>2</v>
      </c>
      <c r="D69" t="s">
        <v>2</v>
      </c>
      <c r="E69" t="s">
        <v>1</v>
      </c>
      <c r="F69">
        <v>24.27</v>
      </c>
      <c r="G69" t="s">
        <v>3</v>
      </c>
      <c r="H69">
        <v>-1</v>
      </c>
      <c r="I69" t="s">
        <v>72</v>
      </c>
    </row>
    <row r="70" spans="1:9" x14ac:dyDescent="0.15">
      <c r="A70" t="s">
        <v>0</v>
      </c>
      <c r="B70" t="s">
        <v>1</v>
      </c>
      <c r="C70" t="s">
        <v>2</v>
      </c>
      <c r="D70" t="s">
        <v>2</v>
      </c>
      <c r="E70" t="s">
        <v>1</v>
      </c>
      <c r="F70">
        <v>24.81</v>
      </c>
      <c r="G70" t="s">
        <v>3</v>
      </c>
      <c r="H70">
        <v>-1</v>
      </c>
      <c r="I70" t="s">
        <v>73</v>
      </c>
    </row>
    <row r="71" spans="1:9" x14ac:dyDescent="0.15">
      <c r="A71" t="s">
        <v>0</v>
      </c>
      <c r="B71" t="s">
        <v>1</v>
      </c>
      <c r="C71" t="s">
        <v>2</v>
      </c>
      <c r="D71" t="s">
        <v>2</v>
      </c>
      <c r="E71" t="s">
        <v>1</v>
      </c>
      <c r="F71">
        <v>25.64</v>
      </c>
      <c r="G71" t="s">
        <v>3</v>
      </c>
      <c r="H71">
        <v>-1</v>
      </c>
      <c r="I71" t="s">
        <v>74</v>
      </c>
    </row>
    <row r="72" spans="1:9" x14ac:dyDescent="0.15">
      <c r="A72" t="s">
        <v>0</v>
      </c>
      <c r="B72" t="s">
        <v>1</v>
      </c>
      <c r="C72" t="s">
        <v>2</v>
      </c>
      <c r="D72" t="s">
        <v>2</v>
      </c>
      <c r="E72" t="s">
        <v>1</v>
      </c>
      <c r="F72">
        <v>25.73</v>
      </c>
      <c r="G72" t="s">
        <v>3</v>
      </c>
      <c r="H72">
        <v>-1</v>
      </c>
      <c r="I72" t="s">
        <v>75</v>
      </c>
    </row>
    <row r="73" spans="1:9" x14ac:dyDescent="0.15">
      <c r="A73" t="s">
        <v>0</v>
      </c>
      <c r="B73" t="s">
        <v>1</v>
      </c>
      <c r="C73" t="s">
        <v>2</v>
      </c>
      <c r="D73" t="s">
        <v>2</v>
      </c>
      <c r="E73" t="s">
        <v>1</v>
      </c>
      <c r="F73">
        <v>2.61</v>
      </c>
      <c r="G73" t="s">
        <v>3</v>
      </c>
      <c r="H73">
        <v>-1</v>
      </c>
      <c r="I73" t="s">
        <v>76</v>
      </c>
    </row>
    <row r="74" spans="1:9" x14ac:dyDescent="0.15">
      <c r="A74" t="s">
        <v>0</v>
      </c>
      <c r="B74" t="s">
        <v>1</v>
      </c>
      <c r="C74" t="s">
        <v>2</v>
      </c>
      <c r="D74" t="s">
        <v>2</v>
      </c>
      <c r="E74" t="s">
        <v>1</v>
      </c>
      <c r="F74">
        <v>28.11</v>
      </c>
      <c r="G74" t="s">
        <v>3</v>
      </c>
      <c r="H74">
        <v>-1</v>
      </c>
      <c r="I74" t="s">
        <v>77</v>
      </c>
    </row>
    <row r="75" spans="1:9" x14ac:dyDescent="0.15">
      <c r="A75" t="s">
        <v>0</v>
      </c>
      <c r="B75" t="s">
        <v>1</v>
      </c>
      <c r="C75" t="s">
        <v>2</v>
      </c>
      <c r="D75" t="s">
        <v>2</v>
      </c>
      <c r="E75" t="s">
        <v>1</v>
      </c>
      <c r="F75">
        <v>2.81</v>
      </c>
      <c r="G75" t="s">
        <v>3</v>
      </c>
      <c r="H75">
        <v>-1</v>
      </c>
      <c r="I75" t="s">
        <v>78</v>
      </c>
    </row>
    <row r="76" spans="1:9" x14ac:dyDescent="0.15">
      <c r="A76" t="s">
        <v>0</v>
      </c>
      <c r="B76" t="s">
        <v>1</v>
      </c>
      <c r="C76" t="s">
        <v>2</v>
      </c>
      <c r="D76" t="s">
        <v>2</v>
      </c>
      <c r="E76" t="s">
        <v>1</v>
      </c>
      <c r="F76">
        <v>28.43</v>
      </c>
      <c r="G76" t="s">
        <v>3</v>
      </c>
      <c r="H76">
        <v>-1</v>
      </c>
      <c r="I76" t="s">
        <v>79</v>
      </c>
    </row>
    <row r="77" spans="1:9" x14ac:dyDescent="0.15">
      <c r="A77" t="s">
        <v>0</v>
      </c>
      <c r="B77" t="s">
        <v>1</v>
      </c>
      <c r="C77" t="s">
        <v>2</v>
      </c>
      <c r="D77" t="s">
        <v>2</v>
      </c>
      <c r="E77" t="s">
        <v>1</v>
      </c>
      <c r="F77">
        <v>28.64</v>
      </c>
      <c r="G77" t="s">
        <v>3</v>
      </c>
      <c r="H77">
        <v>-1</v>
      </c>
      <c r="I77" t="s">
        <v>80</v>
      </c>
    </row>
    <row r="78" spans="1:9" x14ac:dyDescent="0.15">
      <c r="A78" t="s">
        <v>0</v>
      </c>
      <c r="B78" t="s">
        <v>1</v>
      </c>
      <c r="C78" t="s">
        <v>2</v>
      </c>
      <c r="D78" t="s">
        <v>2</v>
      </c>
      <c r="E78" t="s">
        <v>1</v>
      </c>
      <c r="F78">
        <v>28.78</v>
      </c>
      <c r="G78" t="s">
        <v>3</v>
      </c>
      <c r="H78">
        <v>-1</v>
      </c>
      <c r="I78" t="s">
        <v>81</v>
      </c>
    </row>
    <row r="79" spans="1:9" x14ac:dyDescent="0.15">
      <c r="A79" t="s">
        <v>0</v>
      </c>
      <c r="B79" t="s">
        <v>1</v>
      </c>
      <c r="C79" t="s">
        <v>2</v>
      </c>
      <c r="D79" t="s">
        <v>2</v>
      </c>
      <c r="E79" t="s">
        <v>1</v>
      </c>
      <c r="F79">
        <v>29.08</v>
      </c>
      <c r="G79" t="s">
        <v>3</v>
      </c>
      <c r="H79">
        <v>-1</v>
      </c>
      <c r="I79" t="s">
        <v>82</v>
      </c>
    </row>
    <row r="80" spans="1:9" x14ac:dyDescent="0.15">
      <c r="A80" t="s">
        <v>0</v>
      </c>
      <c r="B80" t="s">
        <v>1</v>
      </c>
      <c r="C80" t="s">
        <v>2</v>
      </c>
      <c r="D80" t="s">
        <v>2</v>
      </c>
      <c r="E80" t="s">
        <v>1</v>
      </c>
      <c r="F80">
        <v>29.6</v>
      </c>
      <c r="G80" t="s">
        <v>3</v>
      </c>
      <c r="H80">
        <v>-1</v>
      </c>
      <c r="I80" t="s">
        <v>83</v>
      </c>
    </row>
    <row r="81" spans="1:9" x14ac:dyDescent="0.15">
      <c r="A81" t="s">
        <v>0</v>
      </c>
      <c r="B81" t="s">
        <v>1</v>
      </c>
      <c r="C81" t="s">
        <v>2</v>
      </c>
      <c r="D81" t="s">
        <v>2</v>
      </c>
      <c r="E81" t="s">
        <v>1</v>
      </c>
      <c r="F81">
        <v>4.05</v>
      </c>
      <c r="G81" t="s">
        <v>3</v>
      </c>
      <c r="H81">
        <v>-1</v>
      </c>
      <c r="I81" t="s">
        <v>84</v>
      </c>
    </row>
    <row r="82" spans="1:9" x14ac:dyDescent="0.15">
      <c r="A82" t="s">
        <v>0</v>
      </c>
      <c r="B82" t="s">
        <v>1</v>
      </c>
      <c r="C82" t="s">
        <v>2</v>
      </c>
      <c r="D82" t="s">
        <v>2</v>
      </c>
      <c r="E82" t="s">
        <v>1</v>
      </c>
      <c r="F82">
        <v>4.3600000000000003</v>
      </c>
      <c r="G82" t="s">
        <v>3</v>
      </c>
      <c r="H82">
        <v>-1</v>
      </c>
      <c r="I82" t="s">
        <v>85</v>
      </c>
    </row>
    <row r="83" spans="1:9" x14ac:dyDescent="0.15">
      <c r="A83" t="s">
        <v>0</v>
      </c>
      <c r="B83" t="s">
        <v>1</v>
      </c>
      <c r="C83" t="s">
        <v>2</v>
      </c>
      <c r="D83" t="s">
        <v>2</v>
      </c>
      <c r="E83" t="s">
        <v>1</v>
      </c>
      <c r="F83">
        <v>4.49</v>
      </c>
      <c r="G83" t="s">
        <v>3</v>
      </c>
      <c r="H83">
        <v>-1</v>
      </c>
      <c r="I83" t="s">
        <v>86</v>
      </c>
    </row>
    <row r="84" spans="1:9" x14ac:dyDescent="0.15">
      <c r="A84" t="s">
        <v>0</v>
      </c>
      <c r="B84" t="s">
        <v>1</v>
      </c>
      <c r="C84" t="s">
        <v>2</v>
      </c>
      <c r="D84" t="s">
        <v>2</v>
      </c>
      <c r="E84" t="s">
        <v>1</v>
      </c>
      <c r="F84">
        <v>4</v>
      </c>
      <c r="G84" t="s">
        <v>3</v>
      </c>
      <c r="H84">
        <v>-1</v>
      </c>
      <c r="I84" t="s">
        <v>87</v>
      </c>
    </row>
    <row r="85" spans="1:9" x14ac:dyDescent="0.15">
      <c r="A85" t="s">
        <v>0</v>
      </c>
      <c r="B85" t="s">
        <v>1</v>
      </c>
      <c r="C85" t="s">
        <v>2</v>
      </c>
      <c r="D85" t="s">
        <v>2</v>
      </c>
      <c r="E85" t="s">
        <v>1</v>
      </c>
      <c r="F85">
        <v>5.2</v>
      </c>
      <c r="G85" t="s">
        <v>3</v>
      </c>
      <c r="H85">
        <v>-1</v>
      </c>
      <c r="I85" t="s">
        <v>88</v>
      </c>
    </row>
    <row r="86" spans="1:9" x14ac:dyDescent="0.15">
      <c r="A86" t="s">
        <v>0</v>
      </c>
      <c r="B86" t="s">
        <v>1</v>
      </c>
      <c r="C86" t="s">
        <v>2</v>
      </c>
      <c r="D86" t="s">
        <v>2</v>
      </c>
      <c r="E86" t="s">
        <v>1</v>
      </c>
      <c r="F86">
        <v>5.31</v>
      </c>
      <c r="G86" t="s">
        <v>3</v>
      </c>
      <c r="H86">
        <v>-1</v>
      </c>
      <c r="I86" t="s">
        <v>89</v>
      </c>
    </row>
    <row r="87" spans="1:9" x14ac:dyDescent="0.15">
      <c r="A87" t="s">
        <v>0</v>
      </c>
      <c r="B87" t="s">
        <v>1</v>
      </c>
      <c r="C87" t="s">
        <v>2</v>
      </c>
      <c r="D87" t="s">
        <v>2</v>
      </c>
      <c r="E87" t="s">
        <v>1</v>
      </c>
      <c r="F87">
        <v>5.51</v>
      </c>
      <c r="G87" t="s">
        <v>3</v>
      </c>
      <c r="H87">
        <v>-1</v>
      </c>
      <c r="I87" t="s">
        <v>90</v>
      </c>
    </row>
    <row r="88" spans="1:9" x14ac:dyDescent="0.15">
      <c r="A88" t="s">
        <v>0</v>
      </c>
      <c r="B88" t="s">
        <v>1</v>
      </c>
      <c r="C88" t="s">
        <v>2</v>
      </c>
      <c r="D88" t="s">
        <v>2</v>
      </c>
      <c r="E88" t="s">
        <v>1</v>
      </c>
      <c r="F88">
        <v>5.52</v>
      </c>
      <c r="G88" t="s">
        <v>3</v>
      </c>
      <c r="H88">
        <v>-1</v>
      </c>
      <c r="I88" t="s">
        <v>91</v>
      </c>
    </row>
    <row r="89" spans="1:9" x14ac:dyDescent="0.15">
      <c r="A89" t="s">
        <v>0</v>
      </c>
      <c r="B89" t="s">
        <v>1</v>
      </c>
      <c r="C89" t="s">
        <v>2</v>
      </c>
      <c r="D89" t="s">
        <v>2</v>
      </c>
      <c r="E89" t="s">
        <v>1</v>
      </c>
      <c r="F89">
        <v>5.82</v>
      </c>
      <c r="G89" t="s">
        <v>3</v>
      </c>
      <c r="H89">
        <v>-1</v>
      </c>
      <c r="I89" t="s">
        <v>92</v>
      </c>
    </row>
    <row r="90" spans="1:9" x14ac:dyDescent="0.15">
      <c r="A90" t="s">
        <v>0</v>
      </c>
      <c r="B90" t="s">
        <v>1</v>
      </c>
      <c r="C90" t="s">
        <v>2</v>
      </c>
      <c r="D90" t="s">
        <v>2</v>
      </c>
      <c r="E90" t="s">
        <v>1</v>
      </c>
      <c r="F90">
        <v>5.89</v>
      </c>
      <c r="G90" t="s">
        <v>3</v>
      </c>
      <c r="H90">
        <v>-1</v>
      </c>
      <c r="I90" t="s">
        <v>93</v>
      </c>
    </row>
    <row r="91" spans="1:9" x14ac:dyDescent="0.15">
      <c r="A91" t="s">
        <v>0</v>
      </c>
      <c r="B91" t="s">
        <v>1</v>
      </c>
      <c r="C91" t="s">
        <v>2</v>
      </c>
      <c r="D91" t="s">
        <v>2</v>
      </c>
      <c r="E91" t="s">
        <v>1</v>
      </c>
      <c r="F91">
        <v>6.24</v>
      </c>
      <c r="G91" t="s">
        <v>3</v>
      </c>
      <c r="H91">
        <v>-1</v>
      </c>
      <c r="I91" t="s">
        <v>94</v>
      </c>
    </row>
    <row r="92" spans="1:9" x14ac:dyDescent="0.15">
      <c r="A92" t="s">
        <v>0</v>
      </c>
      <c r="B92" t="s">
        <v>1</v>
      </c>
      <c r="C92" t="s">
        <v>2</v>
      </c>
      <c r="D92" t="s">
        <v>2</v>
      </c>
      <c r="E92" t="s">
        <v>1</v>
      </c>
      <c r="F92">
        <v>6.56</v>
      </c>
      <c r="G92" t="s">
        <v>3</v>
      </c>
      <c r="H92">
        <v>-1</v>
      </c>
      <c r="I92" t="s">
        <v>95</v>
      </c>
    </row>
    <row r="93" spans="1:9" x14ac:dyDescent="0.15">
      <c r="A93" t="s">
        <v>0</v>
      </c>
      <c r="B93" t="s">
        <v>1</v>
      </c>
      <c r="C93" t="s">
        <v>2</v>
      </c>
      <c r="D93" t="s">
        <v>2</v>
      </c>
      <c r="E93" t="s">
        <v>1</v>
      </c>
      <c r="F93">
        <v>6.81</v>
      </c>
      <c r="G93" t="s">
        <v>3</v>
      </c>
      <c r="H93">
        <v>-1</v>
      </c>
      <c r="I93" t="s">
        <v>96</v>
      </c>
    </row>
    <row r="94" spans="1:9" x14ac:dyDescent="0.15">
      <c r="A94" t="s">
        <v>0</v>
      </c>
      <c r="B94" t="s">
        <v>1</v>
      </c>
      <c r="C94" t="s">
        <v>2</v>
      </c>
      <c r="D94" t="s">
        <v>2</v>
      </c>
      <c r="E94" t="s">
        <v>1</v>
      </c>
      <c r="F94">
        <v>7.33</v>
      </c>
      <c r="G94" t="s">
        <v>3</v>
      </c>
      <c r="H94">
        <v>-1</v>
      </c>
      <c r="I94" t="s">
        <v>97</v>
      </c>
    </row>
    <row r="95" spans="1:9" x14ac:dyDescent="0.15">
      <c r="A95" t="s">
        <v>0</v>
      </c>
      <c r="B95" t="s">
        <v>1</v>
      </c>
      <c r="C95" t="s">
        <v>2</v>
      </c>
      <c r="D95" t="s">
        <v>2</v>
      </c>
      <c r="E95" t="s">
        <v>1</v>
      </c>
      <c r="F95">
        <v>7.59</v>
      </c>
      <c r="G95" t="s">
        <v>3</v>
      </c>
      <c r="H95">
        <v>-1</v>
      </c>
      <c r="I95" t="s">
        <v>98</v>
      </c>
    </row>
    <row r="96" spans="1:9" x14ac:dyDescent="0.15">
      <c r="A96" t="s">
        <v>0</v>
      </c>
      <c r="B96" t="s">
        <v>1</v>
      </c>
      <c r="C96" t="s">
        <v>2</v>
      </c>
      <c r="D96" t="s">
        <v>2</v>
      </c>
      <c r="E96" t="s">
        <v>1</v>
      </c>
      <c r="F96">
        <v>7.68</v>
      </c>
      <c r="G96" t="s">
        <v>3</v>
      </c>
      <c r="H96">
        <v>-1</v>
      </c>
      <c r="I96" t="s">
        <v>99</v>
      </c>
    </row>
    <row r="97" spans="1:9" x14ac:dyDescent="0.15">
      <c r="A97" t="s">
        <v>0</v>
      </c>
      <c r="B97" t="s">
        <v>1</v>
      </c>
      <c r="C97" t="s">
        <v>2</v>
      </c>
      <c r="D97" t="s">
        <v>2</v>
      </c>
      <c r="E97" t="s">
        <v>1</v>
      </c>
      <c r="F97">
        <v>7.86</v>
      </c>
      <c r="G97" t="s">
        <v>3</v>
      </c>
      <c r="H97">
        <v>-1</v>
      </c>
      <c r="I97" t="s">
        <v>100</v>
      </c>
    </row>
    <row r="98" spans="1:9" x14ac:dyDescent="0.15">
      <c r="A98" t="s">
        <v>0</v>
      </c>
      <c r="B98" t="s">
        <v>1</v>
      </c>
      <c r="C98" t="s">
        <v>2</v>
      </c>
      <c r="D98" t="s">
        <v>2</v>
      </c>
      <c r="E98" t="s">
        <v>1</v>
      </c>
      <c r="F98">
        <v>7.91</v>
      </c>
      <c r="G98" t="s">
        <v>3</v>
      </c>
      <c r="H98">
        <v>-1</v>
      </c>
      <c r="I98" t="s">
        <v>101</v>
      </c>
    </row>
    <row r="99" spans="1:9" x14ac:dyDescent="0.15">
      <c r="A99" t="s">
        <v>0</v>
      </c>
      <c r="B99" t="s">
        <v>1</v>
      </c>
      <c r="C99" t="s">
        <v>2</v>
      </c>
      <c r="D99" t="s">
        <v>2</v>
      </c>
      <c r="E99" t="s">
        <v>1</v>
      </c>
      <c r="F99">
        <v>8.33</v>
      </c>
      <c r="G99" t="s">
        <v>3</v>
      </c>
      <c r="H99">
        <v>-1</v>
      </c>
      <c r="I99" t="s">
        <v>102</v>
      </c>
    </row>
    <row r="100" spans="1:9" x14ac:dyDescent="0.15">
      <c r="A100" t="s">
        <v>0</v>
      </c>
      <c r="B100" t="s">
        <v>1</v>
      </c>
      <c r="C100" t="s">
        <v>2</v>
      </c>
      <c r="D100" t="s">
        <v>2</v>
      </c>
      <c r="E100" t="s">
        <v>1</v>
      </c>
      <c r="F100">
        <v>8.81</v>
      </c>
      <c r="G100" t="s">
        <v>3</v>
      </c>
      <c r="H100">
        <v>-1</v>
      </c>
      <c r="I100" t="s">
        <v>103</v>
      </c>
    </row>
    <row r="101" spans="1:9" x14ac:dyDescent="0.15">
      <c r="A101" t="s">
        <v>0</v>
      </c>
      <c r="B101" t="s">
        <v>1</v>
      </c>
      <c r="C101" t="s">
        <v>2</v>
      </c>
      <c r="D101" t="s">
        <v>2</v>
      </c>
      <c r="E101" t="s">
        <v>1</v>
      </c>
      <c r="F101">
        <v>9.3699999999999992</v>
      </c>
      <c r="G101" t="s">
        <v>3</v>
      </c>
      <c r="H101">
        <v>-1</v>
      </c>
      <c r="I101" t="s">
        <v>104</v>
      </c>
    </row>
    <row r="102" spans="1:9" x14ac:dyDescent="0.15">
      <c r="A102" t="s">
        <v>0</v>
      </c>
      <c r="B102" t="s">
        <v>1</v>
      </c>
      <c r="C102" t="s">
        <v>2</v>
      </c>
      <c r="D102" t="s">
        <v>2</v>
      </c>
      <c r="E102" t="s">
        <v>1</v>
      </c>
      <c r="F102">
        <v>9.61</v>
      </c>
      <c r="G102" t="s">
        <v>3</v>
      </c>
      <c r="H102">
        <v>-1</v>
      </c>
      <c r="I102" t="s">
        <v>105</v>
      </c>
    </row>
    <row r="103" spans="1:9" x14ac:dyDescent="0.15">
      <c r="A103" t="s">
        <v>0</v>
      </c>
      <c r="B103" t="s">
        <v>1</v>
      </c>
      <c r="C103" t="s">
        <v>2</v>
      </c>
      <c r="D103" t="s">
        <v>2</v>
      </c>
      <c r="E103" t="s">
        <v>1</v>
      </c>
      <c r="F103">
        <v>9.74</v>
      </c>
      <c r="G103" t="s">
        <v>3</v>
      </c>
      <c r="H103">
        <v>-1</v>
      </c>
      <c r="I103" t="s">
        <v>106</v>
      </c>
    </row>
    <row r="104" spans="1:9" x14ac:dyDescent="0.15">
      <c r="A104" t="s">
        <v>0</v>
      </c>
      <c r="B104" t="s">
        <v>1</v>
      </c>
      <c r="C104" t="s">
        <v>2</v>
      </c>
      <c r="D104" t="s">
        <v>2</v>
      </c>
      <c r="E104" t="s">
        <v>1</v>
      </c>
      <c r="F104">
        <v>9.93</v>
      </c>
      <c r="G104" t="s">
        <v>3</v>
      </c>
      <c r="H104">
        <v>-1</v>
      </c>
      <c r="I104" t="s">
        <v>107</v>
      </c>
    </row>
    <row r="105" spans="1:9" x14ac:dyDescent="0.15">
      <c r="A105" t="s">
        <v>0</v>
      </c>
      <c r="B105" t="s">
        <v>1</v>
      </c>
      <c r="C105" t="s">
        <v>108</v>
      </c>
      <c r="D105" t="s">
        <v>108</v>
      </c>
      <c r="E105" t="s">
        <v>109</v>
      </c>
      <c r="F105">
        <v>-1</v>
      </c>
      <c r="G105" t="s">
        <v>3</v>
      </c>
      <c r="H105">
        <v>-1</v>
      </c>
      <c r="I105" t="s">
        <v>110</v>
      </c>
    </row>
    <row r="106" spans="1:9" x14ac:dyDescent="0.15">
      <c r="A106" t="s">
        <v>0</v>
      </c>
      <c r="B106" t="s">
        <v>1</v>
      </c>
      <c r="C106" t="s">
        <v>108</v>
      </c>
      <c r="D106" t="s">
        <v>108</v>
      </c>
      <c r="E106" t="s">
        <v>109</v>
      </c>
      <c r="F106">
        <v>-1</v>
      </c>
      <c r="G106" t="s">
        <v>3</v>
      </c>
      <c r="H106">
        <v>-1</v>
      </c>
      <c r="I106" t="s">
        <v>111</v>
      </c>
    </row>
    <row r="107" spans="1:9" x14ac:dyDescent="0.15">
      <c r="A107" t="s">
        <v>0</v>
      </c>
      <c r="B107" t="s">
        <v>1</v>
      </c>
      <c r="C107" t="s">
        <v>108</v>
      </c>
      <c r="D107" t="s">
        <v>108</v>
      </c>
      <c r="E107" t="s">
        <v>109</v>
      </c>
      <c r="F107">
        <v>-1</v>
      </c>
      <c r="G107" t="s">
        <v>3</v>
      </c>
      <c r="H107">
        <v>-1</v>
      </c>
      <c r="I107" t="s">
        <v>112</v>
      </c>
    </row>
    <row r="108" spans="1:9" x14ac:dyDescent="0.15">
      <c r="A108" t="s">
        <v>0</v>
      </c>
      <c r="B108" t="s">
        <v>1</v>
      </c>
      <c r="C108" t="s">
        <v>108</v>
      </c>
      <c r="D108" t="s">
        <v>108</v>
      </c>
      <c r="E108" t="s">
        <v>109</v>
      </c>
      <c r="F108">
        <v>-1</v>
      </c>
      <c r="G108" t="s">
        <v>3</v>
      </c>
      <c r="H108">
        <v>-1</v>
      </c>
      <c r="I108" t="s">
        <v>113</v>
      </c>
    </row>
    <row r="109" spans="1:9" x14ac:dyDescent="0.15">
      <c r="A109" t="s">
        <v>0</v>
      </c>
      <c r="B109" t="s">
        <v>1</v>
      </c>
      <c r="C109" t="s">
        <v>108</v>
      </c>
      <c r="D109" t="s">
        <v>108</v>
      </c>
      <c r="E109" t="s">
        <v>109</v>
      </c>
      <c r="F109">
        <v>-1</v>
      </c>
      <c r="G109" t="s">
        <v>3</v>
      </c>
      <c r="H109">
        <v>-1</v>
      </c>
      <c r="I109" t="s">
        <v>114</v>
      </c>
    </row>
    <row r="110" spans="1:9" x14ac:dyDescent="0.15">
      <c r="A110" t="s">
        <v>0</v>
      </c>
      <c r="B110" t="s">
        <v>1</v>
      </c>
      <c r="C110" t="s">
        <v>108</v>
      </c>
      <c r="D110" t="s">
        <v>108</v>
      </c>
      <c r="E110" t="s">
        <v>109</v>
      </c>
      <c r="F110">
        <v>-1</v>
      </c>
      <c r="G110" t="s">
        <v>3</v>
      </c>
      <c r="H110">
        <v>-1</v>
      </c>
      <c r="I110" t="s">
        <v>115</v>
      </c>
    </row>
    <row r="111" spans="1:9" x14ac:dyDescent="0.15">
      <c r="A111" t="s">
        <v>0</v>
      </c>
      <c r="B111" t="s">
        <v>1</v>
      </c>
      <c r="C111" t="s">
        <v>108</v>
      </c>
      <c r="D111" t="s">
        <v>108</v>
      </c>
      <c r="E111" t="s">
        <v>109</v>
      </c>
      <c r="F111">
        <v>-1</v>
      </c>
      <c r="G111" t="s">
        <v>3</v>
      </c>
      <c r="H111">
        <v>-1</v>
      </c>
      <c r="I111" t="s">
        <v>116</v>
      </c>
    </row>
    <row r="112" spans="1:9" x14ac:dyDescent="0.15">
      <c r="A112" t="s">
        <v>0</v>
      </c>
      <c r="B112" t="s">
        <v>1</v>
      </c>
      <c r="C112" t="s">
        <v>108</v>
      </c>
      <c r="D112" t="s">
        <v>108</v>
      </c>
      <c r="E112" t="s">
        <v>109</v>
      </c>
      <c r="F112">
        <v>-1</v>
      </c>
      <c r="G112" t="s">
        <v>3</v>
      </c>
      <c r="H112">
        <v>-1</v>
      </c>
      <c r="I112" t="s">
        <v>117</v>
      </c>
    </row>
    <row r="113" spans="1:9" x14ac:dyDescent="0.15">
      <c r="A113" t="s">
        <v>0</v>
      </c>
      <c r="B113" t="s">
        <v>1</v>
      </c>
      <c r="C113" t="s">
        <v>108</v>
      </c>
      <c r="D113" t="s">
        <v>108</v>
      </c>
      <c r="E113" t="s">
        <v>109</v>
      </c>
      <c r="F113">
        <v>-1</v>
      </c>
      <c r="G113" t="s">
        <v>3</v>
      </c>
      <c r="H113">
        <v>-1</v>
      </c>
      <c r="I113" t="s">
        <v>118</v>
      </c>
    </row>
    <row r="114" spans="1:9" x14ac:dyDescent="0.15">
      <c r="A114" t="s">
        <v>0</v>
      </c>
      <c r="B114" t="s">
        <v>1</v>
      </c>
      <c r="C114" t="s">
        <v>108</v>
      </c>
      <c r="D114" t="s">
        <v>108</v>
      </c>
      <c r="E114" t="s">
        <v>109</v>
      </c>
      <c r="F114">
        <v>-1</v>
      </c>
      <c r="G114" t="s">
        <v>3</v>
      </c>
      <c r="H114">
        <v>-1</v>
      </c>
      <c r="I114" t="s">
        <v>119</v>
      </c>
    </row>
    <row r="115" spans="1:9" x14ac:dyDescent="0.15">
      <c r="A115" t="s">
        <v>0</v>
      </c>
      <c r="B115" t="s">
        <v>1</v>
      </c>
      <c r="C115" t="s">
        <v>108</v>
      </c>
      <c r="D115" t="s">
        <v>108</v>
      </c>
      <c r="E115" t="s">
        <v>109</v>
      </c>
      <c r="F115">
        <v>-1</v>
      </c>
      <c r="G115" t="s">
        <v>3</v>
      </c>
      <c r="H115">
        <v>-1</v>
      </c>
      <c r="I115" t="s">
        <v>120</v>
      </c>
    </row>
    <row r="116" spans="1:9" x14ac:dyDescent="0.15">
      <c r="A116" t="s">
        <v>0</v>
      </c>
      <c r="B116" t="s">
        <v>1</v>
      </c>
      <c r="C116" t="s">
        <v>108</v>
      </c>
      <c r="D116" t="s">
        <v>108</v>
      </c>
      <c r="E116" t="s">
        <v>109</v>
      </c>
      <c r="F116">
        <v>-1</v>
      </c>
      <c r="G116" t="s">
        <v>3</v>
      </c>
      <c r="H116">
        <v>-1</v>
      </c>
      <c r="I116" t="s">
        <v>121</v>
      </c>
    </row>
    <row r="117" spans="1:9" x14ac:dyDescent="0.15">
      <c r="A117" t="s">
        <v>0</v>
      </c>
      <c r="B117" t="s">
        <v>1</v>
      </c>
      <c r="C117" t="s">
        <v>108</v>
      </c>
      <c r="D117" t="s">
        <v>108</v>
      </c>
      <c r="E117" t="s">
        <v>109</v>
      </c>
      <c r="F117">
        <v>-1</v>
      </c>
      <c r="G117" t="s">
        <v>3</v>
      </c>
      <c r="H117">
        <v>-1</v>
      </c>
      <c r="I117" t="s">
        <v>122</v>
      </c>
    </row>
    <row r="118" spans="1:9" x14ac:dyDescent="0.15">
      <c r="A118" t="s">
        <v>0</v>
      </c>
      <c r="B118" t="s">
        <v>1</v>
      </c>
      <c r="C118" t="s">
        <v>108</v>
      </c>
      <c r="D118" t="s">
        <v>108</v>
      </c>
      <c r="E118" t="s">
        <v>109</v>
      </c>
      <c r="F118">
        <v>-1</v>
      </c>
      <c r="G118" t="s">
        <v>3</v>
      </c>
      <c r="H118">
        <v>-1</v>
      </c>
      <c r="I118" t="s">
        <v>123</v>
      </c>
    </row>
    <row r="119" spans="1:9" x14ac:dyDescent="0.15">
      <c r="A119" t="s">
        <v>0</v>
      </c>
      <c r="B119" t="s">
        <v>1</v>
      </c>
      <c r="C119" t="s">
        <v>108</v>
      </c>
      <c r="D119" t="s">
        <v>108</v>
      </c>
      <c r="E119" t="s">
        <v>109</v>
      </c>
      <c r="F119">
        <v>-1</v>
      </c>
      <c r="G119" t="s">
        <v>3</v>
      </c>
      <c r="H119">
        <v>-1</v>
      </c>
      <c r="I119" t="s">
        <v>124</v>
      </c>
    </row>
    <row r="120" spans="1:9" x14ac:dyDescent="0.15">
      <c r="A120" t="s">
        <v>0</v>
      </c>
      <c r="B120" t="s">
        <v>1</v>
      </c>
      <c r="C120" t="s">
        <v>108</v>
      </c>
      <c r="D120" t="s">
        <v>108</v>
      </c>
      <c r="E120" t="s">
        <v>109</v>
      </c>
      <c r="F120">
        <v>-1</v>
      </c>
      <c r="G120" t="s">
        <v>3</v>
      </c>
      <c r="H120">
        <v>-1</v>
      </c>
      <c r="I120" t="s">
        <v>125</v>
      </c>
    </row>
    <row r="121" spans="1:9" x14ac:dyDescent="0.15">
      <c r="A121" t="s">
        <v>0</v>
      </c>
      <c r="B121" t="s">
        <v>1</v>
      </c>
      <c r="C121" t="s">
        <v>108</v>
      </c>
      <c r="D121" t="s">
        <v>108</v>
      </c>
      <c r="E121" t="s">
        <v>109</v>
      </c>
      <c r="F121">
        <v>-1</v>
      </c>
      <c r="G121" t="s">
        <v>3</v>
      </c>
      <c r="H121">
        <v>-1</v>
      </c>
      <c r="I121" t="s">
        <v>126</v>
      </c>
    </row>
    <row r="122" spans="1:9" x14ac:dyDescent="0.15">
      <c r="A122" t="s">
        <v>0</v>
      </c>
      <c r="B122" t="s">
        <v>1</v>
      </c>
      <c r="C122" t="s">
        <v>108</v>
      </c>
      <c r="D122" t="s">
        <v>108</v>
      </c>
      <c r="E122" t="s">
        <v>109</v>
      </c>
      <c r="F122">
        <v>-1</v>
      </c>
      <c r="G122" t="s">
        <v>3</v>
      </c>
      <c r="H122">
        <v>-1</v>
      </c>
      <c r="I122" t="s">
        <v>127</v>
      </c>
    </row>
    <row r="123" spans="1:9" x14ac:dyDescent="0.15">
      <c r="A123" t="s">
        <v>0</v>
      </c>
      <c r="B123" t="s">
        <v>1</v>
      </c>
      <c r="C123" t="s">
        <v>108</v>
      </c>
      <c r="D123" t="s">
        <v>108</v>
      </c>
      <c r="E123" t="s">
        <v>109</v>
      </c>
      <c r="F123">
        <v>-1</v>
      </c>
      <c r="G123" t="s">
        <v>3</v>
      </c>
      <c r="H123">
        <v>-1</v>
      </c>
      <c r="I123" t="s">
        <v>128</v>
      </c>
    </row>
    <row r="124" spans="1:9" x14ac:dyDescent="0.15">
      <c r="A124" t="s">
        <v>0</v>
      </c>
      <c r="B124" t="s">
        <v>1</v>
      </c>
      <c r="C124" t="s">
        <v>108</v>
      </c>
      <c r="D124" t="s">
        <v>108</v>
      </c>
      <c r="E124" t="s">
        <v>109</v>
      </c>
      <c r="F124">
        <v>-1</v>
      </c>
      <c r="G124" t="s">
        <v>3</v>
      </c>
      <c r="H124">
        <v>-1</v>
      </c>
      <c r="I124" t="s">
        <v>129</v>
      </c>
    </row>
    <row r="125" spans="1:9" x14ac:dyDescent="0.15">
      <c r="A125" t="s">
        <v>0</v>
      </c>
      <c r="B125" t="s">
        <v>1</v>
      </c>
      <c r="C125" t="s">
        <v>108</v>
      </c>
      <c r="D125" t="s">
        <v>108</v>
      </c>
      <c r="E125" t="s">
        <v>109</v>
      </c>
      <c r="F125">
        <v>-1</v>
      </c>
      <c r="G125" t="s">
        <v>3</v>
      </c>
      <c r="H125">
        <v>-1</v>
      </c>
      <c r="I125" t="s">
        <v>130</v>
      </c>
    </row>
    <row r="126" spans="1:9" x14ac:dyDescent="0.15">
      <c r="A126" t="s">
        <v>0</v>
      </c>
      <c r="B126" t="s">
        <v>1</v>
      </c>
      <c r="C126" t="s">
        <v>108</v>
      </c>
      <c r="D126" t="s">
        <v>108</v>
      </c>
      <c r="E126" t="s">
        <v>109</v>
      </c>
      <c r="F126">
        <v>-1</v>
      </c>
      <c r="G126" t="s">
        <v>3</v>
      </c>
      <c r="H126">
        <v>-1</v>
      </c>
      <c r="I126" t="s">
        <v>131</v>
      </c>
    </row>
    <row r="127" spans="1:9" x14ac:dyDescent="0.15">
      <c r="A127" t="s">
        <v>0</v>
      </c>
      <c r="B127" t="s">
        <v>1</v>
      </c>
      <c r="C127" t="s">
        <v>108</v>
      </c>
      <c r="D127" t="s">
        <v>108</v>
      </c>
      <c r="E127" t="s">
        <v>109</v>
      </c>
      <c r="F127">
        <v>-1</v>
      </c>
      <c r="G127" t="s">
        <v>3</v>
      </c>
      <c r="H127">
        <v>-1</v>
      </c>
      <c r="I127" t="s">
        <v>132</v>
      </c>
    </row>
    <row r="128" spans="1:9" x14ac:dyDescent="0.15">
      <c r="A128" t="s">
        <v>0</v>
      </c>
      <c r="B128" t="s">
        <v>1</v>
      </c>
      <c r="C128" t="s">
        <v>108</v>
      </c>
      <c r="D128" t="s">
        <v>108</v>
      </c>
      <c r="E128" t="s">
        <v>109</v>
      </c>
      <c r="F128">
        <v>-1</v>
      </c>
      <c r="G128" t="s">
        <v>3</v>
      </c>
      <c r="H128">
        <v>-1</v>
      </c>
      <c r="I128" t="s">
        <v>133</v>
      </c>
    </row>
    <row r="129" spans="1:9" x14ac:dyDescent="0.15">
      <c r="A129" t="s">
        <v>0</v>
      </c>
      <c r="B129" t="s">
        <v>1</v>
      </c>
      <c r="C129" t="s">
        <v>108</v>
      </c>
      <c r="D129" t="s">
        <v>108</v>
      </c>
      <c r="E129" t="s">
        <v>109</v>
      </c>
      <c r="F129">
        <v>-1</v>
      </c>
      <c r="G129" t="s">
        <v>3</v>
      </c>
      <c r="H129">
        <v>-1</v>
      </c>
      <c r="I129" t="s">
        <v>134</v>
      </c>
    </row>
    <row r="130" spans="1:9" x14ac:dyDescent="0.15">
      <c r="A130" t="s">
        <v>0</v>
      </c>
      <c r="B130" t="s">
        <v>1</v>
      </c>
      <c r="C130" t="s">
        <v>108</v>
      </c>
      <c r="D130" t="s">
        <v>108</v>
      </c>
      <c r="E130" t="s">
        <v>109</v>
      </c>
      <c r="F130">
        <v>-1</v>
      </c>
      <c r="G130" t="s">
        <v>3</v>
      </c>
      <c r="H130">
        <v>-1</v>
      </c>
      <c r="I130" t="s">
        <v>135</v>
      </c>
    </row>
    <row r="131" spans="1:9" x14ac:dyDescent="0.15">
      <c r="A131" t="s">
        <v>0</v>
      </c>
      <c r="B131" t="s">
        <v>1</v>
      </c>
      <c r="C131" t="s">
        <v>108</v>
      </c>
      <c r="D131" t="s">
        <v>108</v>
      </c>
      <c r="E131" t="s">
        <v>109</v>
      </c>
      <c r="F131">
        <v>-1</v>
      </c>
      <c r="G131" t="s">
        <v>3</v>
      </c>
      <c r="H131">
        <v>-1</v>
      </c>
      <c r="I131" t="s">
        <v>136</v>
      </c>
    </row>
    <row r="132" spans="1:9" x14ac:dyDescent="0.15">
      <c r="A132" t="s">
        <v>0</v>
      </c>
      <c r="B132" t="s">
        <v>1</v>
      </c>
      <c r="C132" t="s">
        <v>108</v>
      </c>
      <c r="D132" t="s">
        <v>108</v>
      </c>
      <c r="E132" t="s">
        <v>109</v>
      </c>
      <c r="F132">
        <v>-1</v>
      </c>
      <c r="G132" t="s">
        <v>3</v>
      </c>
      <c r="H132">
        <v>-1</v>
      </c>
      <c r="I132" t="s">
        <v>137</v>
      </c>
    </row>
    <row r="133" spans="1:9" x14ac:dyDescent="0.15">
      <c r="A133" t="s">
        <v>0</v>
      </c>
      <c r="B133" t="s">
        <v>1</v>
      </c>
      <c r="C133" t="s">
        <v>108</v>
      </c>
      <c r="D133" t="s">
        <v>108</v>
      </c>
      <c r="E133" t="s">
        <v>109</v>
      </c>
      <c r="F133">
        <v>-1</v>
      </c>
      <c r="G133" t="s">
        <v>3</v>
      </c>
      <c r="H133">
        <v>-1</v>
      </c>
      <c r="I133" t="s">
        <v>138</v>
      </c>
    </row>
    <row r="134" spans="1:9" x14ac:dyDescent="0.15">
      <c r="A134" t="s">
        <v>0</v>
      </c>
      <c r="B134" t="s">
        <v>1</v>
      </c>
      <c r="C134" t="s">
        <v>108</v>
      </c>
      <c r="D134" t="s">
        <v>108</v>
      </c>
      <c r="E134" t="s">
        <v>109</v>
      </c>
      <c r="F134">
        <v>-1</v>
      </c>
      <c r="G134" t="s">
        <v>3</v>
      </c>
      <c r="H134">
        <v>-1</v>
      </c>
      <c r="I134" t="s">
        <v>139</v>
      </c>
    </row>
    <row r="135" spans="1:9" x14ac:dyDescent="0.15">
      <c r="A135" t="s">
        <v>0</v>
      </c>
      <c r="B135" t="s">
        <v>1</v>
      </c>
      <c r="C135" t="s">
        <v>108</v>
      </c>
      <c r="D135" t="s">
        <v>108</v>
      </c>
      <c r="E135" t="s">
        <v>109</v>
      </c>
      <c r="F135">
        <v>-1</v>
      </c>
      <c r="G135" t="s">
        <v>3</v>
      </c>
      <c r="H135">
        <v>-1</v>
      </c>
      <c r="I135" t="s">
        <v>140</v>
      </c>
    </row>
    <row r="136" spans="1:9" x14ac:dyDescent="0.15">
      <c r="A136" t="s">
        <v>0</v>
      </c>
      <c r="B136" t="s">
        <v>1</v>
      </c>
      <c r="C136" t="s">
        <v>108</v>
      </c>
      <c r="D136" t="s">
        <v>108</v>
      </c>
      <c r="E136" t="s">
        <v>109</v>
      </c>
      <c r="F136">
        <v>-1</v>
      </c>
      <c r="G136" t="s">
        <v>3</v>
      </c>
      <c r="H136">
        <v>-1</v>
      </c>
      <c r="I136" t="s">
        <v>141</v>
      </c>
    </row>
    <row r="137" spans="1:9" x14ac:dyDescent="0.15">
      <c r="A137" t="s">
        <v>0</v>
      </c>
      <c r="B137" t="s">
        <v>1</v>
      </c>
      <c r="C137" t="s">
        <v>108</v>
      </c>
      <c r="D137" t="s">
        <v>108</v>
      </c>
      <c r="E137" t="s">
        <v>109</v>
      </c>
      <c r="F137">
        <v>-1</v>
      </c>
      <c r="G137" t="s">
        <v>3</v>
      </c>
      <c r="H137">
        <v>-1</v>
      </c>
      <c r="I137" t="s">
        <v>142</v>
      </c>
    </row>
    <row r="138" spans="1:9" x14ac:dyDescent="0.15">
      <c r="A138" t="s">
        <v>0</v>
      </c>
      <c r="B138" t="s">
        <v>1</v>
      </c>
      <c r="C138" t="s">
        <v>108</v>
      </c>
      <c r="D138" t="s">
        <v>108</v>
      </c>
      <c r="E138" t="s">
        <v>109</v>
      </c>
      <c r="F138">
        <v>-1</v>
      </c>
      <c r="G138" t="s">
        <v>3</v>
      </c>
      <c r="H138">
        <v>-1</v>
      </c>
      <c r="I138" t="s">
        <v>143</v>
      </c>
    </row>
    <row r="139" spans="1:9" x14ac:dyDescent="0.15">
      <c r="A139" t="s">
        <v>0</v>
      </c>
      <c r="B139" t="s">
        <v>1</v>
      </c>
      <c r="C139" t="s">
        <v>108</v>
      </c>
      <c r="D139" t="s">
        <v>108</v>
      </c>
      <c r="E139" t="s">
        <v>109</v>
      </c>
      <c r="F139">
        <v>-1</v>
      </c>
      <c r="G139" t="s">
        <v>3</v>
      </c>
      <c r="H139">
        <v>-1</v>
      </c>
      <c r="I139" t="s">
        <v>144</v>
      </c>
    </row>
    <row r="140" spans="1:9" x14ac:dyDescent="0.15">
      <c r="A140" t="s">
        <v>0</v>
      </c>
      <c r="B140" t="s">
        <v>1</v>
      </c>
      <c r="C140" t="s">
        <v>108</v>
      </c>
      <c r="D140" t="s">
        <v>108</v>
      </c>
      <c r="E140" t="s">
        <v>109</v>
      </c>
      <c r="F140">
        <v>-1</v>
      </c>
      <c r="G140" t="s">
        <v>3</v>
      </c>
      <c r="H140">
        <v>-1</v>
      </c>
      <c r="I140" t="s">
        <v>145</v>
      </c>
    </row>
    <row r="141" spans="1:9" x14ac:dyDescent="0.15">
      <c r="A141" t="s">
        <v>0</v>
      </c>
      <c r="B141" t="s">
        <v>1</v>
      </c>
      <c r="C141" t="s">
        <v>108</v>
      </c>
      <c r="D141" t="s">
        <v>108</v>
      </c>
      <c r="E141" t="s">
        <v>109</v>
      </c>
      <c r="F141">
        <v>-1</v>
      </c>
      <c r="G141" t="s">
        <v>3</v>
      </c>
      <c r="H141">
        <v>-1</v>
      </c>
      <c r="I141" t="s">
        <v>146</v>
      </c>
    </row>
    <row r="142" spans="1:9" x14ac:dyDescent="0.15">
      <c r="A142" t="s">
        <v>0</v>
      </c>
      <c r="B142" t="s">
        <v>1</v>
      </c>
      <c r="C142" t="s">
        <v>108</v>
      </c>
      <c r="D142" t="s">
        <v>108</v>
      </c>
      <c r="E142" t="s">
        <v>109</v>
      </c>
      <c r="F142">
        <v>-1</v>
      </c>
      <c r="G142" t="s">
        <v>3</v>
      </c>
      <c r="H142">
        <v>-1</v>
      </c>
      <c r="I142" t="s">
        <v>147</v>
      </c>
    </row>
    <row r="143" spans="1:9" x14ac:dyDescent="0.15">
      <c r="A143" t="s">
        <v>0</v>
      </c>
      <c r="B143" t="s">
        <v>1</v>
      </c>
      <c r="C143" t="s">
        <v>108</v>
      </c>
      <c r="D143" t="s">
        <v>108</v>
      </c>
      <c r="E143" t="s">
        <v>109</v>
      </c>
      <c r="F143">
        <v>-1</v>
      </c>
      <c r="G143" t="s">
        <v>3</v>
      </c>
      <c r="H143">
        <v>-1</v>
      </c>
      <c r="I143" t="s">
        <v>148</v>
      </c>
    </row>
    <row r="144" spans="1:9" x14ac:dyDescent="0.15">
      <c r="A144" t="s">
        <v>0</v>
      </c>
      <c r="B144" t="s">
        <v>1</v>
      </c>
      <c r="C144" t="s">
        <v>108</v>
      </c>
      <c r="D144" t="s">
        <v>108</v>
      </c>
      <c r="E144" t="s">
        <v>109</v>
      </c>
      <c r="F144">
        <v>-1</v>
      </c>
      <c r="G144" t="s">
        <v>3</v>
      </c>
      <c r="H144">
        <v>-1</v>
      </c>
      <c r="I144" t="s">
        <v>149</v>
      </c>
    </row>
    <row r="145" spans="1:9" x14ac:dyDescent="0.15">
      <c r="A145" t="s">
        <v>0</v>
      </c>
      <c r="B145" t="s">
        <v>1</v>
      </c>
      <c r="C145" t="s">
        <v>108</v>
      </c>
      <c r="D145" t="s">
        <v>108</v>
      </c>
      <c r="E145" t="s">
        <v>109</v>
      </c>
      <c r="F145">
        <v>-1</v>
      </c>
      <c r="G145" t="s">
        <v>3</v>
      </c>
      <c r="H145">
        <v>-1</v>
      </c>
      <c r="I145" t="s">
        <v>150</v>
      </c>
    </row>
    <row r="146" spans="1:9" x14ac:dyDescent="0.15">
      <c r="A146" t="s">
        <v>0</v>
      </c>
      <c r="B146" t="s">
        <v>1</v>
      </c>
      <c r="C146" t="s">
        <v>108</v>
      </c>
      <c r="D146" t="s">
        <v>108</v>
      </c>
      <c r="E146" t="s">
        <v>109</v>
      </c>
      <c r="F146">
        <v>-1</v>
      </c>
      <c r="G146" t="s">
        <v>3</v>
      </c>
      <c r="H146">
        <v>-1</v>
      </c>
      <c r="I146" t="s">
        <v>151</v>
      </c>
    </row>
    <row r="147" spans="1:9" x14ac:dyDescent="0.15">
      <c r="A147" t="s">
        <v>0</v>
      </c>
      <c r="B147" t="s">
        <v>1</v>
      </c>
      <c r="C147" t="s">
        <v>108</v>
      </c>
      <c r="D147" t="s">
        <v>108</v>
      </c>
      <c r="E147" t="s">
        <v>109</v>
      </c>
      <c r="F147">
        <v>-1</v>
      </c>
      <c r="G147" t="s">
        <v>3</v>
      </c>
      <c r="H147">
        <v>-1</v>
      </c>
      <c r="I147" t="s">
        <v>152</v>
      </c>
    </row>
    <row r="148" spans="1:9" x14ac:dyDescent="0.15">
      <c r="A148" t="s">
        <v>0</v>
      </c>
      <c r="B148" t="s">
        <v>1</v>
      </c>
      <c r="C148" t="s">
        <v>108</v>
      </c>
      <c r="D148" t="s">
        <v>108</v>
      </c>
      <c r="E148" t="s">
        <v>109</v>
      </c>
      <c r="F148">
        <v>-1</v>
      </c>
      <c r="G148" t="s">
        <v>3</v>
      </c>
      <c r="H148">
        <v>-1</v>
      </c>
      <c r="I148" t="s">
        <v>153</v>
      </c>
    </row>
    <row r="149" spans="1:9" x14ac:dyDescent="0.15">
      <c r="A149" t="s">
        <v>0</v>
      </c>
      <c r="B149" t="s">
        <v>1</v>
      </c>
      <c r="C149" t="s">
        <v>108</v>
      </c>
      <c r="D149" t="s">
        <v>108</v>
      </c>
      <c r="E149" t="s">
        <v>109</v>
      </c>
      <c r="F149">
        <v>-1</v>
      </c>
      <c r="G149" t="s">
        <v>3</v>
      </c>
      <c r="H149">
        <v>-1</v>
      </c>
      <c r="I149" t="s">
        <v>154</v>
      </c>
    </row>
    <row r="150" spans="1:9" x14ac:dyDescent="0.15">
      <c r="A150" t="s">
        <v>0</v>
      </c>
      <c r="B150" t="s">
        <v>1</v>
      </c>
      <c r="C150" t="s">
        <v>108</v>
      </c>
      <c r="D150" t="s">
        <v>108</v>
      </c>
      <c r="E150" t="s">
        <v>109</v>
      </c>
      <c r="F150">
        <v>-1</v>
      </c>
      <c r="G150" t="s">
        <v>3</v>
      </c>
      <c r="H150">
        <v>-1</v>
      </c>
      <c r="I150" t="s">
        <v>155</v>
      </c>
    </row>
    <row r="151" spans="1:9" x14ac:dyDescent="0.15">
      <c r="A151" t="s">
        <v>0</v>
      </c>
      <c r="B151" t="s">
        <v>1</v>
      </c>
      <c r="C151" t="s">
        <v>108</v>
      </c>
      <c r="D151" t="s">
        <v>108</v>
      </c>
      <c r="E151" t="s">
        <v>109</v>
      </c>
      <c r="F151">
        <v>-1</v>
      </c>
      <c r="G151" t="s">
        <v>3</v>
      </c>
      <c r="H151">
        <v>-1</v>
      </c>
      <c r="I151" t="s">
        <v>156</v>
      </c>
    </row>
    <row r="152" spans="1:9" x14ac:dyDescent="0.15">
      <c r="A152" t="s">
        <v>0</v>
      </c>
      <c r="B152" t="s">
        <v>1</v>
      </c>
      <c r="C152" t="s">
        <v>108</v>
      </c>
      <c r="D152" t="s">
        <v>108</v>
      </c>
      <c r="E152" t="s">
        <v>109</v>
      </c>
      <c r="F152">
        <v>-1</v>
      </c>
      <c r="G152" t="s">
        <v>3</v>
      </c>
      <c r="H152">
        <v>-1</v>
      </c>
      <c r="I152" t="s">
        <v>157</v>
      </c>
    </row>
    <row r="153" spans="1:9" x14ac:dyDescent="0.15">
      <c r="A153" t="s">
        <v>0</v>
      </c>
      <c r="B153" t="s">
        <v>1</v>
      </c>
      <c r="C153" t="s">
        <v>108</v>
      </c>
      <c r="D153" t="s">
        <v>108</v>
      </c>
      <c r="E153" t="s">
        <v>109</v>
      </c>
      <c r="F153">
        <v>-1</v>
      </c>
      <c r="G153" t="s">
        <v>3</v>
      </c>
      <c r="H153">
        <v>-1</v>
      </c>
      <c r="I153" t="s">
        <v>158</v>
      </c>
    </row>
    <row r="154" spans="1:9" x14ac:dyDescent="0.15">
      <c r="A154" t="s">
        <v>0</v>
      </c>
      <c r="B154" t="s">
        <v>1</v>
      </c>
      <c r="C154" t="s">
        <v>108</v>
      </c>
      <c r="D154" t="s">
        <v>108</v>
      </c>
      <c r="E154" t="s">
        <v>109</v>
      </c>
      <c r="F154">
        <v>-1</v>
      </c>
      <c r="G154" t="s">
        <v>3</v>
      </c>
      <c r="H154">
        <v>-1</v>
      </c>
      <c r="I154" t="s">
        <v>159</v>
      </c>
    </row>
    <row r="155" spans="1:9" x14ac:dyDescent="0.15">
      <c r="A155" t="s">
        <v>0</v>
      </c>
      <c r="B155" t="s">
        <v>1</v>
      </c>
      <c r="C155" t="s">
        <v>108</v>
      </c>
      <c r="D155" t="s">
        <v>108</v>
      </c>
      <c r="E155" t="s">
        <v>109</v>
      </c>
      <c r="F155">
        <v>-1</v>
      </c>
      <c r="G155" t="s">
        <v>3</v>
      </c>
      <c r="H155">
        <v>-1</v>
      </c>
      <c r="I155" t="s">
        <v>160</v>
      </c>
    </row>
    <row r="156" spans="1:9" x14ac:dyDescent="0.15">
      <c r="A156" t="s">
        <v>0</v>
      </c>
      <c r="B156" t="s">
        <v>1</v>
      </c>
      <c r="C156" t="s">
        <v>108</v>
      </c>
      <c r="D156" t="s">
        <v>108</v>
      </c>
      <c r="E156" t="s">
        <v>109</v>
      </c>
      <c r="F156">
        <v>-1</v>
      </c>
      <c r="G156" t="s">
        <v>3</v>
      </c>
      <c r="H156">
        <v>-1</v>
      </c>
      <c r="I156" t="s">
        <v>161</v>
      </c>
    </row>
    <row r="157" spans="1:9" x14ac:dyDescent="0.15">
      <c r="A157" t="s">
        <v>0</v>
      </c>
      <c r="B157" t="s">
        <v>1</v>
      </c>
      <c r="C157" t="s">
        <v>108</v>
      </c>
      <c r="D157" t="s">
        <v>108</v>
      </c>
      <c r="E157" t="s">
        <v>109</v>
      </c>
      <c r="F157">
        <v>-1</v>
      </c>
      <c r="G157" t="s">
        <v>3</v>
      </c>
      <c r="H157">
        <v>-1</v>
      </c>
      <c r="I157" t="s">
        <v>162</v>
      </c>
    </row>
    <row r="158" spans="1:9" x14ac:dyDescent="0.15">
      <c r="A158" t="s">
        <v>0</v>
      </c>
      <c r="B158" t="s">
        <v>1</v>
      </c>
      <c r="C158" t="s">
        <v>108</v>
      </c>
      <c r="D158" t="s">
        <v>108</v>
      </c>
      <c r="E158" t="s">
        <v>109</v>
      </c>
      <c r="F158">
        <v>-1</v>
      </c>
      <c r="G158" t="s">
        <v>3</v>
      </c>
      <c r="H158">
        <v>-1</v>
      </c>
      <c r="I158" t="s">
        <v>163</v>
      </c>
    </row>
    <row r="159" spans="1:9" x14ac:dyDescent="0.15">
      <c r="A159" t="s">
        <v>0</v>
      </c>
      <c r="B159" t="s">
        <v>1</v>
      </c>
      <c r="C159" t="s">
        <v>108</v>
      </c>
      <c r="D159" t="s">
        <v>108</v>
      </c>
      <c r="E159" t="s">
        <v>109</v>
      </c>
      <c r="F159">
        <v>-1</v>
      </c>
      <c r="G159" t="s">
        <v>3</v>
      </c>
      <c r="H159">
        <v>-1</v>
      </c>
      <c r="I159" t="s">
        <v>164</v>
      </c>
    </row>
    <row r="160" spans="1:9" x14ac:dyDescent="0.15">
      <c r="A160" t="s">
        <v>0</v>
      </c>
      <c r="B160" t="s">
        <v>1</v>
      </c>
      <c r="C160" t="s">
        <v>108</v>
      </c>
      <c r="D160" t="s">
        <v>108</v>
      </c>
      <c r="E160" t="s">
        <v>109</v>
      </c>
      <c r="F160">
        <v>-1</v>
      </c>
      <c r="G160" t="s">
        <v>3</v>
      </c>
      <c r="H160">
        <v>-1</v>
      </c>
      <c r="I160" t="s">
        <v>165</v>
      </c>
    </row>
    <row r="161" spans="1:9" x14ac:dyDescent="0.15">
      <c r="A161" t="s">
        <v>0</v>
      </c>
      <c r="B161" t="s">
        <v>1</v>
      </c>
      <c r="C161" t="s">
        <v>108</v>
      </c>
      <c r="D161" t="s">
        <v>108</v>
      </c>
      <c r="E161" t="s">
        <v>109</v>
      </c>
      <c r="F161">
        <v>-1</v>
      </c>
      <c r="G161" t="s">
        <v>3</v>
      </c>
      <c r="H161">
        <v>-1</v>
      </c>
      <c r="I161" t="s">
        <v>166</v>
      </c>
    </row>
    <row r="162" spans="1:9" x14ac:dyDescent="0.15">
      <c r="A162" t="s">
        <v>0</v>
      </c>
      <c r="B162" t="s">
        <v>1</v>
      </c>
      <c r="C162" t="s">
        <v>108</v>
      </c>
      <c r="D162" t="s">
        <v>108</v>
      </c>
      <c r="E162" t="s">
        <v>109</v>
      </c>
      <c r="F162">
        <v>-1</v>
      </c>
      <c r="G162" t="s">
        <v>3</v>
      </c>
      <c r="H162">
        <v>-1</v>
      </c>
      <c r="I162" t="s">
        <v>167</v>
      </c>
    </row>
    <row r="163" spans="1:9" x14ac:dyDescent="0.15">
      <c r="A163" t="s">
        <v>0</v>
      </c>
      <c r="B163" t="s">
        <v>1</v>
      </c>
      <c r="C163" t="s">
        <v>108</v>
      </c>
      <c r="D163" t="s">
        <v>108</v>
      </c>
      <c r="E163" t="s">
        <v>109</v>
      </c>
      <c r="F163">
        <v>-1</v>
      </c>
      <c r="G163" t="s">
        <v>3</v>
      </c>
      <c r="H163">
        <v>-1</v>
      </c>
      <c r="I163" t="s">
        <v>168</v>
      </c>
    </row>
    <row r="164" spans="1:9" x14ac:dyDescent="0.15">
      <c r="A164" t="s">
        <v>0</v>
      </c>
      <c r="B164" t="s">
        <v>1</v>
      </c>
      <c r="C164" t="s">
        <v>108</v>
      </c>
      <c r="D164" t="s">
        <v>108</v>
      </c>
      <c r="E164" t="s">
        <v>109</v>
      </c>
      <c r="F164">
        <v>-1</v>
      </c>
      <c r="G164" t="s">
        <v>3</v>
      </c>
      <c r="H164">
        <v>-1</v>
      </c>
      <c r="I164" t="s">
        <v>169</v>
      </c>
    </row>
    <row r="165" spans="1:9" x14ac:dyDescent="0.15">
      <c r="A165" t="s">
        <v>0</v>
      </c>
      <c r="B165" t="s">
        <v>1</v>
      </c>
      <c r="C165" t="s">
        <v>108</v>
      </c>
      <c r="D165" t="s">
        <v>108</v>
      </c>
      <c r="E165" t="s">
        <v>109</v>
      </c>
      <c r="F165">
        <v>-1</v>
      </c>
      <c r="G165" t="s">
        <v>3</v>
      </c>
      <c r="H165">
        <v>-1</v>
      </c>
      <c r="I165" t="s">
        <v>170</v>
      </c>
    </row>
    <row r="166" spans="1:9" x14ac:dyDescent="0.15">
      <c r="A166" t="s">
        <v>0</v>
      </c>
      <c r="B166" t="s">
        <v>1</v>
      </c>
      <c r="C166" t="s">
        <v>108</v>
      </c>
      <c r="D166" t="s">
        <v>108</v>
      </c>
      <c r="E166" t="s">
        <v>109</v>
      </c>
      <c r="F166">
        <v>-1</v>
      </c>
      <c r="G166" t="s">
        <v>3</v>
      </c>
      <c r="H166">
        <v>-1</v>
      </c>
      <c r="I166" t="s">
        <v>171</v>
      </c>
    </row>
    <row r="167" spans="1:9" x14ac:dyDescent="0.15">
      <c r="A167" t="s">
        <v>0</v>
      </c>
      <c r="B167" t="s">
        <v>1</v>
      </c>
      <c r="C167" t="s">
        <v>108</v>
      </c>
      <c r="D167" t="s">
        <v>108</v>
      </c>
      <c r="E167" t="s">
        <v>109</v>
      </c>
      <c r="F167">
        <v>-1</v>
      </c>
      <c r="G167" t="s">
        <v>3</v>
      </c>
      <c r="H167">
        <v>-1</v>
      </c>
      <c r="I167" t="s">
        <v>172</v>
      </c>
    </row>
    <row r="168" spans="1:9" x14ac:dyDescent="0.15">
      <c r="A168" t="s">
        <v>0</v>
      </c>
      <c r="B168" t="s">
        <v>1</v>
      </c>
      <c r="C168" t="s">
        <v>108</v>
      </c>
      <c r="D168" t="s">
        <v>108</v>
      </c>
      <c r="E168" t="s">
        <v>109</v>
      </c>
      <c r="F168">
        <v>-1</v>
      </c>
      <c r="G168" t="s">
        <v>3</v>
      </c>
      <c r="H168">
        <v>-1</v>
      </c>
      <c r="I168" t="s">
        <v>173</v>
      </c>
    </row>
    <row r="169" spans="1:9" x14ac:dyDescent="0.15">
      <c r="A169" t="s">
        <v>0</v>
      </c>
      <c r="B169" t="s">
        <v>174</v>
      </c>
      <c r="C169" t="s">
        <v>2</v>
      </c>
      <c r="D169" t="s">
        <v>2</v>
      </c>
      <c r="E169" t="s">
        <v>174</v>
      </c>
      <c r="F169">
        <v>0.02</v>
      </c>
      <c r="G169" t="s">
        <v>175</v>
      </c>
      <c r="H169">
        <v>-1</v>
      </c>
      <c r="I169" t="s">
        <v>176</v>
      </c>
    </row>
    <row r="170" spans="1:9" x14ac:dyDescent="0.15">
      <c r="A170" t="s">
        <v>0</v>
      </c>
      <c r="B170" t="s">
        <v>174</v>
      </c>
      <c r="C170" t="s">
        <v>2</v>
      </c>
      <c r="D170" t="s">
        <v>2</v>
      </c>
      <c r="E170" t="s">
        <v>174</v>
      </c>
      <c r="F170">
        <v>17.37</v>
      </c>
      <c r="G170" t="s">
        <v>175</v>
      </c>
      <c r="H170">
        <v>-1</v>
      </c>
      <c r="I170" t="s">
        <v>177</v>
      </c>
    </row>
    <row r="171" spans="1:9" x14ac:dyDescent="0.15">
      <c r="A171" t="s">
        <v>0</v>
      </c>
      <c r="B171" t="s">
        <v>174</v>
      </c>
      <c r="C171" t="s">
        <v>2</v>
      </c>
      <c r="D171" t="s">
        <v>2</v>
      </c>
      <c r="E171" t="s">
        <v>174</v>
      </c>
      <c r="F171">
        <v>22.39</v>
      </c>
      <c r="G171" t="s">
        <v>175</v>
      </c>
      <c r="H171">
        <v>-1</v>
      </c>
      <c r="I171" t="s">
        <v>178</v>
      </c>
    </row>
    <row r="172" spans="1:9" x14ac:dyDescent="0.15">
      <c r="A172" t="s">
        <v>0</v>
      </c>
      <c r="B172" t="s">
        <v>174</v>
      </c>
      <c r="C172" t="s">
        <v>2</v>
      </c>
      <c r="D172" t="s">
        <v>2</v>
      </c>
      <c r="E172" t="s">
        <v>174</v>
      </c>
      <c r="F172">
        <v>22.59</v>
      </c>
      <c r="G172" t="s">
        <v>175</v>
      </c>
      <c r="H172">
        <v>-1</v>
      </c>
      <c r="I172" t="s">
        <v>179</v>
      </c>
    </row>
    <row r="173" spans="1:9" x14ac:dyDescent="0.15">
      <c r="A173" t="s">
        <v>0</v>
      </c>
      <c r="B173" t="s">
        <v>174</v>
      </c>
      <c r="C173" t="s">
        <v>2</v>
      </c>
      <c r="D173" t="s">
        <v>2</v>
      </c>
      <c r="E173" t="s">
        <v>174</v>
      </c>
      <c r="F173">
        <v>22.63</v>
      </c>
      <c r="G173" t="s">
        <v>175</v>
      </c>
      <c r="H173">
        <v>-1</v>
      </c>
      <c r="I173" t="s">
        <v>180</v>
      </c>
    </row>
    <row r="174" spans="1:9" x14ac:dyDescent="0.15">
      <c r="A174" t="s">
        <v>0</v>
      </c>
      <c r="B174" t="s">
        <v>174</v>
      </c>
      <c r="C174" t="s">
        <v>2</v>
      </c>
      <c r="D174" t="s">
        <v>2</v>
      </c>
      <c r="E174" t="s">
        <v>174</v>
      </c>
      <c r="F174">
        <v>23.11</v>
      </c>
      <c r="G174" t="s">
        <v>175</v>
      </c>
      <c r="H174">
        <v>-1</v>
      </c>
      <c r="I174" t="s">
        <v>181</v>
      </c>
    </row>
    <row r="175" spans="1:9" x14ac:dyDescent="0.15">
      <c r="A175" t="s">
        <v>0</v>
      </c>
      <c r="B175" t="s">
        <v>174</v>
      </c>
      <c r="C175" t="s">
        <v>2</v>
      </c>
      <c r="D175" t="s">
        <v>2</v>
      </c>
      <c r="E175" t="s">
        <v>174</v>
      </c>
      <c r="F175">
        <v>23.15</v>
      </c>
      <c r="G175" t="s">
        <v>175</v>
      </c>
      <c r="H175">
        <v>-1</v>
      </c>
      <c r="I175" t="s">
        <v>182</v>
      </c>
    </row>
    <row r="176" spans="1:9" x14ac:dyDescent="0.15">
      <c r="A176" t="s">
        <v>0</v>
      </c>
      <c r="B176" t="s">
        <v>174</v>
      </c>
      <c r="C176" t="s">
        <v>2</v>
      </c>
      <c r="D176" t="s">
        <v>2</v>
      </c>
      <c r="E176" t="s">
        <v>174</v>
      </c>
      <c r="F176">
        <v>23.17</v>
      </c>
      <c r="G176" t="s">
        <v>175</v>
      </c>
      <c r="H176">
        <v>-1</v>
      </c>
      <c r="I176" t="s">
        <v>183</v>
      </c>
    </row>
    <row r="177" spans="1:9" x14ac:dyDescent="0.15">
      <c r="A177" t="s">
        <v>0</v>
      </c>
      <c r="B177" t="s">
        <v>174</v>
      </c>
      <c r="C177" t="s">
        <v>2</v>
      </c>
      <c r="D177" t="s">
        <v>2</v>
      </c>
      <c r="E177" t="s">
        <v>174</v>
      </c>
      <c r="F177">
        <v>23.28</v>
      </c>
      <c r="G177" t="s">
        <v>175</v>
      </c>
      <c r="H177">
        <v>-1</v>
      </c>
      <c r="I177" t="s">
        <v>184</v>
      </c>
    </row>
    <row r="178" spans="1:9" x14ac:dyDescent="0.15">
      <c r="A178" t="s">
        <v>0</v>
      </c>
      <c r="B178" t="s">
        <v>174</v>
      </c>
      <c r="C178" t="s">
        <v>2</v>
      </c>
      <c r="D178" t="s">
        <v>2</v>
      </c>
      <c r="E178" t="s">
        <v>174</v>
      </c>
      <c r="F178">
        <v>23.31</v>
      </c>
      <c r="G178" t="s">
        <v>175</v>
      </c>
      <c r="H178">
        <v>-1</v>
      </c>
      <c r="I178" t="s">
        <v>185</v>
      </c>
    </row>
    <row r="179" spans="1:9" x14ac:dyDescent="0.15">
      <c r="A179" t="s">
        <v>0</v>
      </c>
      <c r="B179" t="s">
        <v>174</v>
      </c>
      <c r="C179" t="s">
        <v>2</v>
      </c>
      <c r="D179" t="s">
        <v>2</v>
      </c>
      <c r="E179" t="s">
        <v>174</v>
      </c>
      <c r="F179">
        <v>2.56</v>
      </c>
      <c r="G179" t="s">
        <v>175</v>
      </c>
      <c r="H179">
        <v>-1</v>
      </c>
      <c r="I179" t="s">
        <v>186</v>
      </c>
    </row>
    <row r="180" spans="1:9" x14ac:dyDescent="0.15">
      <c r="A180" t="s">
        <v>0</v>
      </c>
      <c r="B180" t="s">
        <v>174</v>
      </c>
      <c r="C180" t="s">
        <v>2</v>
      </c>
      <c r="D180" t="s">
        <v>2</v>
      </c>
      <c r="E180" t="s">
        <v>174</v>
      </c>
      <c r="F180">
        <v>2.69</v>
      </c>
      <c r="G180" t="s">
        <v>175</v>
      </c>
      <c r="H180">
        <v>-1</v>
      </c>
      <c r="I180" t="s">
        <v>187</v>
      </c>
    </row>
    <row r="181" spans="1:9" x14ac:dyDescent="0.15">
      <c r="A181" t="s">
        <v>0</v>
      </c>
      <c r="B181" t="s">
        <v>174</v>
      </c>
      <c r="C181" t="s">
        <v>2</v>
      </c>
      <c r="D181" t="s">
        <v>2</v>
      </c>
      <c r="E181" t="s">
        <v>174</v>
      </c>
      <c r="F181">
        <v>5.87</v>
      </c>
      <c r="G181" t="s">
        <v>175</v>
      </c>
      <c r="H181">
        <v>-1</v>
      </c>
      <c r="I181" t="s">
        <v>188</v>
      </c>
    </row>
    <row r="182" spans="1:9" x14ac:dyDescent="0.15">
      <c r="A182" t="s">
        <v>0</v>
      </c>
      <c r="B182" t="s">
        <v>174</v>
      </c>
      <c r="C182" t="s">
        <v>108</v>
      </c>
      <c r="D182" t="s">
        <v>189</v>
      </c>
      <c r="E182" t="s">
        <v>1</v>
      </c>
      <c r="F182">
        <v>3.52</v>
      </c>
      <c r="G182" t="s">
        <v>175</v>
      </c>
      <c r="H182">
        <v>-1</v>
      </c>
      <c r="I182" t="s">
        <v>190</v>
      </c>
    </row>
    <row r="183" spans="1:9" x14ac:dyDescent="0.15">
      <c r="A183" t="s">
        <v>0</v>
      </c>
      <c r="B183" t="s">
        <v>174</v>
      </c>
      <c r="C183" t="s">
        <v>108</v>
      </c>
      <c r="D183" t="s">
        <v>108</v>
      </c>
      <c r="E183" t="s">
        <v>109</v>
      </c>
      <c r="F183">
        <v>-1</v>
      </c>
      <c r="G183" t="s">
        <v>175</v>
      </c>
      <c r="H183">
        <v>-1</v>
      </c>
      <c r="I183" t="s">
        <v>191</v>
      </c>
    </row>
    <row r="184" spans="1:9" x14ac:dyDescent="0.15">
      <c r="A184" t="s">
        <v>0</v>
      </c>
      <c r="B184" t="s">
        <v>174</v>
      </c>
      <c r="C184" t="s">
        <v>108</v>
      </c>
      <c r="D184" t="s">
        <v>108</v>
      </c>
      <c r="E184" t="s">
        <v>109</v>
      </c>
      <c r="F184">
        <v>-1</v>
      </c>
      <c r="G184" t="s">
        <v>175</v>
      </c>
      <c r="H184">
        <v>-1</v>
      </c>
      <c r="I184" t="s">
        <v>192</v>
      </c>
    </row>
    <row r="185" spans="1:9" x14ac:dyDescent="0.15">
      <c r="A185" t="s">
        <v>193</v>
      </c>
      <c r="B185" t="s">
        <v>1</v>
      </c>
      <c r="C185" t="s">
        <v>2</v>
      </c>
      <c r="D185" t="s">
        <v>2</v>
      </c>
      <c r="E185" t="s">
        <v>1</v>
      </c>
      <c r="F185">
        <v>0.01</v>
      </c>
      <c r="G185" t="s">
        <v>3</v>
      </c>
      <c r="H185">
        <v>-1</v>
      </c>
      <c r="I185" t="s">
        <v>194</v>
      </c>
    </row>
    <row r="186" spans="1:9" x14ac:dyDescent="0.15">
      <c r="A186" t="s">
        <v>193</v>
      </c>
      <c r="B186" t="s">
        <v>1</v>
      </c>
      <c r="C186" t="s">
        <v>2</v>
      </c>
      <c r="D186" t="s">
        <v>2</v>
      </c>
      <c r="E186" t="s">
        <v>1</v>
      </c>
      <c r="F186">
        <v>0.01</v>
      </c>
      <c r="G186" t="s">
        <v>3</v>
      </c>
      <c r="H186">
        <v>-1</v>
      </c>
      <c r="I186" t="s">
        <v>195</v>
      </c>
    </row>
    <row r="187" spans="1:9" x14ac:dyDescent="0.15">
      <c r="A187" t="s">
        <v>193</v>
      </c>
      <c r="B187" t="s">
        <v>1</v>
      </c>
      <c r="C187" t="s">
        <v>2</v>
      </c>
      <c r="D187" t="s">
        <v>2</v>
      </c>
      <c r="E187" t="s">
        <v>1</v>
      </c>
      <c r="F187">
        <v>0.02</v>
      </c>
      <c r="G187" t="s">
        <v>3</v>
      </c>
      <c r="H187">
        <v>-1</v>
      </c>
      <c r="I187" t="s">
        <v>196</v>
      </c>
    </row>
    <row r="188" spans="1:9" x14ac:dyDescent="0.15">
      <c r="A188" t="s">
        <v>193</v>
      </c>
      <c r="B188" t="s">
        <v>1</v>
      </c>
      <c r="C188" t="s">
        <v>2</v>
      </c>
      <c r="D188" t="s">
        <v>2</v>
      </c>
      <c r="E188" t="s">
        <v>1</v>
      </c>
      <c r="F188">
        <v>0.04</v>
      </c>
      <c r="G188" t="s">
        <v>3</v>
      </c>
      <c r="H188">
        <v>-1</v>
      </c>
      <c r="I188" t="s">
        <v>197</v>
      </c>
    </row>
    <row r="189" spans="1:9" x14ac:dyDescent="0.15">
      <c r="A189" t="s">
        <v>193</v>
      </c>
      <c r="B189" t="s">
        <v>1</v>
      </c>
      <c r="C189" t="s">
        <v>2</v>
      </c>
      <c r="D189" t="s">
        <v>2</v>
      </c>
      <c r="E189" t="s">
        <v>1</v>
      </c>
      <c r="F189">
        <v>0.06</v>
      </c>
      <c r="G189" t="s">
        <v>3</v>
      </c>
      <c r="H189">
        <v>-1</v>
      </c>
      <c r="I189" t="s">
        <v>198</v>
      </c>
    </row>
    <row r="190" spans="1:9" x14ac:dyDescent="0.15">
      <c r="A190" t="s">
        <v>193</v>
      </c>
      <c r="B190" t="s">
        <v>1</v>
      </c>
      <c r="C190" t="s">
        <v>2</v>
      </c>
      <c r="D190" t="s">
        <v>2</v>
      </c>
      <c r="E190" t="s">
        <v>1</v>
      </c>
      <c r="F190">
        <v>0.09</v>
      </c>
      <c r="G190" t="s">
        <v>3</v>
      </c>
      <c r="H190">
        <v>-1</v>
      </c>
      <c r="I190" t="s">
        <v>199</v>
      </c>
    </row>
    <row r="191" spans="1:9" x14ac:dyDescent="0.15">
      <c r="A191" t="s">
        <v>193</v>
      </c>
      <c r="B191" t="s">
        <v>1</v>
      </c>
      <c r="C191" t="s">
        <v>2</v>
      </c>
      <c r="D191" t="s">
        <v>2</v>
      </c>
      <c r="E191" t="s">
        <v>1</v>
      </c>
      <c r="F191">
        <v>0.15</v>
      </c>
      <c r="G191" t="s">
        <v>3</v>
      </c>
      <c r="H191">
        <v>-1</v>
      </c>
      <c r="I191" t="s">
        <v>200</v>
      </c>
    </row>
    <row r="192" spans="1:9" x14ac:dyDescent="0.15">
      <c r="A192" t="s">
        <v>193</v>
      </c>
      <c r="B192" t="s">
        <v>1</v>
      </c>
      <c r="C192" t="s">
        <v>2</v>
      </c>
      <c r="D192" t="s">
        <v>2</v>
      </c>
      <c r="E192" t="s">
        <v>1</v>
      </c>
      <c r="F192">
        <v>0.21</v>
      </c>
      <c r="G192" t="s">
        <v>3</v>
      </c>
      <c r="H192">
        <v>-1</v>
      </c>
      <c r="I192" t="s">
        <v>201</v>
      </c>
    </row>
    <row r="193" spans="1:9" x14ac:dyDescent="0.15">
      <c r="A193" t="s">
        <v>193</v>
      </c>
      <c r="B193" t="s">
        <v>1</v>
      </c>
      <c r="C193" t="s">
        <v>2</v>
      </c>
      <c r="D193" t="s">
        <v>2</v>
      </c>
      <c r="E193" t="s">
        <v>1</v>
      </c>
      <c r="F193">
        <v>0.21</v>
      </c>
      <c r="G193" t="s">
        <v>3</v>
      </c>
      <c r="H193">
        <v>-1</v>
      </c>
      <c r="I193" t="s">
        <v>202</v>
      </c>
    </row>
    <row r="194" spans="1:9" x14ac:dyDescent="0.15">
      <c r="A194" t="s">
        <v>193</v>
      </c>
      <c r="B194" t="s">
        <v>1</v>
      </c>
      <c r="C194" t="s">
        <v>2</v>
      </c>
      <c r="D194" t="s">
        <v>2</v>
      </c>
      <c r="E194" t="s">
        <v>1</v>
      </c>
      <c r="F194">
        <v>0.24</v>
      </c>
      <c r="G194" t="s">
        <v>3</v>
      </c>
      <c r="H194">
        <v>-1</v>
      </c>
      <c r="I194" t="s">
        <v>203</v>
      </c>
    </row>
    <row r="195" spans="1:9" x14ac:dyDescent="0.15">
      <c r="A195" t="s">
        <v>193</v>
      </c>
      <c r="B195" t="s">
        <v>1</v>
      </c>
      <c r="C195" t="s">
        <v>2</v>
      </c>
      <c r="D195" t="s">
        <v>2</v>
      </c>
      <c r="E195" t="s">
        <v>1</v>
      </c>
      <c r="F195">
        <v>0.28000000000000003</v>
      </c>
      <c r="G195" t="s">
        <v>3</v>
      </c>
      <c r="H195">
        <v>-1</v>
      </c>
      <c r="I195" t="s">
        <v>204</v>
      </c>
    </row>
    <row r="196" spans="1:9" x14ac:dyDescent="0.15">
      <c r="A196" t="s">
        <v>193</v>
      </c>
      <c r="B196" t="s">
        <v>1</v>
      </c>
      <c r="C196" t="s">
        <v>2</v>
      </c>
      <c r="D196" t="s">
        <v>2</v>
      </c>
      <c r="E196" t="s">
        <v>1</v>
      </c>
      <c r="F196">
        <v>0.28000000000000003</v>
      </c>
      <c r="G196" t="s">
        <v>3</v>
      </c>
      <c r="H196">
        <v>-1</v>
      </c>
      <c r="I196" t="s">
        <v>205</v>
      </c>
    </row>
    <row r="197" spans="1:9" x14ac:dyDescent="0.15">
      <c r="A197" t="s">
        <v>193</v>
      </c>
      <c r="B197" t="s">
        <v>1</v>
      </c>
      <c r="C197" t="s">
        <v>2</v>
      </c>
      <c r="D197" t="s">
        <v>2</v>
      </c>
      <c r="E197" t="s">
        <v>1</v>
      </c>
      <c r="F197">
        <v>0.28000000000000003</v>
      </c>
      <c r="G197" t="s">
        <v>3</v>
      </c>
      <c r="H197">
        <v>-1</v>
      </c>
      <c r="I197" t="s">
        <v>206</v>
      </c>
    </row>
    <row r="198" spans="1:9" x14ac:dyDescent="0.15">
      <c r="A198" t="s">
        <v>193</v>
      </c>
      <c r="B198" t="s">
        <v>1</v>
      </c>
      <c r="C198" t="s">
        <v>2</v>
      </c>
      <c r="D198" t="s">
        <v>2</v>
      </c>
      <c r="E198" t="s">
        <v>1</v>
      </c>
      <c r="F198">
        <v>0.28000000000000003</v>
      </c>
      <c r="G198" t="s">
        <v>3</v>
      </c>
      <c r="H198">
        <v>-1</v>
      </c>
      <c r="I198" t="s">
        <v>207</v>
      </c>
    </row>
    <row r="199" spans="1:9" x14ac:dyDescent="0.15">
      <c r="A199" t="s">
        <v>193</v>
      </c>
      <c r="B199" t="s">
        <v>1</v>
      </c>
      <c r="C199" t="s">
        <v>2</v>
      </c>
      <c r="D199" t="s">
        <v>2</v>
      </c>
      <c r="E199" t="s">
        <v>1</v>
      </c>
      <c r="F199">
        <v>0.31</v>
      </c>
      <c r="G199" t="s">
        <v>3</v>
      </c>
      <c r="H199">
        <v>-1</v>
      </c>
      <c r="I199" t="s">
        <v>208</v>
      </c>
    </row>
    <row r="200" spans="1:9" x14ac:dyDescent="0.15">
      <c r="A200" t="s">
        <v>193</v>
      </c>
      <c r="B200" t="s">
        <v>1</v>
      </c>
      <c r="C200" t="s">
        <v>2</v>
      </c>
      <c r="D200" t="s">
        <v>2</v>
      </c>
      <c r="E200" t="s">
        <v>1</v>
      </c>
      <c r="F200">
        <v>0.35</v>
      </c>
      <c r="G200" t="s">
        <v>3</v>
      </c>
      <c r="H200">
        <v>-1</v>
      </c>
      <c r="I200" t="s">
        <v>209</v>
      </c>
    </row>
    <row r="201" spans="1:9" x14ac:dyDescent="0.15">
      <c r="A201" t="s">
        <v>193</v>
      </c>
      <c r="B201" t="s">
        <v>1</v>
      </c>
      <c r="C201" t="s">
        <v>2</v>
      </c>
      <c r="D201" t="s">
        <v>2</v>
      </c>
      <c r="E201" t="s">
        <v>1</v>
      </c>
      <c r="F201">
        <v>0.63</v>
      </c>
      <c r="G201" t="s">
        <v>3</v>
      </c>
      <c r="H201">
        <v>-1</v>
      </c>
      <c r="I201" t="s">
        <v>210</v>
      </c>
    </row>
    <row r="202" spans="1:9" x14ac:dyDescent="0.15">
      <c r="A202" t="s">
        <v>193</v>
      </c>
      <c r="B202" t="s">
        <v>1</v>
      </c>
      <c r="C202" t="s">
        <v>2</v>
      </c>
      <c r="D202" t="s">
        <v>2</v>
      </c>
      <c r="E202" t="s">
        <v>1</v>
      </c>
      <c r="F202">
        <v>1.08</v>
      </c>
      <c r="G202" t="s">
        <v>3</v>
      </c>
      <c r="H202">
        <v>-1</v>
      </c>
      <c r="I202" t="s">
        <v>211</v>
      </c>
    </row>
    <row r="203" spans="1:9" x14ac:dyDescent="0.15">
      <c r="A203" t="s">
        <v>193</v>
      </c>
      <c r="B203" t="s">
        <v>1</v>
      </c>
      <c r="C203" t="s">
        <v>2</v>
      </c>
      <c r="D203" t="s">
        <v>2</v>
      </c>
      <c r="E203" t="s">
        <v>1</v>
      </c>
      <c r="F203">
        <v>11.11</v>
      </c>
      <c r="G203" t="s">
        <v>3</v>
      </c>
      <c r="H203">
        <v>-1</v>
      </c>
      <c r="I203" t="s">
        <v>212</v>
      </c>
    </row>
    <row r="204" spans="1:9" x14ac:dyDescent="0.15">
      <c r="A204" t="s">
        <v>193</v>
      </c>
      <c r="B204" t="s">
        <v>1</v>
      </c>
      <c r="C204" t="s">
        <v>2</v>
      </c>
      <c r="D204" t="s">
        <v>2</v>
      </c>
      <c r="E204" t="s">
        <v>1</v>
      </c>
      <c r="F204">
        <v>11.54</v>
      </c>
      <c r="G204" t="s">
        <v>3</v>
      </c>
      <c r="H204">
        <v>-1</v>
      </c>
      <c r="I204" t="s">
        <v>213</v>
      </c>
    </row>
    <row r="205" spans="1:9" x14ac:dyDescent="0.15">
      <c r="A205" t="s">
        <v>193</v>
      </c>
      <c r="B205" t="s">
        <v>1</v>
      </c>
      <c r="C205" t="s">
        <v>2</v>
      </c>
      <c r="D205" t="s">
        <v>2</v>
      </c>
      <c r="E205" t="s">
        <v>1</v>
      </c>
      <c r="F205">
        <v>12.07</v>
      </c>
      <c r="G205" t="s">
        <v>3</v>
      </c>
      <c r="H205">
        <v>-1</v>
      </c>
      <c r="I205" t="s">
        <v>214</v>
      </c>
    </row>
    <row r="206" spans="1:9" x14ac:dyDescent="0.15">
      <c r="A206" t="s">
        <v>193</v>
      </c>
      <c r="B206" t="s">
        <v>1</v>
      </c>
      <c r="C206" t="s">
        <v>2</v>
      </c>
      <c r="D206" t="s">
        <v>2</v>
      </c>
      <c r="E206" t="s">
        <v>1</v>
      </c>
      <c r="F206">
        <v>12.88</v>
      </c>
      <c r="G206" t="s">
        <v>3</v>
      </c>
      <c r="H206">
        <v>-1</v>
      </c>
      <c r="I206" t="s">
        <v>215</v>
      </c>
    </row>
    <row r="207" spans="1:9" x14ac:dyDescent="0.15">
      <c r="A207" t="s">
        <v>193</v>
      </c>
      <c r="B207" t="s">
        <v>1</v>
      </c>
      <c r="C207" t="s">
        <v>2</v>
      </c>
      <c r="D207" t="s">
        <v>2</v>
      </c>
      <c r="E207" t="s">
        <v>1</v>
      </c>
      <c r="F207">
        <v>13.54</v>
      </c>
      <c r="G207" t="s">
        <v>3</v>
      </c>
      <c r="H207">
        <v>-1</v>
      </c>
      <c r="I207" t="s">
        <v>216</v>
      </c>
    </row>
    <row r="208" spans="1:9" x14ac:dyDescent="0.15">
      <c r="A208" t="s">
        <v>193</v>
      </c>
      <c r="B208" t="s">
        <v>1</v>
      </c>
      <c r="C208" t="s">
        <v>2</v>
      </c>
      <c r="D208" t="s">
        <v>2</v>
      </c>
      <c r="E208" t="s">
        <v>1</v>
      </c>
      <c r="F208">
        <v>1.38</v>
      </c>
      <c r="G208" t="s">
        <v>3</v>
      </c>
      <c r="H208">
        <v>-1</v>
      </c>
      <c r="I208" t="s">
        <v>217</v>
      </c>
    </row>
    <row r="209" spans="1:9" x14ac:dyDescent="0.15">
      <c r="A209" t="s">
        <v>193</v>
      </c>
      <c r="B209" t="s">
        <v>1</v>
      </c>
      <c r="C209" t="s">
        <v>2</v>
      </c>
      <c r="D209" t="s">
        <v>2</v>
      </c>
      <c r="E209" t="s">
        <v>1</v>
      </c>
      <c r="F209">
        <v>13.9</v>
      </c>
      <c r="G209" t="s">
        <v>3</v>
      </c>
      <c r="H209">
        <v>-1</v>
      </c>
      <c r="I209" t="s">
        <v>218</v>
      </c>
    </row>
    <row r="210" spans="1:9" x14ac:dyDescent="0.15">
      <c r="A210" t="s">
        <v>193</v>
      </c>
      <c r="B210" t="s">
        <v>1</v>
      </c>
      <c r="C210" t="s">
        <v>2</v>
      </c>
      <c r="D210" t="s">
        <v>2</v>
      </c>
      <c r="E210" t="s">
        <v>1</v>
      </c>
      <c r="F210">
        <v>1.72</v>
      </c>
      <c r="G210" t="s">
        <v>3</v>
      </c>
      <c r="H210">
        <v>-1</v>
      </c>
      <c r="I210" t="s">
        <v>219</v>
      </c>
    </row>
    <row r="211" spans="1:9" x14ac:dyDescent="0.15">
      <c r="A211" t="s">
        <v>193</v>
      </c>
      <c r="B211" t="s">
        <v>1</v>
      </c>
      <c r="C211" t="s">
        <v>2</v>
      </c>
      <c r="D211" t="s">
        <v>2</v>
      </c>
      <c r="E211" t="s">
        <v>1</v>
      </c>
      <c r="F211">
        <v>1.76</v>
      </c>
      <c r="G211" t="s">
        <v>3</v>
      </c>
      <c r="H211">
        <v>-1</v>
      </c>
      <c r="I211" t="s">
        <v>220</v>
      </c>
    </row>
    <row r="212" spans="1:9" x14ac:dyDescent="0.15">
      <c r="A212" t="s">
        <v>193</v>
      </c>
      <c r="B212" t="s">
        <v>1</v>
      </c>
      <c r="C212" t="s">
        <v>2</v>
      </c>
      <c r="D212" t="s">
        <v>2</v>
      </c>
      <c r="E212" t="s">
        <v>1</v>
      </c>
      <c r="F212">
        <v>19.03</v>
      </c>
      <c r="G212" t="s">
        <v>3</v>
      </c>
      <c r="H212">
        <v>-1</v>
      </c>
      <c r="I212" t="s">
        <v>221</v>
      </c>
    </row>
    <row r="213" spans="1:9" x14ac:dyDescent="0.15">
      <c r="A213" t="s">
        <v>193</v>
      </c>
      <c r="B213" t="s">
        <v>1</v>
      </c>
      <c r="C213" t="s">
        <v>2</v>
      </c>
      <c r="D213" t="s">
        <v>2</v>
      </c>
      <c r="E213" t="s">
        <v>1</v>
      </c>
      <c r="F213">
        <v>2.2599999999999998</v>
      </c>
      <c r="G213" t="s">
        <v>3</v>
      </c>
      <c r="H213">
        <v>-1</v>
      </c>
      <c r="I213" t="s">
        <v>222</v>
      </c>
    </row>
    <row r="214" spans="1:9" x14ac:dyDescent="0.15">
      <c r="A214" t="s">
        <v>193</v>
      </c>
      <c r="B214" t="s">
        <v>1</v>
      </c>
      <c r="C214" t="s">
        <v>2</v>
      </c>
      <c r="D214" t="s">
        <v>2</v>
      </c>
      <c r="E214" t="s">
        <v>1</v>
      </c>
      <c r="F214">
        <v>23.53</v>
      </c>
      <c r="G214" t="s">
        <v>3</v>
      </c>
      <c r="H214">
        <v>-1</v>
      </c>
      <c r="I214" t="s">
        <v>223</v>
      </c>
    </row>
    <row r="215" spans="1:9" x14ac:dyDescent="0.15">
      <c r="A215" t="s">
        <v>193</v>
      </c>
      <c r="B215" t="s">
        <v>1</v>
      </c>
      <c r="C215" t="s">
        <v>2</v>
      </c>
      <c r="D215" t="s">
        <v>2</v>
      </c>
      <c r="E215" t="s">
        <v>1</v>
      </c>
      <c r="F215">
        <v>23.94</v>
      </c>
      <c r="G215" t="s">
        <v>3</v>
      </c>
      <c r="H215">
        <v>-1</v>
      </c>
      <c r="I215" t="s">
        <v>224</v>
      </c>
    </row>
    <row r="216" spans="1:9" x14ac:dyDescent="0.15">
      <c r="A216" t="s">
        <v>193</v>
      </c>
      <c r="B216" t="s">
        <v>1</v>
      </c>
      <c r="C216" t="s">
        <v>2</v>
      </c>
      <c r="D216" t="s">
        <v>2</v>
      </c>
      <c r="E216" t="s">
        <v>1</v>
      </c>
      <c r="F216">
        <v>24.09</v>
      </c>
      <c r="G216" t="s">
        <v>3</v>
      </c>
      <c r="H216">
        <v>-1</v>
      </c>
      <c r="I216" t="s">
        <v>225</v>
      </c>
    </row>
    <row r="217" spans="1:9" x14ac:dyDescent="0.15">
      <c r="A217" t="s">
        <v>193</v>
      </c>
      <c r="B217" t="s">
        <v>1</v>
      </c>
      <c r="C217" t="s">
        <v>2</v>
      </c>
      <c r="D217" t="s">
        <v>2</v>
      </c>
      <c r="E217" t="s">
        <v>1</v>
      </c>
      <c r="F217">
        <v>2.77</v>
      </c>
      <c r="G217" t="s">
        <v>3</v>
      </c>
      <c r="H217">
        <v>-1</v>
      </c>
      <c r="I217" t="s">
        <v>226</v>
      </c>
    </row>
    <row r="218" spans="1:9" x14ac:dyDescent="0.15">
      <c r="A218" t="s">
        <v>193</v>
      </c>
      <c r="B218" t="s">
        <v>1</v>
      </c>
      <c r="C218" t="s">
        <v>2</v>
      </c>
      <c r="D218" t="s">
        <v>2</v>
      </c>
      <c r="E218" t="s">
        <v>1</v>
      </c>
      <c r="F218">
        <v>29.47</v>
      </c>
      <c r="G218" t="s">
        <v>3</v>
      </c>
      <c r="H218">
        <v>-1</v>
      </c>
      <c r="I218" t="s">
        <v>227</v>
      </c>
    </row>
    <row r="219" spans="1:9" x14ac:dyDescent="0.15">
      <c r="A219" t="s">
        <v>193</v>
      </c>
      <c r="B219" t="s">
        <v>1</v>
      </c>
      <c r="C219" t="s">
        <v>2</v>
      </c>
      <c r="D219" t="s">
        <v>2</v>
      </c>
      <c r="E219" t="s">
        <v>1</v>
      </c>
      <c r="F219">
        <v>2.96</v>
      </c>
      <c r="G219" t="s">
        <v>3</v>
      </c>
      <c r="H219">
        <v>-1</v>
      </c>
      <c r="I219" t="s">
        <v>228</v>
      </c>
    </row>
    <row r="220" spans="1:9" x14ac:dyDescent="0.15">
      <c r="A220" t="s">
        <v>193</v>
      </c>
      <c r="B220" t="s">
        <v>1</v>
      </c>
      <c r="C220" t="s">
        <v>2</v>
      </c>
      <c r="D220" t="s">
        <v>2</v>
      </c>
      <c r="E220" t="s">
        <v>1</v>
      </c>
      <c r="F220">
        <v>3.01</v>
      </c>
      <c r="G220" t="s">
        <v>3</v>
      </c>
      <c r="H220">
        <v>-1</v>
      </c>
      <c r="I220" t="s">
        <v>229</v>
      </c>
    </row>
    <row r="221" spans="1:9" x14ac:dyDescent="0.15">
      <c r="A221" t="s">
        <v>193</v>
      </c>
      <c r="B221" t="s">
        <v>1</v>
      </c>
      <c r="C221" t="s">
        <v>2</v>
      </c>
      <c r="D221" t="s">
        <v>2</v>
      </c>
      <c r="E221" t="s">
        <v>1</v>
      </c>
      <c r="F221">
        <v>3.14</v>
      </c>
      <c r="G221" t="s">
        <v>3</v>
      </c>
      <c r="H221">
        <v>-1</v>
      </c>
      <c r="I221" t="s">
        <v>230</v>
      </c>
    </row>
    <row r="222" spans="1:9" x14ac:dyDescent="0.15">
      <c r="A222" t="s">
        <v>193</v>
      </c>
      <c r="B222" t="s">
        <v>1</v>
      </c>
      <c r="C222" t="s">
        <v>2</v>
      </c>
      <c r="D222" t="s">
        <v>2</v>
      </c>
      <c r="E222" t="s">
        <v>1</v>
      </c>
      <c r="F222">
        <v>3.64</v>
      </c>
      <c r="G222" t="s">
        <v>3</v>
      </c>
      <c r="H222">
        <v>-1</v>
      </c>
      <c r="I222" t="s">
        <v>231</v>
      </c>
    </row>
    <row r="223" spans="1:9" x14ac:dyDescent="0.15">
      <c r="A223" t="s">
        <v>193</v>
      </c>
      <c r="B223" t="s">
        <v>1</v>
      </c>
      <c r="C223" t="s">
        <v>2</v>
      </c>
      <c r="D223" t="s">
        <v>2</v>
      </c>
      <c r="E223" t="s">
        <v>1</v>
      </c>
      <c r="F223">
        <v>4.22</v>
      </c>
      <c r="G223" t="s">
        <v>3</v>
      </c>
      <c r="H223">
        <v>-1</v>
      </c>
      <c r="I223" t="s">
        <v>232</v>
      </c>
    </row>
    <row r="224" spans="1:9" x14ac:dyDescent="0.15">
      <c r="A224" t="s">
        <v>193</v>
      </c>
      <c r="B224" t="s">
        <v>1</v>
      </c>
      <c r="C224" t="s">
        <v>2</v>
      </c>
      <c r="D224" t="s">
        <v>2</v>
      </c>
      <c r="E224" t="s">
        <v>1</v>
      </c>
      <c r="F224">
        <v>4.84</v>
      </c>
      <c r="G224" t="s">
        <v>3</v>
      </c>
      <c r="H224">
        <v>-1</v>
      </c>
      <c r="I224" t="s">
        <v>233</v>
      </c>
    </row>
    <row r="225" spans="1:9" x14ac:dyDescent="0.15">
      <c r="A225" t="s">
        <v>193</v>
      </c>
      <c r="B225" t="s">
        <v>1</v>
      </c>
      <c r="C225" t="s">
        <v>2</v>
      </c>
      <c r="D225" t="s">
        <v>2</v>
      </c>
      <c r="E225" t="s">
        <v>1</v>
      </c>
      <c r="F225">
        <v>5.12</v>
      </c>
      <c r="G225" t="s">
        <v>3</v>
      </c>
      <c r="H225">
        <v>-1</v>
      </c>
      <c r="I225" t="s">
        <v>234</v>
      </c>
    </row>
    <row r="226" spans="1:9" x14ac:dyDescent="0.15">
      <c r="A226" t="s">
        <v>193</v>
      </c>
      <c r="B226" t="s">
        <v>1</v>
      </c>
      <c r="C226" t="s">
        <v>2</v>
      </c>
      <c r="D226" t="s">
        <v>2</v>
      </c>
      <c r="E226" t="s">
        <v>1</v>
      </c>
      <c r="F226">
        <v>5.13</v>
      </c>
      <c r="G226" t="s">
        <v>3</v>
      </c>
      <c r="H226">
        <v>-1</v>
      </c>
      <c r="I226" t="s">
        <v>235</v>
      </c>
    </row>
    <row r="227" spans="1:9" x14ac:dyDescent="0.15">
      <c r="A227" t="s">
        <v>193</v>
      </c>
      <c r="B227" t="s">
        <v>1</v>
      </c>
      <c r="C227" t="s">
        <v>2</v>
      </c>
      <c r="D227" t="s">
        <v>2</v>
      </c>
      <c r="E227" t="s">
        <v>1</v>
      </c>
      <c r="F227">
        <v>5.16</v>
      </c>
      <c r="G227" t="s">
        <v>3</v>
      </c>
      <c r="H227">
        <v>-1</v>
      </c>
      <c r="I227" t="s">
        <v>236</v>
      </c>
    </row>
    <row r="228" spans="1:9" x14ac:dyDescent="0.15">
      <c r="A228" t="s">
        <v>193</v>
      </c>
      <c r="B228" t="s">
        <v>1</v>
      </c>
      <c r="C228" t="s">
        <v>2</v>
      </c>
      <c r="D228" t="s">
        <v>2</v>
      </c>
      <c r="E228" t="s">
        <v>1</v>
      </c>
      <c r="F228">
        <v>5.55</v>
      </c>
      <c r="G228" t="s">
        <v>3</v>
      </c>
      <c r="H228">
        <v>-1</v>
      </c>
      <c r="I228" t="s">
        <v>237</v>
      </c>
    </row>
    <row r="229" spans="1:9" x14ac:dyDescent="0.15">
      <c r="A229" t="s">
        <v>193</v>
      </c>
      <c r="B229" t="s">
        <v>1</v>
      </c>
      <c r="C229" t="s">
        <v>2</v>
      </c>
      <c r="D229" t="s">
        <v>2</v>
      </c>
      <c r="E229" t="s">
        <v>1</v>
      </c>
      <c r="F229">
        <v>5.57</v>
      </c>
      <c r="G229" t="s">
        <v>3</v>
      </c>
      <c r="H229">
        <v>-1</v>
      </c>
      <c r="I229" t="s">
        <v>238</v>
      </c>
    </row>
    <row r="230" spans="1:9" x14ac:dyDescent="0.15">
      <c r="A230" t="s">
        <v>193</v>
      </c>
      <c r="B230" t="s">
        <v>1</v>
      </c>
      <c r="C230" t="s">
        <v>2</v>
      </c>
      <c r="D230" t="s">
        <v>2</v>
      </c>
      <c r="E230" t="s">
        <v>1</v>
      </c>
      <c r="F230">
        <v>5.96</v>
      </c>
      <c r="G230" t="s">
        <v>3</v>
      </c>
      <c r="H230">
        <v>-1</v>
      </c>
      <c r="I230" t="s">
        <v>239</v>
      </c>
    </row>
    <row r="231" spans="1:9" x14ac:dyDescent="0.15">
      <c r="A231" t="s">
        <v>193</v>
      </c>
      <c r="B231" t="s">
        <v>1</v>
      </c>
      <c r="C231" t="s">
        <v>2</v>
      </c>
      <c r="D231" t="s">
        <v>2</v>
      </c>
      <c r="E231" t="s">
        <v>1</v>
      </c>
      <c r="F231">
        <v>6.18</v>
      </c>
      <c r="G231" t="s">
        <v>3</v>
      </c>
      <c r="H231">
        <v>-1</v>
      </c>
      <c r="I231" t="s">
        <v>240</v>
      </c>
    </row>
    <row r="232" spans="1:9" x14ac:dyDescent="0.15">
      <c r="A232" t="s">
        <v>193</v>
      </c>
      <c r="B232" t="s">
        <v>1</v>
      </c>
      <c r="C232" t="s">
        <v>2</v>
      </c>
      <c r="D232" t="s">
        <v>2</v>
      </c>
      <c r="E232" t="s">
        <v>1</v>
      </c>
      <c r="F232">
        <v>6.21</v>
      </c>
      <c r="G232" t="s">
        <v>3</v>
      </c>
      <c r="H232">
        <v>-1</v>
      </c>
      <c r="I232" t="s">
        <v>241</v>
      </c>
    </row>
    <row r="233" spans="1:9" x14ac:dyDescent="0.15">
      <c r="A233" t="s">
        <v>193</v>
      </c>
      <c r="B233" t="s">
        <v>1</v>
      </c>
      <c r="C233" t="s">
        <v>2</v>
      </c>
      <c r="D233" t="s">
        <v>2</v>
      </c>
      <c r="E233" t="s">
        <v>1</v>
      </c>
      <c r="F233">
        <v>9.02</v>
      </c>
      <c r="G233" t="s">
        <v>3</v>
      </c>
      <c r="H233">
        <v>-1</v>
      </c>
      <c r="I233" t="s">
        <v>242</v>
      </c>
    </row>
    <row r="234" spans="1:9" x14ac:dyDescent="0.15">
      <c r="A234" t="s">
        <v>193</v>
      </c>
      <c r="B234" t="s">
        <v>1</v>
      </c>
      <c r="C234" t="s">
        <v>2</v>
      </c>
      <c r="D234" t="s">
        <v>2</v>
      </c>
      <c r="E234" t="s">
        <v>1</v>
      </c>
      <c r="F234">
        <v>9.0500000000000007</v>
      </c>
      <c r="G234" t="s">
        <v>3</v>
      </c>
      <c r="H234">
        <v>-1</v>
      </c>
      <c r="I234" t="s">
        <v>243</v>
      </c>
    </row>
    <row r="235" spans="1:9" x14ac:dyDescent="0.15">
      <c r="A235" t="s">
        <v>193</v>
      </c>
      <c r="B235" t="s">
        <v>1</v>
      </c>
      <c r="C235" t="s">
        <v>2</v>
      </c>
      <c r="D235" t="s">
        <v>2</v>
      </c>
      <c r="E235" t="s">
        <v>1</v>
      </c>
      <c r="F235">
        <v>9.15</v>
      </c>
      <c r="G235" t="s">
        <v>3</v>
      </c>
      <c r="H235">
        <v>-1</v>
      </c>
      <c r="I235" t="s">
        <v>244</v>
      </c>
    </row>
    <row r="236" spans="1:9" x14ac:dyDescent="0.15">
      <c r="A236" t="s">
        <v>193</v>
      </c>
      <c r="B236" t="s">
        <v>1</v>
      </c>
      <c r="C236" t="s">
        <v>2</v>
      </c>
      <c r="D236" t="s">
        <v>2</v>
      </c>
      <c r="E236" t="s">
        <v>1</v>
      </c>
      <c r="F236">
        <v>9.84</v>
      </c>
      <c r="G236" t="s">
        <v>3</v>
      </c>
      <c r="H236">
        <v>-1</v>
      </c>
      <c r="I236" t="s">
        <v>245</v>
      </c>
    </row>
    <row r="237" spans="1:9" x14ac:dyDescent="0.15">
      <c r="A237" t="s">
        <v>193</v>
      </c>
      <c r="B237" t="s">
        <v>1</v>
      </c>
      <c r="C237" t="s">
        <v>108</v>
      </c>
      <c r="D237" t="s">
        <v>108</v>
      </c>
      <c r="E237" t="s">
        <v>109</v>
      </c>
      <c r="F237">
        <v>-1</v>
      </c>
      <c r="G237" t="s">
        <v>3</v>
      </c>
      <c r="H237">
        <v>-1</v>
      </c>
      <c r="I237" t="s">
        <v>246</v>
      </c>
    </row>
    <row r="238" spans="1:9" x14ac:dyDescent="0.15">
      <c r="A238" t="s">
        <v>193</v>
      </c>
      <c r="B238" t="s">
        <v>1</v>
      </c>
      <c r="C238" t="s">
        <v>108</v>
      </c>
      <c r="D238" t="s">
        <v>108</v>
      </c>
      <c r="E238" t="s">
        <v>109</v>
      </c>
      <c r="F238">
        <v>-1</v>
      </c>
      <c r="G238" t="s">
        <v>3</v>
      </c>
      <c r="H238">
        <v>-1</v>
      </c>
      <c r="I238" t="s">
        <v>247</v>
      </c>
    </row>
    <row r="239" spans="1:9" x14ac:dyDescent="0.15">
      <c r="A239" t="s">
        <v>193</v>
      </c>
      <c r="B239" t="s">
        <v>1</v>
      </c>
      <c r="C239" t="s">
        <v>108</v>
      </c>
      <c r="D239" t="s">
        <v>108</v>
      </c>
      <c r="E239" t="s">
        <v>109</v>
      </c>
      <c r="F239">
        <v>-1</v>
      </c>
      <c r="G239" t="s">
        <v>3</v>
      </c>
      <c r="H239">
        <v>-1</v>
      </c>
      <c r="I239" t="s">
        <v>248</v>
      </c>
    </row>
    <row r="240" spans="1:9" x14ac:dyDescent="0.15">
      <c r="A240" t="s">
        <v>193</v>
      </c>
      <c r="B240" t="s">
        <v>1</v>
      </c>
      <c r="C240" t="s">
        <v>108</v>
      </c>
      <c r="D240" t="s">
        <v>108</v>
      </c>
      <c r="E240" t="s">
        <v>109</v>
      </c>
      <c r="F240">
        <v>-1</v>
      </c>
      <c r="G240" t="s">
        <v>3</v>
      </c>
      <c r="H240">
        <v>-1</v>
      </c>
      <c r="I240" t="s">
        <v>249</v>
      </c>
    </row>
    <row r="241" spans="1:9" x14ac:dyDescent="0.15">
      <c r="A241" t="s">
        <v>193</v>
      </c>
      <c r="B241" t="s">
        <v>1</v>
      </c>
      <c r="C241" t="s">
        <v>108</v>
      </c>
      <c r="D241" t="s">
        <v>108</v>
      </c>
      <c r="E241" t="s">
        <v>109</v>
      </c>
      <c r="F241">
        <v>-1</v>
      </c>
      <c r="G241" t="s">
        <v>3</v>
      </c>
      <c r="H241">
        <v>-1</v>
      </c>
      <c r="I241" t="s">
        <v>250</v>
      </c>
    </row>
    <row r="242" spans="1:9" x14ac:dyDescent="0.15">
      <c r="A242" t="s">
        <v>193</v>
      </c>
      <c r="B242" t="s">
        <v>1</v>
      </c>
      <c r="C242" t="s">
        <v>108</v>
      </c>
      <c r="D242" t="s">
        <v>108</v>
      </c>
      <c r="E242" t="s">
        <v>109</v>
      </c>
      <c r="F242">
        <v>-1</v>
      </c>
      <c r="G242" t="s">
        <v>3</v>
      </c>
      <c r="H242">
        <v>-1</v>
      </c>
      <c r="I242" t="s">
        <v>251</v>
      </c>
    </row>
    <row r="243" spans="1:9" x14ac:dyDescent="0.15">
      <c r="A243" t="s">
        <v>193</v>
      </c>
      <c r="B243" t="s">
        <v>1</v>
      </c>
      <c r="C243" t="s">
        <v>108</v>
      </c>
      <c r="D243" t="s">
        <v>108</v>
      </c>
      <c r="E243" t="s">
        <v>109</v>
      </c>
      <c r="F243">
        <v>-1</v>
      </c>
      <c r="G243" t="s">
        <v>3</v>
      </c>
      <c r="H243">
        <v>-1</v>
      </c>
      <c r="I243" t="s">
        <v>252</v>
      </c>
    </row>
    <row r="244" spans="1:9" x14ac:dyDescent="0.15">
      <c r="A244" t="s">
        <v>193</v>
      </c>
      <c r="B244" t="s">
        <v>1</v>
      </c>
      <c r="C244" t="s">
        <v>108</v>
      </c>
      <c r="D244" t="s">
        <v>108</v>
      </c>
      <c r="E244" t="s">
        <v>109</v>
      </c>
      <c r="F244">
        <v>-1</v>
      </c>
      <c r="G244" t="s">
        <v>3</v>
      </c>
      <c r="H244">
        <v>-1</v>
      </c>
      <c r="I244" t="s">
        <v>253</v>
      </c>
    </row>
    <row r="245" spans="1:9" x14ac:dyDescent="0.15">
      <c r="A245" t="s">
        <v>193</v>
      </c>
      <c r="B245" t="s">
        <v>1</v>
      </c>
      <c r="C245" t="s">
        <v>108</v>
      </c>
      <c r="D245" t="s">
        <v>108</v>
      </c>
      <c r="E245" t="s">
        <v>109</v>
      </c>
      <c r="F245">
        <v>-1</v>
      </c>
      <c r="G245" t="s">
        <v>3</v>
      </c>
      <c r="H245">
        <v>-1</v>
      </c>
      <c r="I245" t="s">
        <v>254</v>
      </c>
    </row>
    <row r="246" spans="1:9" x14ac:dyDescent="0.15">
      <c r="A246" t="s">
        <v>193</v>
      </c>
      <c r="B246" t="s">
        <v>1</v>
      </c>
      <c r="C246" t="s">
        <v>108</v>
      </c>
      <c r="D246" t="s">
        <v>108</v>
      </c>
      <c r="E246" t="s">
        <v>109</v>
      </c>
      <c r="F246">
        <v>-1</v>
      </c>
      <c r="G246" t="s">
        <v>3</v>
      </c>
      <c r="H246">
        <v>-1</v>
      </c>
      <c r="I246" t="s">
        <v>255</v>
      </c>
    </row>
    <row r="247" spans="1:9" x14ac:dyDescent="0.15">
      <c r="A247" t="s">
        <v>193</v>
      </c>
      <c r="B247" t="s">
        <v>1</v>
      </c>
      <c r="C247" t="s">
        <v>108</v>
      </c>
      <c r="D247" t="s">
        <v>108</v>
      </c>
      <c r="E247" t="s">
        <v>109</v>
      </c>
      <c r="F247">
        <v>-1</v>
      </c>
      <c r="G247" t="s">
        <v>3</v>
      </c>
      <c r="H247">
        <v>-1</v>
      </c>
      <c r="I247" t="s">
        <v>256</v>
      </c>
    </row>
    <row r="248" spans="1:9" x14ac:dyDescent="0.15">
      <c r="A248" t="s">
        <v>193</v>
      </c>
      <c r="B248" t="s">
        <v>1</v>
      </c>
      <c r="C248" t="s">
        <v>108</v>
      </c>
      <c r="D248" t="s">
        <v>108</v>
      </c>
      <c r="E248" t="s">
        <v>109</v>
      </c>
      <c r="F248">
        <v>-1</v>
      </c>
      <c r="G248" t="s">
        <v>3</v>
      </c>
      <c r="H248">
        <v>-1</v>
      </c>
      <c r="I248" t="s">
        <v>257</v>
      </c>
    </row>
    <row r="249" spans="1:9" x14ac:dyDescent="0.15">
      <c r="A249" t="s">
        <v>193</v>
      </c>
      <c r="B249" t="s">
        <v>1</v>
      </c>
      <c r="C249" t="s">
        <v>108</v>
      </c>
      <c r="D249" t="s">
        <v>108</v>
      </c>
      <c r="E249" t="s">
        <v>109</v>
      </c>
      <c r="F249">
        <v>-1</v>
      </c>
      <c r="G249" t="s">
        <v>3</v>
      </c>
      <c r="H249">
        <v>-1</v>
      </c>
      <c r="I249" t="s">
        <v>258</v>
      </c>
    </row>
    <row r="250" spans="1:9" x14ac:dyDescent="0.15">
      <c r="A250" t="s">
        <v>193</v>
      </c>
      <c r="B250" t="s">
        <v>1</v>
      </c>
      <c r="C250" t="s">
        <v>108</v>
      </c>
      <c r="D250" t="s">
        <v>108</v>
      </c>
      <c r="E250" t="s">
        <v>109</v>
      </c>
      <c r="F250">
        <v>-1</v>
      </c>
      <c r="G250" t="s">
        <v>3</v>
      </c>
      <c r="H250">
        <v>-1</v>
      </c>
      <c r="I250" t="s">
        <v>259</v>
      </c>
    </row>
    <row r="251" spans="1:9" x14ac:dyDescent="0.15">
      <c r="A251" t="s">
        <v>193</v>
      </c>
      <c r="B251" t="s">
        <v>1</v>
      </c>
      <c r="C251" t="s">
        <v>108</v>
      </c>
      <c r="D251" t="s">
        <v>108</v>
      </c>
      <c r="E251" t="s">
        <v>109</v>
      </c>
      <c r="F251">
        <v>-1</v>
      </c>
      <c r="G251" t="s">
        <v>3</v>
      </c>
      <c r="H251">
        <v>-1</v>
      </c>
      <c r="I251" t="s">
        <v>260</v>
      </c>
    </row>
    <row r="252" spans="1:9" x14ac:dyDescent="0.15">
      <c r="A252" t="s">
        <v>193</v>
      </c>
      <c r="B252" t="s">
        <v>1</v>
      </c>
      <c r="C252" t="s">
        <v>108</v>
      </c>
      <c r="D252" t="s">
        <v>108</v>
      </c>
      <c r="E252" t="s">
        <v>109</v>
      </c>
      <c r="F252">
        <v>-1</v>
      </c>
      <c r="G252" t="s">
        <v>3</v>
      </c>
      <c r="H252">
        <v>-1</v>
      </c>
      <c r="I252" t="s">
        <v>261</v>
      </c>
    </row>
    <row r="253" spans="1:9" x14ac:dyDescent="0.15">
      <c r="A253" t="s">
        <v>193</v>
      </c>
      <c r="B253" t="s">
        <v>1</v>
      </c>
      <c r="C253" t="s">
        <v>108</v>
      </c>
      <c r="D253" t="s">
        <v>108</v>
      </c>
      <c r="E253" t="s">
        <v>109</v>
      </c>
      <c r="F253">
        <v>-1</v>
      </c>
      <c r="G253" t="s">
        <v>3</v>
      </c>
      <c r="H253">
        <v>-1</v>
      </c>
      <c r="I253" t="s">
        <v>262</v>
      </c>
    </row>
    <row r="254" spans="1:9" x14ac:dyDescent="0.15">
      <c r="A254" t="s">
        <v>193</v>
      </c>
      <c r="B254" t="s">
        <v>1</v>
      </c>
      <c r="C254" t="s">
        <v>108</v>
      </c>
      <c r="D254" t="s">
        <v>108</v>
      </c>
      <c r="E254" t="s">
        <v>109</v>
      </c>
      <c r="F254">
        <v>-1</v>
      </c>
      <c r="G254" t="s">
        <v>3</v>
      </c>
      <c r="H254">
        <v>-1</v>
      </c>
      <c r="I254" t="s">
        <v>263</v>
      </c>
    </row>
    <row r="255" spans="1:9" x14ac:dyDescent="0.15">
      <c r="A255" t="s">
        <v>193</v>
      </c>
      <c r="B255" t="s">
        <v>1</v>
      </c>
      <c r="C255" t="s">
        <v>108</v>
      </c>
      <c r="D255" t="s">
        <v>108</v>
      </c>
      <c r="E255" t="s">
        <v>109</v>
      </c>
      <c r="F255">
        <v>-1</v>
      </c>
      <c r="G255" t="s">
        <v>3</v>
      </c>
      <c r="H255">
        <v>-1</v>
      </c>
      <c r="I255" t="s">
        <v>264</v>
      </c>
    </row>
    <row r="256" spans="1:9" x14ac:dyDescent="0.15">
      <c r="A256" t="s">
        <v>193</v>
      </c>
      <c r="B256" t="s">
        <v>1</v>
      </c>
      <c r="C256" t="s">
        <v>108</v>
      </c>
      <c r="D256" t="s">
        <v>108</v>
      </c>
      <c r="E256" t="s">
        <v>109</v>
      </c>
      <c r="F256">
        <v>-1</v>
      </c>
      <c r="G256" t="s">
        <v>3</v>
      </c>
      <c r="H256">
        <v>-1</v>
      </c>
      <c r="I256" t="s">
        <v>265</v>
      </c>
    </row>
    <row r="257" spans="1:9" x14ac:dyDescent="0.15">
      <c r="A257" t="s">
        <v>193</v>
      </c>
      <c r="B257" t="s">
        <v>1</v>
      </c>
      <c r="C257" t="s">
        <v>108</v>
      </c>
      <c r="D257" t="s">
        <v>108</v>
      </c>
      <c r="E257" t="s">
        <v>109</v>
      </c>
      <c r="F257">
        <v>-1</v>
      </c>
      <c r="G257" t="s">
        <v>3</v>
      </c>
      <c r="H257">
        <v>-1</v>
      </c>
      <c r="I257" t="s">
        <v>266</v>
      </c>
    </row>
    <row r="258" spans="1:9" x14ac:dyDescent="0.15">
      <c r="A258" t="s">
        <v>193</v>
      </c>
      <c r="B258" t="s">
        <v>1</v>
      </c>
      <c r="C258" t="s">
        <v>108</v>
      </c>
      <c r="D258" t="s">
        <v>108</v>
      </c>
      <c r="E258" t="s">
        <v>109</v>
      </c>
      <c r="F258">
        <v>-1</v>
      </c>
      <c r="G258" t="s">
        <v>3</v>
      </c>
      <c r="H258">
        <v>-1</v>
      </c>
      <c r="I258" t="s">
        <v>267</v>
      </c>
    </row>
    <row r="259" spans="1:9" x14ac:dyDescent="0.15">
      <c r="A259" t="s">
        <v>193</v>
      </c>
      <c r="B259" t="s">
        <v>1</v>
      </c>
      <c r="C259" t="s">
        <v>108</v>
      </c>
      <c r="D259" t="s">
        <v>108</v>
      </c>
      <c r="E259" t="s">
        <v>109</v>
      </c>
      <c r="F259">
        <v>-1</v>
      </c>
      <c r="G259" t="s">
        <v>3</v>
      </c>
      <c r="H259">
        <v>-1</v>
      </c>
      <c r="I259" t="s">
        <v>268</v>
      </c>
    </row>
    <row r="260" spans="1:9" x14ac:dyDescent="0.15">
      <c r="A260" t="s">
        <v>193</v>
      </c>
      <c r="B260" t="s">
        <v>1</v>
      </c>
      <c r="C260" t="s">
        <v>108</v>
      </c>
      <c r="D260" t="s">
        <v>108</v>
      </c>
      <c r="E260" t="s">
        <v>109</v>
      </c>
      <c r="F260">
        <v>-1</v>
      </c>
      <c r="G260" t="s">
        <v>3</v>
      </c>
      <c r="H260">
        <v>-1</v>
      </c>
      <c r="I260" t="s">
        <v>269</v>
      </c>
    </row>
    <row r="261" spans="1:9" x14ac:dyDescent="0.15">
      <c r="A261" t="s">
        <v>193</v>
      </c>
      <c r="B261" t="s">
        <v>1</v>
      </c>
      <c r="C261" t="s">
        <v>108</v>
      </c>
      <c r="D261" t="s">
        <v>108</v>
      </c>
      <c r="E261" t="s">
        <v>109</v>
      </c>
      <c r="F261">
        <v>-1</v>
      </c>
      <c r="G261" t="s">
        <v>3</v>
      </c>
      <c r="H261">
        <v>-1</v>
      </c>
      <c r="I261" t="s">
        <v>270</v>
      </c>
    </row>
    <row r="262" spans="1:9" x14ac:dyDescent="0.15">
      <c r="A262" t="s">
        <v>193</v>
      </c>
      <c r="B262" t="s">
        <v>1</v>
      </c>
      <c r="C262" t="s">
        <v>108</v>
      </c>
      <c r="D262" t="s">
        <v>108</v>
      </c>
      <c r="E262" t="s">
        <v>109</v>
      </c>
      <c r="F262">
        <v>-1</v>
      </c>
      <c r="G262" t="s">
        <v>3</v>
      </c>
      <c r="H262">
        <v>-1</v>
      </c>
      <c r="I262" t="s">
        <v>271</v>
      </c>
    </row>
    <row r="263" spans="1:9" x14ac:dyDescent="0.15">
      <c r="A263" t="s">
        <v>193</v>
      </c>
      <c r="B263" t="s">
        <v>1</v>
      </c>
      <c r="C263" t="s">
        <v>108</v>
      </c>
      <c r="D263" t="s">
        <v>108</v>
      </c>
      <c r="E263" t="s">
        <v>109</v>
      </c>
      <c r="F263">
        <v>-1</v>
      </c>
      <c r="G263" t="s">
        <v>3</v>
      </c>
      <c r="H263">
        <v>-1</v>
      </c>
      <c r="I263" t="s">
        <v>272</v>
      </c>
    </row>
    <row r="264" spans="1:9" x14ac:dyDescent="0.15">
      <c r="A264" t="s">
        <v>193</v>
      </c>
      <c r="B264" t="s">
        <v>1</v>
      </c>
      <c r="C264" t="s">
        <v>108</v>
      </c>
      <c r="D264" t="s">
        <v>108</v>
      </c>
      <c r="E264" t="s">
        <v>109</v>
      </c>
      <c r="F264">
        <v>-1</v>
      </c>
      <c r="G264" t="s">
        <v>3</v>
      </c>
      <c r="H264">
        <v>-1</v>
      </c>
      <c r="I264" t="s">
        <v>273</v>
      </c>
    </row>
    <row r="265" spans="1:9" x14ac:dyDescent="0.15">
      <c r="A265" t="s">
        <v>193</v>
      </c>
      <c r="B265" t="s">
        <v>1</v>
      </c>
      <c r="C265" t="s">
        <v>108</v>
      </c>
      <c r="D265" t="s">
        <v>108</v>
      </c>
      <c r="E265" t="s">
        <v>109</v>
      </c>
      <c r="F265">
        <v>-1</v>
      </c>
      <c r="G265" t="s">
        <v>3</v>
      </c>
      <c r="H265">
        <v>-1</v>
      </c>
      <c r="I265" t="s">
        <v>274</v>
      </c>
    </row>
    <row r="266" spans="1:9" x14ac:dyDescent="0.15">
      <c r="A266" t="s">
        <v>193</v>
      </c>
      <c r="B266" t="s">
        <v>1</v>
      </c>
      <c r="C266" t="s">
        <v>108</v>
      </c>
      <c r="D266" t="s">
        <v>108</v>
      </c>
      <c r="E266" t="s">
        <v>109</v>
      </c>
      <c r="F266">
        <v>-1</v>
      </c>
      <c r="G266" t="s">
        <v>3</v>
      </c>
      <c r="H266">
        <v>-1</v>
      </c>
      <c r="I266" t="s">
        <v>275</v>
      </c>
    </row>
    <row r="267" spans="1:9" x14ac:dyDescent="0.15">
      <c r="A267" t="s">
        <v>193</v>
      </c>
      <c r="B267" t="s">
        <v>1</v>
      </c>
      <c r="C267" t="s">
        <v>108</v>
      </c>
      <c r="D267" t="s">
        <v>108</v>
      </c>
      <c r="E267" t="s">
        <v>109</v>
      </c>
      <c r="F267">
        <v>-1</v>
      </c>
      <c r="G267" t="s">
        <v>3</v>
      </c>
      <c r="H267">
        <v>-1</v>
      </c>
      <c r="I267" t="s">
        <v>276</v>
      </c>
    </row>
    <row r="268" spans="1:9" x14ac:dyDescent="0.15">
      <c r="A268" t="s">
        <v>193</v>
      </c>
      <c r="B268" t="s">
        <v>1</v>
      </c>
      <c r="C268" t="s">
        <v>108</v>
      </c>
      <c r="D268" t="s">
        <v>108</v>
      </c>
      <c r="E268" t="s">
        <v>109</v>
      </c>
      <c r="F268">
        <v>-1</v>
      </c>
      <c r="G268" t="s">
        <v>3</v>
      </c>
      <c r="H268">
        <v>-1</v>
      </c>
      <c r="I268" t="s">
        <v>277</v>
      </c>
    </row>
    <row r="269" spans="1:9" x14ac:dyDescent="0.15">
      <c r="A269" t="s">
        <v>193</v>
      </c>
      <c r="B269" t="s">
        <v>1</v>
      </c>
      <c r="C269" t="s">
        <v>108</v>
      </c>
      <c r="D269" t="s">
        <v>108</v>
      </c>
      <c r="E269" t="s">
        <v>109</v>
      </c>
      <c r="F269">
        <v>-1</v>
      </c>
      <c r="G269" t="s">
        <v>3</v>
      </c>
      <c r="H269">
        <v>-1</v>
      </c>
      <c r="I269" t="s">
        <v>278</v>
      </c>
    </row>
    <row r="270" spans="1:9" x14ac:dyDescent="0.15">
      <c r="A270" t="s">
        <v>193</v>
      </c>
      <c r="B270" t="s">
        <v>1</v>
      </c>
      <c r="C270" t="s">
        <v>108</v>
      </c>
      <c r="D270" t="s">
        <v>108</v>
      </c>
      <c r="E270" t="s">
        <v>109</v>
      </c>
      <c r="F270">
        <v>-1</v>
      </c>
      <c r="G270" t="s">
        <v>3</v>
      </c>
      <c r="H270">
        <v>-1</v>
      </c>
      <c r="I270" t="s">
        <v>279</v>
      </c>
    </row>
    <row r="271" spans="1:9" x14ac:dyDescent="0.15">
      <c r="A271" t="s">
        <v>193</v>
      </c>
      <c r="B271" t="s">
        <v>1</v>
      </c>
      <c r="C271" t="s">
        <v>108</v>
      </c>
      <c r="D271" t="s">
        <v>108</v>
      </c>
      <c r="E271" t="s">
        <v>109</v>
      </c>
      <c r="F271">
        <v>-1</v>
      </c>
      <c r="G271" t="s">
        <v>3</v>
      </c>
      <c r="H271">
        <v>-1</v>
      </c>
      <c r="I271" t="s">
        <v>280</v>
      </c>
    </row>
    <row r="272" spans="1:9" x14ac:dyDescent="0.15">
      <c r="A272" t="s">
        <v>193</v>
      </c>
      <c r="B272" t="s">
        <v>1</v>
      </c>
      <c r="C272" t="s">
        <v>108</v>
      </c>
      <c r="D272" t="s">
        <v>108</v>
      </c>
      <c r="E272" t="s">
        <v>109</v>
      </c>
      <c r="F272">
        <v>-1</v>
      </c>
      <c r="G272" t="s">
        <v>3</v>
      </c>
      <c r="H272">
        <v>-1</v>
      </c>
      <c r="I272" t="s">
        <v>281</v>
      </c>
    </row>
    <row r="273" spans="1:9" x14ac:dyDescent="0.15">
      <c r="A273" t="s">
        <v>193</v>
      </c>
      <c r="B273" t="s">
        <v>1</v>
      </c>
      <c r="C273" t="s">
        <v>108</v>
      </c>
      <c r="D273" t="s">
        <v>108</v>
      </c>
      <c r="E273" t="s">
        <v>109</v>
      </c>
      <c r="F273">
        <v>-1</v>
      </c>
      <c r="G273" t="s">
        <v>3</v>
      </c>
      <c r="H273">
        <v>-1</v>
      </c>
      <c r="I273" t="s">
        <v>282</v>
      </c>
    </row>
    <row r="274" spans="1:9" x14ac:dyDescent="0.15">
      <c r="A274" t="s">
        <v>193</v>
      </c>
      <c r="B274" t="s">
        <v>1</v>
      </c>
      <c r="C274" t="s">
        <v>108</v>
      </c>
      <c r="D274" t="s">
        <v>108</v>
      </c>
      <c r="E274" t="s">
        <v>109</v>
      </c>
      <c r="F274">
        <v>-1</v>
      </c>
      <c r="G274" t="s">
        <v>3</v>
      </c>
      <c r="H274">
        <v>-1</v>
      </c>
      <c r="I274" t="s">
        <v>283</v>
      </c>
    </row>
    <row r="275" spans="1:9" x14ac:dyDescent="0.15">
      <c r="A275" t="s">
        <v>193</v>
      </c>
      <c r="B275" t="s">
        <v>1</v>
      </c>
      <c r="C275" t="s">
        <v>108</v>
      </c>
      <c r="D275" t="s">
        <v>108</v>
      </c>
      <c r="E275" t="s">
        <v>109</v>
      </c>
      <c r="F275">
        <v>-1</v>
      </c>
      <c r="G275" t="s">
        <v>3</v>
      </c>
      <c r="H275">
        <v>-1</v>
      </c>
      <c r="I275" t="s">
        <v>284</v>
      </c>
    </row>
    <row r="276" spans="1:9" x14ac:dyDescent="0.15">
      <c r="A276" t="s">
        <v>193</v>
      </c>
      <c r="B276" t="s">
        <v>1</v>
      </c>
      <c r="C276" t="s">
        <v>108</v>
      </c>
      <c r="D276" t="s">
        <v>108</v>
      </c>
      <c r="E276" t="s">
        <v>109</v>
      </c>
      <c r="F276">
        <v>-1</v>
      </c>
      <c r="G276" t="s">
        <v>3</v>
      </c>
      <c r="H276">
        <v>-1</v>
      </c>
      <c r="I276" t="s">
        <v>285</v>
      </c>
    </row>
    <row r="277" spans="1:9" x14ac:dyDescent="0.15">
      <c r="A277" t="s">
        <v>193</v>
      </c>
      <c r="B277" t="s">
        <v>1</v>
      </c>
      <c r="C277" t="s">
        <v>108</v>
      </c>
      <c r="D277" t="s">
        <v>108</v>
      </c>
      <c r="E277" t="s">
        <v>109</v>
      </c>
      <c r="F277">
        <v>-1</v>
      </c>
      <c r="G277" t="s">
        <v>3</v>
      </c>
      <c r="H277">
        <v>-1</v>
      </c>
      <c r="I277" t="s">
        <v>286</v>
      </c>
    </row>
    <row r="278" spans="1:9" x14ac:dyDescent="0.15">
      <c r="A278" t="s">
        <v>193</v>
      </c>
      <c r="B278" t="s">
        <v>1</v>
      </c>
      <c r="C278" t="s">
        <v>108</v>
      </c>
      <c r="D278" t="s">
        <v>108</v>
      </c>
      <c r="E278" t="s">
        <v>109</v>
      </c>
      <c r="F278">
        <v>-1</v>
      </c>
      <c r="G278" t="s">
        <v>3</v>
      </c>
      <c r="H278">
        <v>-1</v>
      </c>
      <c r="I278" t="s">
        <v>287</v>
      </c>
    </row>
    <row r="279" spans="1:9" x14ac:dyDescent="0.15">
      <c r="A279" t="s">
        <v>193</v>
      </c>
      <c r="B279" t="s">
        <v>1</v>
      </c>
      <c r="C279" t="s">
        <v>108</v>
      </c>
      <c r="D279" t="s">
        <v>108</v>
      </c>
      <c r="E279" t="s">
        <v>109</v>
      </c>
      <c r="F279">
        <v>-1</v>
      </c>
      <c r="G279" t="s">
        <v>3</v>
      </c>
      <c r="H279">
        <v>-1</v>
      </c>
      <c r="I279" t="s">
        <v>288</v>
      </c>
    </row>
    <row r="280" spans="1:9" x14ac:dyDescent="0.15">
      <c r="A280" t="s">
        <v>193</v>
      </c>
      <c r="B280" t="s">
        <v>1</v>
      </c>
      <c r="C280" t="s">
        <v>108</v>
      </c>
      <c r="D280" t="s">
        <v>108</v>
      </c>
      <c r="E280" t="s">
        <v>109</v>
      </c>
      <c r="F280">
        <v>-1</v>
      </c>
      <c r="G280" t="s">
        <v>3</v>
      </c>
      <c r="H280">
        <v>-1</v>
      </c>
      <c r="I280" t="s">
        <v>289</v>
      </c>
    </row>
    <row r="281" spans="1:9" x14ac:dyDescent="0.15">
      <c r="A281" t="s">
        <v>193</v>
      </c>
      <c r="B281" t="s">
        <v>1</v>
      </c>
      <c r="C281" t="s">
        <v>108</v>
      </c>
      <c r="D281" t="s">
        <v>108</v>
      </c>
      <c r="E281" t="s">
        <v>109</v>
      </c>
      <c r="F281">
        <v>-1</v>
      </c>
      <c r="G281" t="s">
        <v>3</v>
      </c>
      <c r="H281">
        <v>-1</v>
      </c>
      <c r="I281" t="s">
        <v>290</v>
      </c>
    </row>
    <row r="282" spans="1:9" x14ac:dyDescent="0.15">
      <c r="A282" t="s">
        <v>193</v>
      </c>
      <c r="B282" t="s">
        <v>1</v>
      </c>
      <c r="C282" t="s">
        <v>108</v>
      </c>
      <c r="D282" t="s">
        <v>108</v>
      </c>
      <c r="E282" t="s">
        <v>109</v>
      </c>
      <c r="F282">
        <v>-1</v>
      </c>
      <c r="G282" t="s">
        <v>3</v>
      </c>
      <c r="H282">
        <v>-1</v>
      </c>
      <c r="I282" t="s">
        <v>291</v>
      </c>
    </row>
    <row r="283" spans="1:9" x14ac:dyDescent="0.15">
      <c r="A283" t="s">
        <v>193</v>
      </c>
      <c r="B283" t="s">
        <v>1</v>
      </c>
      <c r="C283" t="s">
        <v>108</v>
      </c>
      <c r="D283" t="s">
        <v>108</v>
      </c>
      <c r="E283" t="s">
        <v>109</v>
      </c>
      <c r="F283">
        <v>-1</v>
      </c>
      <c r="G283" t="s">
        <v>3</v>
      </c>
      <c r="H283">
        <v>-1</v>
      </c>
      <c r="I283" t="s">
        <v>292</v>
      </c>
    </row>
    <row r="284" spans="1:9" x14ac:dyDescent="0.15">
      <c r="A284" t="s">
        <v>193</v>
      </c>
      <c r="B284" t="s">
        <v>1</v>
      </c>
      <c r="C284" t="s">
        <v>108</v>
      </c>
      <c r="D284" t="s">
        <v>108</v>
      </c>
      <c r="E284" t="s">
        <v>109</v>
      </c>
      <c r="F284">
        <v>-1</v>
      </c>
      <c r="G284" t="s">
        <v>3</v>
      </c>
      <c r="H284">
        <v>-1</v>
      </c>
      <c r="I284" t="s">
        <v>293</v>
      </c>
    </row>
    <row r="285" spans="1:9" x14ac:dyDescent="0.15">
      <c r="A285" t="s">
        <v>193</v>
      </c>
      <c r="B285" t="s">
        <v>1</v>
      </c>
      <c r="C285" t="s">
        <v>108</v>
      </c>
      <c r="D285" t="s">
        <v>108</v>
      </c>
      <c r="E285" t="s">
        <v>109</v>
      </c>
      <c r="F285">
        <v>-1</v>
      </c>
      <c r="G285" t="s">
        <v>3</v>
      </c>
      <c r="H285">
        <v>-1</v>
      </c>
      <c r="I285" t="s">
        <v>294</v>
      </c>
    </row>
    <row r="286" spans="1:9" x14ac:dyDescent="0.15">
      <c r="A286" t="s">
        <v>193</v>
      </c>
      <c r="B286" t="s">
        <v>1</v>
      </c>
      <c r="C286" t="s">
        <v>108</v>
      </c>
      <c r="D286" t="s">
        <v>108</v>
      </c>
      <c r="E286" t="s">
        <v>109</v>
      </c>
      <c r="F286">
        <v>-1</v>
      </c>
      <c r="G286" t="s">
        <v>3</v>
      </c>
      <c r="H286">
        <v>-1</v>
      </c>
      <c r="I286" t="s">
        <v>295</v>
      </c>
    </row>
    <row r="287" spans="1:9" x14ac:dyDescent="0.15">
      <c r="A287" t="s">
        <v>193</v>
      </c>
      <c r="B287" t="s">
        <v>1</v>
      </c>
      <c r="C287" t="s">
        <v>108</v>
      </c>
      <c r="D287" t="s">
        <v>108</v>
      </c>
      <c r="E287" t="s">
        <v>109</v>
      </c>
      <c r="F287">
        <v>-1</v>
      </c>
      <c r="G287" t="s">
        <v>3</v>
      </c>
      <c r="H287">
        <v>-1</v>
      </c>
      <c r="I287" t="s">
        <v>296</v>
      </c>
    </row>
    <row r="288" spans="1:9" x14ac:dyDescent="0.15">
      <c r="A288" t="s">
        <v>193</v>
      </c>
      <c r="B288" t="s">
        <v>1</v>
      </c>
      <c r="C288" t="s">
        <v>108</v>
      </c>
      <c r="D288" t="s">
        <v>108</v>
      </c>
      <c r="E288" t="s">
        <v>109</v>
      </c>
      <c r="F288">
        <v>-1</v>
      </c>
      <c r="G288" t="s">
        <v>3</v>
      </c>
      <c r="H288">
        <v>-1</v>
      </c>
      <c r="I288" t="s">
        <v>297</v>
      </c>
    </row>
    <row r="289" spans="1:9" x14ac:dyDescent="0.15">
      <c r="A289" t="s">
        <v>193</v>
      </c>
      <c r="B289" t="s">
        <v>1</v>
      </c>
      <c r="C289" t="s">
        <v>108</v>
      </c>
      <c r="D289" t="s">
        <v>108</v>
      </c>
      <c r="E289" t="s">
        <v>109</v>
      </c>
      <c r="F289">
        <v>-1</v>
      </c>
      <c r="G289" t="s">
        <v>3</v>
      </c>
      <c r="H289">
        <v>-1</v>
      </c>
      <c r="I289" t="s">
        <v>298</v>
      </c>
    </row>
    <row r="290" spans="1:9" x14ac:dyDescent="0.15">
      <c r="A290" t="s">
        <v>193</v>
      </c>
      <c r="B290" t="s">
        <v>1</v>
      </c>
      <c r="C290" t="s">
        <v>108</v>
      </c>
      <c r="D290" t="s">
        <v>108</v>
      </c>
      <c r="E290" t="s">
        <v>109</v>
      </c>
      <c r="F290">
        <v>-1</v>
      </c>
      <c r="G290" t="s">
        <v>3</v>
      </c>
      <c r="H290">
        <v>-1</v>
      </c>
      <c r="I290" t="s">
        <v>299</v>
      </c>
    </row>
    <row r="291" spans="1:9" x14ac:dyDescent="0.15">
      <c r="A291" t="s">
        <v>193</v>
      </c>
      <c r="B291" t="s">
        <v>1</v>
      </c>
      <c r="C291" t="s">
        <v>108</v>
      </c>
      <c r="D291" t="s">
        <v>108</v>
      </c>
      <c r="E291" t="s">
        <v>109</v>
      </c>
      <c r="F291">
        <v>-1</v>
      </c>
      <c r="G291" t="s">
        <v>3</v>
      </c>
      <c r="H291">
        <v>-1</v>
      </c>
      <c r="I291" t="s">
        <v>300</v>
      </c>
    </row>
    <row r="292" spans="1:9" x14ac:dyDescent="0.15">
      <c r="A292" t="s">
        <v>193</v>
      </c>
      <c r="B292" t="s">
        <v>1</v>
      </c>
      <c r="C292" t="s">
        <v>108</v>
      </c>
      <c r="D292" t="s">
        <v>108</v>
      </c>
      <c r="E292" t="s">
        <v>109</v>
      </c>
      <c r="F292">
        <v>-1</v>
      </c>
      <c r="G292" t="s">
        <v>3</v>
      </c>
      <c r="H292">
        <v>-1</v>
      </c>
      <c r="I292" t="s">
        <v>301</v>
      </c>
    </row>
    <row r="293" spans="1:9" x14ac:dyDescent="0.15">
      <c r="A293" t="s">
        <v>193</v>
      </c>
      <c r="B293" t="s">
        <v>1</v>
      </c>
      <c r="C293" t="s">
        <v>108</v>
      </c>
      <c r="D293" t="s">
        <v>108</v>
      </c>
      <c r="E293" t="s">
        <v>109</v>
      </c>
      <c r="F293">
        <v>-1</v>
      </c>
      <c r="G293" t="s">
        <v>3</v>
      </c>
      <c r="H293">
        <v>-1</v>
      </c>
      <c r="I293" t="s">
        <v>302</v>
      </c>
    </row>
    <row r="294" spans="1:9" x14ac:dyDescent="0.15">
      <c r="A294" t="s">
        <v>193</v>
      </c>
      <c r="B294" t="s">
        <v>1</v>
      </c>
      <c r="C294" t="s">
        <v>108</v>
      </c>
      <c r="D294" t="s">
        <v>108</v>
      </c>
      <c r="E294" t="s">
        <v>109</v>
      </c>
      <c r="F294">
        <v>-1</v>
      </c>
      <c r="G294" t="s">
        <v>3</v>
      </c>
      <c r="H294">
        <v>-1</v>
      </c>
      <c r="I294" t="s">
        <v>303</v>
      </c>
    </row>
    <row r="295" spans="1:9" x14ac:dyDescent="0.15">
      <c r="A295" t="s">
        <v>193</v>
      </c>
      <c r="B295" t="s">
        <v>1</v>
      </c>
      <c r="C295" t="s">
        <v>108</v>
      </c>
      <c r="D295" t="s">
        <v>108</v>
      </c>
      <c r="E295" t="s">
        <v>109</v>
      </c>
      <c r="F295">
        <v>-1</v>
      </c>
      <c r="G295" t="s">
        <v>3</v>
      </c>
      <c r="H295">
        <v>-1</v>
      </c>
      <c r="I295" t="s">
        <v>304</v>
      </c>
    </row>
    <row r="296" spans="1:9" x14ac:dyDescent="0.15">
      <c r="A296" t="s">
        <v>193</v>
      </c>
      <c r="B296" t="s">
        <v>1</v>
      </c>
      <c r="C296" t="s">
        <v>108</v>
      </c>
      <c r="D296" t="s">
        <v>108</v>
      </c>
      <c r="E296" t="s">
        <v>109</v>
      </c>
      <c r="F296">
        <v>-1</v>
      </c>
      <c r="G296" t="s">
        <v>3</v>
      </c>
      <c r="H296">
        <v>-1</v>
      </c>
      <c r="I296" t="s">
        <v>305</v>
      </c>
    </row>
    <row r="297" spans="1:9" x14ac:dyDescent="0.15">
      <c r="A297" t="s">
        <v>193</v>
      </c>
      <c r="B297" t="s">
        <v>1</v>
      </c>
      <c r="C297" t="s">
        <v>108</v>
      </c>
      <c r="D297" t="s">
        <v>108</v>
      </c>
      <c r="E297" t="s">
        <v>109</v>
      </c>
      <c r="F297">
        <v>-1</v>
      </c>
      <c r="G297" t="s">
        <v>3</v>
      </c>
      <c r="H297">
        <v>-1</v>
      </c>
      <c r="I297" t="s">
        <v>306</v>
      </c>
    </row>
    <row r="298" spans="1:9" x14ac:dyDescent="0.15">
      <c r="A298" t="s">
        <v>193</v>
      </c>
      <c r="B298" t="s">
        <v>1</v>
      </c>
      <c r="C298" t="s">
        <v>108</v>
      </c>
      <c r="D298" t="s">
        <v>108</v>
      </c>
      <c r="E298" t="s">
        <v>109</v>
      </c>
      <c r="F298">
        <v>-1</v>
      </c>
      <c r="G298" t="s">
        <v>3</v>
      </c>
      <c r="H298">
        <v>-1</v>
      </c>
      <c r="I298" t="s">
        <v>307</v>
      </c>
    </row>
    <row r="299" spans="1:9" x14ac:dyDescent="0.15">
      <c r="A299" t="s">
        <v>193</v>
      </c>
      <c r="B299" t="s">
        <v>1</v>
      </c>
      <c r="C299" t="s">
        <v>108</v>
      </c>
      <c r="D299" t="s">
        <v>108</v>
      </c>
      <c r="E299" t="s">
        <v>109</v>
      </c>
      <c r="F299">
        <v>-1</v>
      </c>
      <c r="G299" t="s">
        <v>3</v>
      </c>
      <c r="H299">
        <v>-1</v>
      </c>
      <c r="I299" t="s">
        <v>308</v>
      </c>
    </row>
    <row r="300" spans="1:9" x14ac:dyDescent="0.15">
      <c r="A300" t="s">
        <v>193</v>
      </c>
      <c r="B300" t="s">
        <v>1</v>
      </c>
      <c r="C300" t="s">
        <v>108</v>
      </c>
      <c r="D300" t="s">
        <v>108</v>
      </c>
      <c r="E300" t="s">
        <v>109</v>
      </c>
      <c r="F300">
        <v>-1</v>
      </c>
      <c r="G300" t="s">
        <v>3</v>
      </c>
      <c r="H300">
        <v>-1</v>
      </c>
      <c r="I300" t="s">
        <v>309</v>
      </c>
    </row>
    <row r="301" spans="1:9" x14ac:dyDescent="0.15">
      <c r="A301" t="s">
        <v>193</v>
      </c>
      <c r="B301" t="s">
        <v>1</v>
      </c>
      <c r="C301" t="s">
        <v>108</v>
      </c>
      <c r="D301" t="s">
        <v>108</v>
      </c>
      <c r="E301" t="s">
        <v>109</v>
      </c>
      <c r="F301">
        <v>-1</v>
      </c>
      <c r="G301" t="s">
        <v>3</v>
      </c>
      <c r="H301">
        <v>-1</v>
      </c>
      <c r="I301" t="s">
        <v>310</v>
      </c>
    </row>
    <row r="302" spans="1:9" x14ac:dyDescent="0.15">
      <c r="A302" t="s">
        <v>193</v>
      </c>
      <c r="B302" t="s">
        <v>1</v>
      </c>
      <c r="C302" t="s">
        <v>108</v>
      </c>
      <c r="D302" t="s">
        <v>108</v>
      </c>
      <c r="E302" t="s">
        <v>109</v>
      </c>
      <c r="F302">
        <v>-1</v>
      </c>
      <c r="G302" t="s">
        <v>3</v>
      </c>
      <c r="H302">
        <v>-1</v>
      </c>
      <c r="I302" t="s">
        <v>311</v>
      </c>
    </row>
    <row r="303" spans="1:9" x14ac:dyDescent="0.15">
      <c r="A303" t="s">
        <v>193</v>
      </c>
      <c r="B303" t="s">
        <v>1</v>
      </c>
      <c r="C303" t="s">
        <v>108</v>
      </c>
      <c r="D303" t="s">
        <v>108</v>
      </c>
      <c r="E303" t="s">
        <v>109</v>
      </c>
      <c r="F303">
        <v>-1</v>
      </c>
      <c r="G303" t="s">
        <v>3</v>
      </c>
      <c r="H303">
        <v>-1</v>
      </c>
      <c r="I303" t="s">
        <v>312</v>
      </c>
    </row>
    <row r="304" spans="1:9" x14ac:dyDescent="0.15">
      <c r="A304" t="s">
        <v>193</v>
      </c>
      <c r="B304" t="s">
        <v>1</v>
      </c>
      <c r="C304" t="s">
        <v>108</v>
      </c>
      <c r="D304" t="s">
        <v>108</v>
      </c>
      <c r="E304" t="s">
        <v>109</v>
      </c>
      <c r="F304">
        <v>-1</v>
      </c>
      <c r="G304" t="s">
        <v>3</v>
      </c>
      <c r="H304">
        <v>-1</v>
      </c>
      <c r="I304" t="s">
        <v>313</v>
      </c>
    </row>
    <row r="305" spans="1:9" x14ac:dyDescent="0.15">
      <c r="A305" t="s">
        <v>193</v>
      </c>
      <c r="B305" t="s">
        <v>1</v>
      </c>
      <c r="C305" t="s">
        <v>108</v>
      </c>
      <c r="D305" t="s">
        <v>108</v>
      </c>
      <c r="E305" t="s">
        <v>109</v>
      </c>
      <c r="F305">
        <v>-1</v>
      </c>
      <c r="G305" t="s">
        <v>3</v>
      </c>
      <c r="H305">
        <v>-1</v>
      </c>
      <c r="I305" t="s">
        <v>314</v>
      </c>
    </row>
    <row r="306" spans="1:9" x14ac:dyDescent="0.15">
      <c r="A306" t="s">
        <v>193</v>
      </c>
      <c r="B306" t="s">
        <v>1</v>
      </c>
      <c r="C306" t="s">
        <v>108</v>
      </c>
      <c r="D306" t="s">
        <v>108</v>
      </c>
      <c r="E306" t="s">
        <v>109</v>
      </c>
      <c r="F306">
        <v>-1</v>
      </c>
      <c r="G306" t="s">
        <v>3</v>
      </c>
      <c r="H306">
        <v>-1</v>
      </c>
      <c r="I306" t="s">
        <v>315</v>
      </c>
    </row>
    <row r="307" spans="1:9" x14ac:dyDescent="0.15">
      <c r="A307" t="s">
        <v>193</v>
      </c>
      <c r="B307" t="s">
        <v>1</v>
      </c>
      <c r="C307" t="s">
        <v>108</v>
      </c>
      <c r="D307" t="s">
        <v>108</v>
      </c>
      <c r="E307" t="s">
        <v>109</v>
      </c>
      <c r="F307">
        <v>-1</v>
      </c>
      <c r="G307" t="s">
        <v>3</v>
      </c>
      <c r="H307">
        <v>-1</v>
      </c>
      <c r="I307" t="s">
        <v>316</v>
      </c>
    </row>
    <row r="308" spans="1:9" x14ac:dyDescent="0.15">
      <c r="A308" t="s">
        <v>193</v>
      </c>
      <c r="B308" t="s">
        <v>1</v>
      </c>
      <c r="C308" t="s">
        <v>108</v>
      </c>
      <c r="D308" t="s">
        <v>108</v>
      </c>
      <c r="E308" t="s">
        <v>109</v>
      </c>
      <c r="F308">
        <v>-1</v>
      </c>
      <c r="G308" t="s">
        <v>3</v>
      </c>
      <c r="H308">
        <v>-1</v>
      </c>
      <c r="I308" t="s">
        <v>317</v>
      </c>
    </row>
    <row r="309" spans="1:9" x14ac:dyDescent="0.15">
      <c r="A309" t="s">
        <v>193</v>
      </c>
      <c r="B309" t="s">
        <v>1</v>
      </c>
      <c r="C309" t="s">
        <v>108</v>
      </c>
      <c r="D309" t="s">
        <v>108</v>
      </c>
      <c r="E309" t="s">
        <v>109</v>
      </c>
      <c r="F309">
        <v>-1</v>
      </c>
      <c r="G309" t="s">
        <v>3</v>
      </c>
      <c r="H309">
        <v>-1</v>
      </c>
      <c r="I309" t="s">
        <v>318</v>
      </c>
    </row>
    <row r="310" spans="1:9" x14ac:dyDescent="0.15">
      <c r="A310" t="s">
        <v>193</v>
      </c>
      <c r="B310" t="s">
        <v>1</v>
      </c>
      <c r="C310" t="s">
        <v>108</v>
      </c>
      <c r="D310" t="s">
        <v>108</v>
      </c>
      <c r="E310" t="s">
        <v>109</v>
      </c>
      <c r="F310">
        <v>-1</v>
      </c>
      <c r="G310" t="s">
        <v>3</v>
      </c>
      <c r="H310">
        <v>-1</v>
      </c>
      <c r="I310" t="s">
        <v>319</v>
      </c>
    </row>
    <row r="311" spans="1:9" x14ac:dyDescent="0.15">
      <c r="A311" t="s">
        <v>193</v>
      </c>
      <c r="B311" t="s">
        <v>1</v>
      </c>
      <c r="C311" t="s">
        <v>108</v>
      </c>
      <c r="D311" t="s">
        <v>108</v>
      </c>
      <c r="E311" t="s">
        <v>109</v>
      </c>
      <c r="F311">
        <v>-1</v>
      </c>
      <c r="G311" t="s">
        <v>3</v>
      </c>
      <c r="H311">
        <v>-1</v>
      </c>
      <c r="I311" t="s">
        <v>320</v>
      </c>
    </row>
    <row r="312" spans="1:9" x14ac:dyDescent="0.15">
      <c r="A312" t="s">
        <v>193</v>
      </c>
      <c r="B312" t="s">
        <v>1</v>
      </c>
      <c r="C312" t="s">
        <v>108</v>
      </c>
      <c r="D312" t="s">
        <v>108</v>
      </c>
      <c r="E312" t="s">
        <v>109</v>
      </c>
      <c r="F312">
        <v>-1</v>
      </c>
      <c r="G312" t="s">
        <v>3</v>
      </c>
      <c r="H312">
        <v>-1</v>
      </c>
      <c r="I312" t="s">
        <v>321</v>
      </c>
    </row>
    <row r="313" spans="1:9" x14ac:dyDescent="0.15">
      <c r="A313" t="s">
        <v>193</v>
      </c>
      <c r="B313" t="s">
        <v>1</v>
      </c>
      <c r="C313" t="s">
        <v>108</v>
      </c>
      <c r="D313" t="s">
        <v>108</v>
      </c>
      <c r="E313" t="s">
        <v>109</v>
      </c>
      <c r="F313">
        <v>-1</v>
      </c>
      <c r="G313" t="s">
        <v>3</v>
      </c>
      <c r="H313">
        <v>-1</v>
      </c>
      <c r="I313" t="s">
        <v>322</v>
      </c>
    </row>
    <row r="314" spans="1:9" x14ac:dyDescent="0.15">
      <c r="A314" t="s">
        <v>193</v>
      </c>
      <c r="B314" t="s">
        <v>1</v>
      </c>
      <c r="C314" t="s">
        <v>108</v>
      </c>
      <c r="D314" t="s">
        <v>108</v>
      </c>
      <c r="E314" t="s">
        <v>109</v>
      </c>
      <c r="F314">
        <v>-1</v>
      </c>
      <c r="G314" t="s">
        <v>3</v>
      </c>
      <c r="H314">
        <v>-1</v>
      </c>
      <c r="I314" t="s">
        <v>323</v>
      </c>
    </row>
    <row r="315" spans="1:9" x14ac:dyDescent="0.15">
      <c r="A315" t="s">
        <v>193</v>
      </c>
      <c r="B315" t="s">
        <v>1</v>
      </c>
      <c r="C315" t="s">
        <v>108</v>
      </c>
      <c r="D315" t="s">
        <v>108</v>
      </c>
      <c r="E315" t="s">
        <v>109</v>
      </c>
      <c r="F315">
        <v>-1</v>
      </c>
      <c r="G315" t="s">
        <v>3</v>
      </c>
      <c r="H315">
        <v>-1</v>
      </c>
      <c r="I315" t="s">
        <v>324</v>
      </c>
    </row>
    <row r="316" spans="1:9" x14ac:dyDescent="0.15">
      <c r="A316" t="s">
        <v>193</v>
      </c>
      <c r="B316" t="s">
        <v>1</v>
      </c>
      <c r="C316" t="s">
        <v>108</v>
      </c>
      <c r="D316" t="s">
        <v>108</v>
      </c>
      <c r="E316" t="s">
        <v>109</v>
      </c>
      <c r="F316">
        <v>-1</v>
      </c>
      <c r="G316" t="s">
        <v>3</v>
      </c>
      <c r="H316">
        <v>-1</v>
      </c>
      <c r="I316" t="s">
        <v>325</v>
      </c>
    </row>
    <row r="317" spans="1:9" x14ac:dyDescent="0.15">
      <c r="A317" t="s">
        <v>193</v>
      </c>
      <c r="B317" t="s">
        <v>1</v>
      </c>
      <c r="C317" t="s">
        <v>108</v>
      </c>
      <c r="D317" t="s">
        <v>108</v>
      </c>
      <c r="E317" t="s">
        <v>109</v>
      </c>
      <c r="F317">
        <v>-1</v>
      </c>
      <c r="G317" t="s">
        <v>3</v>
      </c>
      <c r="H317">
        <v>-1</v>
      </c>
      <c r="I317" t="s">
        <v>326</v>
      </c>
    </row>
    <row r="318" spans="1:9" x14ac:dyDescent="0.15">
      <c r="A318" t="s">
        <v>193</v>
      </c>
      <c r="B318" t="s">
        <v>1</v>
      </c>
      <c r="C318" t="s">
        <v>108</v>
      </c>
      <c r="D318" t="s">
        <v>108</v>
      </c>
      <c r="E318" t="s">
        <v>109</v>
      </c>
      <c r="F318">
        <v>-1</v>
      </c>
      <c r="G318" t="s">
        <v>3</v>
      </c>
      <c r="H318">
        <v>-1</v>
      </c>
      <c r="I318" t="s">
        <v>327</v>
      </c>
    </row>
    <row r="319" spans="1:9" x14ac:dyDescent="0.15">
      <c r="A319" t="s">
        <v>193</v>
      </c>
      <c r="B319" t="s">
        <v>1</v>
      </c>
      <c r="C319" t="s">
        <v>108</v>
      </c>
      <c r="D319" t="s">
        <v>108</v>
      </c>
      <c r="E319" t="s">
        <v>109</v>
      </c>
      <c r="F319">
        <v>-1</v>
      </c>
      <c r="G319" t="s">
        <v>3</v>
      </c>
      <c r="H319">
        <v>-1</v>
      </c>
      <c r="I319" t="s">
        <v>328</v>
      </c>
    </row>
    <row r="320" spans="1:9" x14ac:dyDescent="0.15">
      <c r="A320" t="s">
        <v>193</v>
      </c>
      <c r="B320" t="s">
        <v>1</v>
      </c>
      <c r="C320" t="s">
        <v>108</v>
      </c>
      <c r="D320" t="s">
        <v>108</v>
      </c>
      <c r="E320" t="s">
        <v>109</v>
      </c>
      <c r="F320">
        <v>-1</v>
      </c>
      <c r="G320" t="s">
        <v>3</v>
      </c>
      <c r="H320">
        <v>-1</v>
      </c>
      <c r="I320" t="s">
        <v>329</v>
      </c>
    </row>
    <row r="321" spans="1:9" x14ac:dyDescent="0.15">
      <c r="A321" t="s">
        <v>193</v>
      </c>
      <c r="B321" t="s">
        <v>1</v>
      </c>
      <c r="C321" t="s">
        <v>108</v>
      </c>
      <c r="D321" t="s">
        <v>108</v>
      </c>
      <c r="E321" t="s">
        <v>109</v>
      </c>
      <c r="F321">
        <v>-1</v>
      </c>
      <c r="G321" t="s">
        <v>3</v>
      </c>
      <c r="H321">
        <v>-1</v>
      </c>
      <c r="I321" t="s">
        <v>330</v>
      </c>
    </row>
    <row r="322" spans="1:9" x14ac:dyDescent="0.15">
      <c r="A322" t="s">
        <v>193</v>
      </c>
      <c r="B322" t="s">
        <v>1</v>
      </c>
      <c r="C322" t="s">
        <v>108</v>
      </c>
      <c r="D322" t="s">
        <v>108</v>
      </c>
      <c r="E322" t="s">
        <v>109</v>
      </c>
      <c r="F322">
        <v>-1</v>
      </c>
      <c r="G322" t="s">
        <v>3</v>
      </c>
      <c r="H322">
        <v>-1</v>
      </c>
      <c r="I322" t="s">
        <v>331</v>
      </c>
    </row>
    <row r="323" spans="1:9" x14ac:dyDescent="0.15">
      <c r="A323" t="s">
        <v>193</v>
      </c>
      <c r="B323" t="s">
        <v>1</v>
      </c>
      <c r="C323" t="s">
        <v>108</v>
      </c>
      <c r="D323" t="s">
        <v>108</v>
      </c>
      <c r="E323" t="s">
        <v>109</v>
      </c>
      <c r="F323">
        <v>-1</v>
      </c>
      <c r="G323" t="s">
        <v>3</v>
      </c>
      <c r="H323">
        <v>-1</v>
      </c>
      <c r="I323" t="s">
        <v>332</v>
      </c>
    </row>
    <row r="324" spans="1:9" x14ac:dyDescent="0.15">
      <c r="A324" t="s">
        <v>193</v>
      </c>
      <c r="B324" t="s">
        <v>1</v>
      </c>
      <c r="C324" t="s">
        <v>108</v>
      </c>
      <c r="D324" t="s">
        <v>108</v>
      </c>
      <c r="E324" t="s">
        <v>109</v>
      </c>
      <c r="F324">
        <v>-1</v>
      </c>
      <c r="G324" t="s">
        <v>3</v>
      </c>
      <c r="H324">
        <v>-1</v>
      </c>
      <c r="I324" t="s">
        <v>333</v>
      </c>
    </row>
    <row r="325" spans="1:9" x14ac:dyDescent="0.15">
      <c r="A325" t="s">
        <v>193</v>
      </c>
      <c r="B325" t="s">
        <v>1</v>
      </c>
      <c r="C325" t="s">
        <v>108</v>
      </c>
      <c r="D325" t="s">
        <v>108</v>
      </c>
      <c r="E325" t="s">
        <v>109</v>
      </c>
      <c r="F325">
        <v>-1</v>
      </c>
      <c r="G325" t="s">
        <v>3</v>
      </c>
      <c r="H325">
        <v>-1</v>
      </c>
      <c r="I325" t="s">
        <v>334</v>
      </c>
    </row>
    <row r="326" spans="1:9" x14ac:dyDescent="0.15">
      <c r="A326" t="s">
        <v>193</v>
      </c>
      <c r="B326" t="s">
        <v>1</v>
      </c>
      <c r="C326" t="s">
        <v>108</v>
      </c>
      <c r="D326" t="s">
        <v>108</v>
      </c>
      <c r="E326" t="s">
        <v>109</v>
      </c>
      <c r="F326">
        <v>-1</v>
      </c>
      <c r="G326" t="s">
        <v>3</v>
      </c>
      <c r="H326">
        <v>-1</v>
      </c>
      <c r="I326" t="s">
        <v>335</v>
      </c>
    </row>
    <row r="327" spans="1:9" x14ac:dyDescent="0.15">
      <c r="A327" t="s">
        <v>193</v>
      </c>
      <c r="B327" t="s">
        <v>1</v>
      </c>
      <c r="C327" t="s">
        <v>108</v>
      </c>
      <c r="D327" t="s">
        <v>108</v>
      </c>
      <c r="E327" t="s">
        <v>109</v>
      </c>
      <c r="F327">
        <v>-1</v>
      </c>
      <c r="G327" t="s">
        <v>3</v>
      </c>
      <c r="H327">
        <v>-1</v>
      </c>
      <c r="I327" t="s">
        <v>336</v>
      </c>
    </row>
    <row r="328" spans="1:9" x14ac:dyDescent="0.15">
      <c r="A328" t="s">
        <v>193</v>
      </c>
      <c r="B328" t="s">
        <v>1</v>
      </c>
      <c r="C328" t="s">
        <v>108</v>
      </c>
      <c r="D328" t="s">
        <v>108</v>
      </c>
      <c r="E328" t="s">
        <v>109</v>
      </c>
      <c r="F328">
        <v>-1</v>
      </c>
      <c r="G328" t="s">
        <v>3</v>
      </c>
      <c r="H328">
        <v>-1</v>
      </c>
      <c r="I328" t="s">
        <v>337</v>
      </c>
    </row>
    <row r="329" spans="1:9" x14ac:dyDescent="0.15">
      <c r="A329" t="s">
        <v>193</v>
      </c>
      <c r="B329" t="s">
        <v>1</v>
      </c>
      <c r="C329" t="s">
        <v>108</v>
      </c>
      <c r="D329" t="s">
        <v>108</v>
      </c>
      <c r="E329" t="s">
        <v>109</v>
      </c>
      <c r="F329">
        <v>-1</v>
      </c>
      <c r="G329" t="s">
        <v>3</v>
      </c>
      <c r="H329">
        <v>-1</v>
      </c>
      <c r="I329" t="s">
        <v>338</v>
      </c>
    </row>
    <row r="330" spans="1:9" x14ac:dyDescent="0.15">
      <c r="A330" t="s">
        <v>193</v>
      </c>
      <c r="B330" t="s">
        <v>1</v>
      </c>
      <c r="C330" t="s">
        <v>108</v>
      </c>
      <c r="D330" t="s">
        <v>108</v>
      </c>
      <c r="E330" t="s">
        <v>109</v>
      </c>
      <c r="F330">
        <v>-1</v>
      </c>
      <c r="G330" t="s">
        <v>3</v>
      </c>
      <c r="H330">
        <v>-1</v>
      </c>
      <c r="I330" t="s">
        <v>339</v>
      </c>
    </row>
    <row r="331" spans="1:9" x14ac:dyDescent="0.15">
      <c r="A331" t="s">
        <v>193</v>
      </c>
      <c r="B331" t="s">
        <v>1</v>
      </c>
      <c r="C331" t="s">
        <v>108</v>
      </c>
      <c r="D331" t="s">
        <v>108</v>
      </c>
      <c r="E331" t="s">
        <v>109</v>
      </c>
      <c r="F331">
        <v>-1</v>
      </c>
      <c r="G331" t="s">
        <v>3</v>
      </c>
      <c r="H331">
        <v>-1</v>
      </c>
      <c r="I331" t="s">
        <v>340</v>
      </c>
    </row>
    <row r="332" spans="1:9" x14ac:dyDescent="0.15">
      <c r="A332" t="s">
        <v>193</v>
      </c>
      <c r="B332" t="s">
        <v>1</v>
      </c>
      <c r="C332" t="s">
        <v>108</v>
      </c>
      <c r="D332" t="s">
        <v>108</v>
      </c>
      <c r="E332" t="s">
        <v>109</v>
      </c>
      <c r="F332">
        <v>-1</v>
      </c>
      <c r="G332" t="s">
        <v>3</v>
      </c>
      <c r="H332">
        <v>-1</v>
      </c>
      <c r="I332" t="s">
        <v>341</v>
      </c>
    </row>
    <row r="333" spans="1:9" x14ac:dyDescent="0.15">
      <c r="A333" t="s">
        <v>193</v>
      </c>
      <c r="B333" t="s">
        <v>1</v>
      </c>
      <c r="C333" t="s">
        <v>108</v>
      </c>
      <c r="D333" t="s">
        <v>108</v>
      </c>
      <c r="E333" t="s">
        <v>109</v>
      </c>
      <c r="F333">
        <v>-1</v>
      </c>
      <c r="G333" t="s">
        <v>3</v>
      </c>
      <c r="H333">
        <v>-1</v>
      </c>
      <c r="I333" t="s">
        <v>342</v>
      </c>
    </row>
    <row r="334" spans="1:9" x14ac:dyDescent="0.15">
      <c r="A334" t="s">
        <v>193</v>
      </c>
      <c r="B334" t="s">
        <v>1</v>
      </c>
      <c r="C334" t="s">
        <v>108</v>
      </c>
      <c r="D334" t="s">
        <v>108</v>
      </c>
      <c r="E334" t="s">
        <v>109</v>
      </c>
      <c r="F334">
        <v>-1</v>
      </c>
      <c r="G334" t="s">
        <v>3</v>
      </c>
      <c r="H334">
        <v>-1</v>
      </c>
      <c r="I334" t="s">
        <v>343</v>
      </c>
    </row>
    <row r="335" spans="1:9" x14ac:dyDescent="0.15">
      <c r="A335" t="s">
        <v>193</v>
      </c>
      <c r="B335" t="s">
        <v>1</v>
      </c>
      <c r="C335" t="s">
        <v>108</v>
      </c>
      <c r="D335" t="s">
        <v>108</v>
      </c>
      <c r="E335" t="s">
        <v>109</v>
      </c>
      <c r="F335">
        <v>-1</v>
      </c>
      <c r="G335" t="s">
        <v>3</v>
      </c>
      <c r="H335">
        <v>-1</v>
      </c>
      <c r="I335" t="s">
        <v>344</v>
      </c>
    </row>
    <row r="336" spans="1:9" x14ac:dyDescent="0.15">
      <c r="A336" t="s">
        <v>193</v>
      </c>
      <c r="B336" t="s">
        <v>1</v>
      </c>
      <c r="C336" t="s">
        <v>108</v>
      </c>
      <c r="D336" t="s">
        <v>108</v>
      </c>
      <c r="E336" t="s">
        <v>109</v>
      </c>
      <c r="F336">
        <v>-1</v>
      </c>
      <c r="G336" t="s">
        <v>3</v>
      </c>
      <c r="H336">
        <v>-1</v>
      </c>
      <c r="I336" t="s">
        <v>345</v>
      </c>
    </row>
    <row r="337" spans="1:9" x14ac:dyDescent="0.15">
      <c r="A337" t="s">
        <v>193</v>
      </c>
      <c r="B337" t="s">
        <v>1</v>
      </c>
      <c r="C337" t="s">
        <v>108</v>
      </c>
      <c r="D337" t="s">
        <v>108</v>
      </c>
      <c r="E337" t="s">
        <v>109</v>
      </c>
      <c r="F337">
        <v>-1</v>
      </c>
      <c r="G337" t="s">
        <v>3</v>
      </c>
      <c r="H337">
        <v>-1</v>
      </c>
      <c r="I337" t="s">
        <v>346</v>
      </c>
    </row>
    <row r="338" spans="1:9" x14ac:dyDescent="0.15">
      <c r="A338" t="s">
        <v>193</v>
      </c>
      <c r="B338" t="s">
        <v>1</v>
      </c>
      <c r="C338" t="s">
        <v>108</v>
      </c>
      <c r="D338" t="s">
        <v>108</v>
      </c>
      <c r="E338" t="s">
        <v>109</v>
      </c>
      <c r="F338">
        <v>-1</v>
      </c>
      <c r="G338" t="s">
        <v>3</v>
      </c>
      <c r="H338">
        <v>-1</v>
      </c>
      <c r="I338" t="s">
        <v>347</v>
      </c>
    </row>
    <row r="339" spans="1:9" x14ac:dyDescent="0.15">
      <c r="A339" t="s">
        <v>193</v>
      </c>
      <c r="B339" t="s">
        <v>1</v>
      </c>
      <c r="C339" t="s">
        <v>108</v>
      </c>
      <c r="D339" t="s">
        <v>108</v>
      </c>
      <c r="E339" t="s">
        <v>109</v>
      </c>
      <c r="F339">
        <v>-1</v>
      </c>
      <c r="G339" t="s">
        <v>3</v>
      </c>
      <c r="H339">
        <v>-1</v>
      </c>
      <c r="I339" t="s">
        <v>348</v>
      </c>
    </row>
    <row r="340" spans="1:9" x14ac:dyDescent="0.15">
      <c r="A340" t="s">
        <v>193</v>
      </c>
      <c r="B340" t="s">
        <v>1</v>
      </c>
      <c r="C340" t="s">
        <v>108</v>
      </c>
      <c r="D340" t="s">
        <v>108</v>
      </c>
      <c r="E340" t="s">
        <v>109</v>
      </c>
      <c r="F340">
        <v>-1</v>
      </c>
      <c r="G340" t="s">
        <v>3</v>
      </c>
      <c r="H340">
        <v>-1</v>
      </c>
      <c r="I340" t="s">
        <v>349</v>
      </c>
    </row>
    <row r="341" spans="1:9" x14ac:dyDescent="0.15">
      <c r="A341" t="s">
        <v>193</v>
      </c>
      <c r="B341" t="s">
        <v>1</v>
      </c>
      <c r="C341" t="s">
        <v>108</v>
      </c>
      <c r="D341" t="s">
        <v>108</v>
      </c>
      <c r="E341" t="s">
        <v>109</v>
      </c>
      <c r="F341">
        <v>-1</v>
      </c>
      <c r="G341" t="s">
        <v>3</v>
      </c>
      <c r="H341">
        <v>-1</v>
      </c>
      <c r="I341" t="s">
        <v>350</v>
      </c>
    </row>
    <row r="342" spans="1:9" x14ac:dyDescent="0.15">
      <c r="A342" t="s">
        <v>193</v>
      </c>
      <c r="B342" t="s">
        <v>1</v>
      </c>
      <c r="C342" t="s">
        <v>108</v>
      </c>
      <c r="D342" t="s">
        <v>108</v>
      </c>
      <c r="E342" t="s">
        <v>109</v>
      </c>
      <c r="F342">
        <v>-1</v>
      </c>
      <c r="G342" t="s">
        <v>3</v>
      </c>
      <c r="H342">
        <v>-1</v>
      </c>
      <c r="I342" t="s">
        <v>351</v>
      </c>
    </row>
    <row r="343" spans="1:9" x14ac:dyDescent="0.15">
      <c r="A343" t="s">
        <v>193</v>
      </c>
      <c r="B343" t="s">
        <v>1</v>
      </c>
      <c r="C343" t="s">
        <v>108</v>
      </c>
      <c r="D343" t="s">
        <v>108</v>
      </c>
      <c r="E343" t="s">
        <v>109</v>
      </c>
      <c r="F343">
        <v>-1</v>
      </c>
      <c r="G343" t="s">
        <v>3</v>
      </c>
      <c r="H343">
        <v>-1</v>
      </c>
      <c r="I343" t="s">
        <v>352</v>
      </c>
    </row>
    <row r="344" spans="1:9" x14ac:dyDescent="0.15">
      <c r="A344" t="s">
        <v>193</v>
      </c>
      <c r="B344" t="s">
        <v>1</v>
      </c>
      <c r="C344" t="s">
        <v>108</v>
      </c>
      <c r="D344" t="s">
        <v>108</v>
      </c>
      <c r="E344" t="s">
        <v>109</v>
      </c>
      <c r="F344">
        <v>-1</v>
      </c>
      <c r="G344" t="s">
        <v>3</v>
      </c>
      <c r="H344">
        <v>-1</v>
      </c>
      <c r="I344" t="s">
        <v>353</v>
      </c>
    </row>
    <row r="345" spans="1:9" x14ac:dyDescent="0.15">
      <c r="A345" t="s">
        <v>193</v>
      </c>
      <c r="B345" t="s">
        <v>1</v>
      </c>
      <c r="C345" t="s">
        <v>108</v>
      </c>
      <c r="D345" t="s">
        <v>108</v>
      </c>
      <c r="E345" t="s">
        <v>109</v>
      </c>
      <c r="F345">
        <v>-1</v>
      </c>
      <c r="G345" t="s">
        <v>3</v>
      </c>
      <c r="H345">
        <v>-1</v>
      </c>
      <c r="I345" t="s">
        <v>354</v>
      </c>
    </row>
    <row r="346" spans="1:9" x14ac:dyDescent="0.15">
      <c r="A346" t="s">
        <v>193</v>
      </c>
      <c r="B346" t="s">
        <v>1</v>
      </c>
      <c r="C346" t="s">
        <v>108</v>
      </c>
      <c r="D346" t="s">
        <v>108</v>
      </c>
      <c r="E346" t="s">
        <v>109</v>
      </c>
      <c r="F346">
        <v>-1</v>
      </c>
      <c r="G346" t="s">
        <v>3</v>
      </c>
      <c r="H346">
        <v>-1</v>
      </c>
      <c r="I346" t="s">
        <v>355</v>
      </c>
    </row>
    <row r="347" spans="1:9" x14ac:dyDescent="0.15">
      <c r="A347" t="s">
        <v>193</v>
      </c>
      <c r="B347" t="s">
        <v>1</v>
      </c>
      <c r="C347" t="s">
        <v>108</v>
      </c>
      <c r="D347" t="s">
        <v>108</v>
      </c>
      <c r="E347" t="s">
        <v>109</v>
      </c>
      <c r="F347">
        <v>-1</v>
      </c>
      <c r="G347" t="s">
        <v>3</v>
      </c>
      <c r="H347">
        <v>-1</v>
      </c>
      <c r="I347" t="s">
        <v>356</v>
      </c>
    </row>
    <row r="348" spans="1:9" x14ac:dyDescent="0.15">
      <c r="A348" t="s">
        <v>193</v>
      </c>
      <c r="B348" t="s">
        <v>1</v>
      </c>
      <c r="C348" t="s">
        <v>108</v>
      </c>
      <c r="D348" t="s">
        <v>108</v>
      </c>
      <c r="E348" t="s">
        <v>109</v>
      </c>
      <c r="F348">
        <v>-1</v>
      </c>
      <c r="G348" t="s">
        <v>3</v>
      </c>
      <c r="H348">
        <v>-1</v>
      </c>
      <c r="I348" t="s">
        <v>357</v>
      </c>
    </row>
    <row r="349" spans="1:9" x14ac:dyDescent="0.15">
      <c r="A349" t="s">
        <v>193</v>
      </c>
      <c r="B349" t="s">
        <v>174</v>
      </c>
      <c r="C349" t="s">
        <v>358</v>
      </c>
      <c r="D349" t="s">
        <v>189</v>
      </c>
      <c r="E349" t="s">
        <v>174</v>
      </c>
      <c r="F349">
        <v>0.02</v>
      </c>
      <c r="G349" t="s">
        <v>174</v>
      </c>
      <c r="H349">
        <v>0.01</v>
      </c>
      <c r="I349" t="s">
        <v>359</v>
      </c>
    </row>
    <row r="350" spans="1:9" x14ac:dyDescent="0.15">
      <c r="A350" t="s">
        <v>193</v>
      </c>
      <c r="B350" t="s">
        <v>174</v>
      </c>
      <c r="C350" t="s">
        <v>358</v>
      </c>
      <c r="D350" t="s">
        <v>189</v>
      </c>
      <c r="E350" t="s">
        <v>174</v>
      </c>
      <c r="F350">
        <v>7.0000000000000007E-2</v>
      </c>
      <c r="G350" t="s">
        <v>174</v>
      </c>
      <c r="H350">
        <v>0.03</v>
      </c>
      <c r="I350" t="s">
        <v>360</v>
      </c>
    </row>
    <row r="351" spans="1:9" x14ac:dyDescent="0.15">
      <c r="A351" t="s">
        <v>193</v>
      </c>
      <c r="B351" t="s">
        <v>174</v>
      </c>
      <c r="C351" t="s">
        <v>358</v>
      </c>
      <c r="D351" t="s">
        <v>358</v>
      </c>
      <c r="E351" t="s">
        <v>174</v>
      </c>
      <c r="F351">
        <v>0.01</v>
      </c>
      <c r="G351" t="s">
        <v>174</v>
      </c>
      <c r="H351">
        <v>0.01</v>
      </c>
      <c r="I351" t="s">
        <v>361</v>
      </c>
    </row>
    <row r="352" spans="1:9" x14ac:dyDescent="0.15">
      <c r="A352" t="s">
        <v>193</v>
      </c>
      <c r="B352" t="s">
        <v>174</v>
      </c>
      <c r="C352" t="s">
        <v>358</v>
      </c>
      <c r="D352" t="s">
        <v>2</v>
      </c>
      <c r="E352" t="s">
        <v>174</v>
      </c>
      <c r="F352">
        <v>0.03</v>
      </c>
      <c r="G352" t="s">
        <v>174</v>
      </c>
      <c r="H352">
        <v>0.72</v>
      </c>
      <c r="I352" t="s">
        <v>362</v>
      </c>
    </row>
    <row r="353" spans="1:9" x14ac:dyDescent="0.15">
      <c r="A353" t="s">
        <v>193</v>
      </c>
      <c r="B353" t="s">
        <v>174</v>
      </c>
      <c r="C353" t="s">
        <v>358</v>
      </c>
      <c r="D353" t="s">
        <v>2</v>
      </c>
      <c r="E353" t="s">
        <v>174</v>
      </c>
      <c r="F353">
        <v>0.04</v>
      </c>
      <c r="G353" t="s">
        <v>174</v>
      </c>
      <c r="H353">
        <v>0.99</v>
      </c>
      <c r="I353" t="s">
        <v>363</v>
      </c>
    </row>
    <row r="354" spans="1:9" x14ac:dyDescent="0.15">
      <c r="A354" t="s">
        <v>193</v>
      </c>
      <c r="B354" t="s">
        <v>174</v>
      </c>
      <c r="C354" t="s">
        <v>358</v>
      </c>
      <c r="D354" t="s">
        <v>2</v>
      </c>
      <c r="E354" t="s">
        <v>174</v>
      </c>
      <c r="F354">
        <v>0.08</v>
      </c>
      <c r="G354" t="s">
        <v>174</v>
      </c>
      <c r="H354">
        <v>13.29</v>
      </c>
      <c r="I354" t="s">
        <v>364</v>
      </c>
    </row>
    <row r="355" spans="1:9" x14ac:dyDescent="0.15">
      <c r="A355" t="s">
        <v>193</v>
      </c>
      <c r="B355" t="s">
        <v>174</v>
      </c>
      <c r="C355" t="s">
        <v>358</v>
      </c>
      <c r="D355" t="s">
        <v>2</v>
      </c>
      <c r="E355" t="s">
        <v>174</v>
      </c>
      <c r="F355">
        <v>0.15</v>
      </c>
      <c r="G355" t="s">
        <v>174</v>
      </c>
      <c r="H355">
        <v>0.39</v>
      </c>
      <c r="I355" t="s">
        <v>365</v>
      </c>
    </row>
    <row r="356" spans="1:9" x14ac:dyDescent="0.15">
      <c r="A356" t="s">
        <v>193</v>
      </c>
      <c r="B356" t="s">
        <v>174</v>
      </c>
      <c r="C356" t="s">
        <v>358</v>
      </c>
      <c r="D356" t="s">
        <v>2</v>
      </c>
      <c r="E356" t="s">
        <v>174</v>
      </c>
      <c r="F356">
        <v>0.28999999999999998</v>
      </c>
      <c r="G356" t="s">
        <v>174</v>
      </c>
      <c r="H356">
        <v>0.74</v>
      </c>
      <c r="I356" t="s">
        <v>366</v>
      </c>
    </row>
    <row r="357" spans="1:9" x14ac:dyDescent="0.15">
      <c r="A357" t="s">
        <v>193</v>
      </c>
      <c r="B357" t="s">
        <v>174</v>
      </c>
      <c r="C357" t="s">
        <v>358</v>
      </c>
      <c r="D357" t="s">
        <v>2</v>
      </c>
      <c r="E357" t="s">
        <v>174</v>
      </c>
      <c r="F357">
        <v>0.32</v>
      </c>
      <c r="G357" t="s">
        <v>174</v>
      </c>
      <c r="H357">
        <v>1.55</v>
      </c>
      <c r="I357" t="s">
        <v>367</v>
      </c>
    </row>
    <row r="358" spans="1:9" x14ac:dyDescent="0.15">
      <c r="A358" t="s">
        <v>193</v>
      </c>
      <c r="B358" t="s">
        <v>174</v>
      </c>
      <c r="C358" t="s">
        <v>358</v>
      </c>
      <c r="D358" t="s">
        <v>2</v>
      </c>
      <c r="E358" t="s">
        <v>174</v>
      </c>
      <c r="F358">
        <v>0.47</v>
      </c>
      <c r="G358" t="s">
        <v>174</v>
      </c>
      <c r="H358">
        <v>3.08</v>
      </c>
      <c r="I358" t="s">
        <v>368</v>
      </c>
    </row>
    <row r="359" spans="1:9" x14ac:dyDescent="0.15">
      <c r="A359" t="s">
        <v>193</v>
      </c>
      <c r="B359" t="s">
        <v>174</v>
      </c>
      <c r="C359" t="s">
        <v>358</v>
      </c>
      <c r="D359" t="s">
        <v>2</v>
      </c>
      <c r="E359" t="s">
        <v>174</v>
      </c>
      <c r="F359">
        <v>2.3199999999999998</v>
      </c>
      <c r="G359" t="s">
        <v>174</v>
      </c>
      <c r="H359">
        <v>7.45</v>
      </c>
      <c r="I359" t="s">
        <v>369</v>
      </c>
    </row>
    <row r="360" spans="1:9" x14ac:dyDescent="0.15">
      <c r="A360" t="s">
        <v>193</v>
      </c>
      <c r="B360" t="s">
        <v>174</v>
      </c>
      <c r="C360" t="s">
        <v>2</v>
      </c>
      <c r="D360" t="s">
        <v>2</v>
      </c>
      <c r="E360" t="s">
        <v>174</v>
      </c>
      <c r="F360">
        <v>0.08</v>
      </c>
      <c r="G360" t="s">
        <v>370</v>
      </c>
      <c r="H360">
        <v>13.23</v>
      </c>
      <c r="I360" t="s">
        <v>371</v>
      </c>
    </row>
    <row r="361" spans="1:9" x14ac:dyDescent="0.15">
      <c r="A361" t="s">
        <v>193</v>
      </c>
      <c r="B361" t="s">
        <v>174</v>
      </c>
      <c r="C361" t="s">
        <v>2</v>
      </c>
      <c r="D361" t="s">
        <v>2</v>
      </c>
      <c r="E361" t="s">
        <v>174</v>
      </c>
      <c r="F361">
        <v>0.12</v>
      </c>
      <c r="G361" t="s">
        <v>175</v>
      </c>
      <c r="H361">
        <v>-1</v>
      </c>
      <c r="I361" t="s">
        <v>372</v>
      </c>
    </row>
    <row r="362" spans="1:9" x14ac:dyDescent="0.15">
      <c r="A362" t="s">
        <v>193</v>
      </c>
      <c r="B362" t="s">
        <v>174</v>
      </c>
      <c r="C362" t="s">
        <v>2</v>
      </c>
      <c r="D362" t="s">
        <v>2</v>
      </c>
      <c r="E362" t="s">
        <v>174</v>
      </c>
      <c r="F362">
        <v>0.22</v>
      </c>
      <c r="G362" t="s">
        <v>175</v>
      </c>
      <c r="H362">
        <v>-1</v>
      </c>
      <c r="I362" t="s">
        <v>373</v>
      </c>
    </row>
    <row r="363" spans="1:9" x14ac:dyDescent="0.15">
      <c r="A363" t="s">
        <v>193</v>
      </c>
      <c r="B363" t="s">
        <v>174</v>
      </c>
      <c r="C363" t="s">
        <v>2</v>
      </c>
      <c r="D363" t="s">
        <v>2</v>
      </c>
      <c r="E363" t="s">
        <v>174</v>
      </c>
      <c r="F363">
        <v>0.28000000000000003</v>
      </c>
      <c r="G363" t="s">
        <v>109</v>
      </c>
      <c r="H363">
        <v>-1</v>
      </c>
      <c r="I363" t="s">
        <v>374</v>
      </c>
    </row>
    <row r="364" spans="1:9" x14ac:dyDescent="0.15">
      <c r="A364" t="s">
        <v>193</v>
      </c>
      <c r="B364" t="s">
        <v>174</v>
      </c>
      <c r="C364" t="s">
        <v>2</v>
      </c>
      <c r="D364" t="s">
        <v>2</v>
      </c>
      <c r="E364" t="s">
        <v>174</v>
      </c>
      <c r="F364">
        <v>0.28999999999999998</v>
      </c>
      <c r="G364" t="s">
        <v>109</v>
      </c>
      <c r="H364">
        <v>-1</v>
      </c>
      <c r="I364" t="s">
        <v>375</v>
      </c>
    </row>
    <row r="365" spans="1:9" x14ac:dyDescent="0.15">
      <c r="A365" t="s">
        <v>193</v>
      </c>
      <c r="B365" t="s">
        <v>174</v>
      </c>
      <c r="C365" t="s">
        <v>2</v>
      </c>
      <c r="D365" t="s">
        <v>2</v>
      </c>
      <c r="E365" t="s">
        <v>174</v>
      </c>
      <c r="F365">
        <v>0.28999999999999998</v>
      </c>
      <c r="G365" t="s">
        <v>109</v>
      </c>
      <c r="H365">
        <v>-1</v>
      </c>
      <c r="I365" t="s">
        <v>376</v>
      </c>
    </row>
    <row r="366" spans="1:9" x14ac:dyDescent="0.15">
      <c r="A366" t="s">
        <v>193</v>
      </c>
      <c r="B366" t="s">
        <v>174</v>
      </c>
      <c r="C366" t="s">
        <v>2</v>
      </c>
      <c r="D366" t="s">
        <v>2</v>
      </c>
      <c r="E366" t="s">
        <v>174</v>
      </c>
      <c r="F366">
        <v>0.31</v>
      </c>
      <c r="G366" t="s">
        <v>109</v>
      </c>
      <c r="H366">
        <v>-1</v>
      </c>
      <c r="I366" t="s">
        <v>377</v>
      </c>
    </row>
    <row r="367" spans="1:9" x14ac:dyDescent="0.15">
      <c r="A367" t="s">
        <v>193</v>
      </c>
      <c r="B367" t="s">
        <v>174</v>
      </c>
      <c r="C367" t="s">
        <v>2</v>
      </c>
      <c r="D367" t="s">
        <v>2</v>
      </c>
      <c r="E367" t="s">
        <v>174</v>
      </c>
      <c r="F367">
        <v>0.36</v>
      </c>
      <c r="G367" t="s">
        <v>109</v>
      </c>
      <c r="H367">
        <v>-1</v>
      </c>
      <c r="I367" t="s">
        <v>378</v>
      </c>
    </row>
    <row r="368" spans="1:9" x14ac:dyDescent="0.15">
      <c r="A368" t="s">
        <v>193</v>
      </c>
      <c r="B368" t="s">
        <v>174</v>
      </c>
      <c r="C368" t="s">
        <v>2</v>
      </c>
      <c r="D368" t="s">
        <v>2</v>
      </c>
      <c r="E368" t="s">
        <v>174</v>
      </c>
      <c r="F368">
        <v>0.41</v>
      </c>
      <c r="G368" t="s">
        <v>109</v>
      </c>
      <c r="H368">
        <v>-1</v>
      </c>
      <c r="I368" t="s">
        <v>379</v>
      </c>
    </row>
    <row r="369" spans="1:9" x14ac:dyDescent="0.15">
      <c r="A369" t="s">
        <v>193</v>
      </c>
      <c r="B369" t="s">
        <v>174</v>
      </c>
      <c r="C369" t="s">
        <v>2</v>
      </c>
      <c r="D369" t="s">
        <v>2</v>
      </c>
      <c r="E369" t="s">
        <v>174</v>
      </c>
      <c r="F369">
        <v>0.44</v>
      </c>
      <c r="G369" t="s">
        <v>175</v>
      </c>
      <c r="H369">
        <v>-1</v>
      </c>
      <c r="I369" t="s">
        <v>380</v>
      </c>
    </row>
    <row r="370" spans="1:9" x14ac:dyDescent="0.15">
      <c r="A370" t="s">
        <v>193</v>
      </c>
      <c r="B370" t="s">
        <v>174</v>
      </c>
      <c r="C370" t="s">
        <v>2</v>
      </c>
      <c r="D370" t="s">
        <v>2</v>
      </c>
      <c r="E370" t="s">
        <v>174</v>
      </c>
      <c r="F370">
        <v>0.45</v>
      </c>
      <c r="G370" t="s">
        <v>109</v>
      </c>
      <c r="H370">
        <v>-1</v>
      </c>
      <c r="I370" t="s">
        <v>381</v>
      </c>
    </row>
    <row r="371" spans="1:9" x14ac:dyDescent="0.15">
      <c r="A371" t="s">
        <v>193</v>
      </c>
      <c r="B371" t="s">
        <v>174</v>
      </c>
      <c r="C371" t="s">
        <v>2</v>
      </c>
      <c r="D371" t="s">
        <v>2</v>
      </c>
      <c r="E371" t="s">
        <v>174</v>
      </c>
      <c r="F371">
        <v>0.54</v>
      </c>
      <c r="G371" t="s">
        <v>109</v>
      </c>
      <c r="H371">
        <v>-1</v>
      </c>
      <c r="I371" t="s">
        <v>382</v>
      </c>
    </row>
    <row r="372" spans="1:9" x14ac:dyDescent="0.15">
      <c r="A372" t="s">
        <v>193</v>
      </c>
      <c r="B372" t="s">
        <v>174</v>
      </c>
      <c r="C372" t="s">
        <v>2</v>
      </c>
      <c r="D372" t="s">
        <v>2</v>
      </c>
      <c r="E372" t="s">
        <v>174</v>
      </c>
      <c r="F372">
        <v>0.55000000000000004</v>
      </c>
      <c r="G372" t="s">
        <v>109</v>
      </c>
      <c r="H372">
        <v>-1</v>
      </c>
      <c r="I372" t="s">
        <v>383</v>
      </c>
    </row>
    <row r="373" spans="1:9" x14ac:dyDescent="0.15">
      <c r="A373" t="s">
        <v>193</v>
      </c>
      <c r="B373" t="s">
        <v>174</v>
      </c>
      <c r="C373" t="s">
        <v>2</v>
      </c>
      <c r="D373" t="s">
        <v>2</v>
      </c>
      <c r="E373" t="s">
        <v>174</v>
      </c>
      <c r="F373">
        <v>0.56000000000000005</v>
      </c>
      <c r="G373" t="s">
        <v>109</v>
      </c>
      <c r="H373">
        <v>-1</v>
      </c>
      <c r="I373" t="s">
        <v>384</v>
      </c>
    </row>
    <row r="374" spans="1:9" x14ac:dyDescent="0.15">
      <c r="A374" t="s">
        <v>193</v>
      </c>
      <c r="B374" t="s">
        <v>174</v>
      </c>
      <c r="C374" t="s">
        <v>2</v>
      </c>
      <c r="D374" t="s">
        <v>2</v>
      </c>
      <c r="E374" t="s">
        <v>174</v>
      </c>
      <c r="F374">
        <v>0.56000000000000005</v>
      </c>
      <c r="G374" t="s">
        <v>109</v>
      </c>
      <c r="H374">
        <v>-1</v>
      </c>
      <c r="I374" t="s">
        <v>385</v>
      </c>
    </row>
    <row r="375" spans="1:9" x14ac:dyDescent="0.15">
      <c r="A375" t="s">
        <v>193</v>
      </c>
      <c r="B375" t="s">
        <v>174</v>
      </c>
      <c r="C375" t="s">
        <v>2</v>
      </c>
      <c r="D375" t="s">
        <v>2</v>
      </c>
      <c r="E375" t="s">
        <v>174</v>
      </c>
      <c r="F375">
        <v>0.61</v>
      </c>
      <c r="G375" t="s">
        <v>109</v>
      </c>
      <c r="H375">
        <v>-1</v>
      </c>
      <c r="I375" t="s">
        <v>386</v>
      </c>
    </row>
    <row r="376" spans="1:9" x14ac:dyDescent="0.15">
      <c r="A376" t="s">
        <v>193</v>
      </c>
      <c r="B376" t="s">
        <v>174</v>
      </c>
      <c r="C376" t="s">
        <v>2</v>
      </c>
      <c r="D376" t="s">
        <v>2</v>
      </c>
      <c r="E376" t="s">
        <v>174</v>
      </c>
      <c r="F376">
        <v>0.62</v>
      </c>
      <c r="G376" t="s">
        <v>109</v>
      </c>
      <c r="H376">
        <v>-1</v>
      </c>
      <c r="I376" t="s">
        <v>387</v>
      </c>
    </row>
    <row r="377" spans="1:9" x14ac:dyDescent="0.15">
      <c r="A377" t="s">
        <v>193</v>
      </c>
      <c r="B377" t="s">
        <v>174</v>
      </c>
      <c r="C377" t="s">
        <v>2</v>
      </c>
      <c r="D377" t="s">
        <v>2</v>
      </c>
      <c r="E377" t="s">
        <v>174</v>
      </c>
      <c r="F377">
        <v>0.65</v>
      </c>
      <c r="G377" t="s">
        <v>109</v>
      </c>
      <c r="H377">
        <v>-1</v>
      </c>
      <c r="I377" t="s">
        <v>388</v>
      </c>
    </row>
    <row r="378" spans="1:9" x14ac:dyDescent="0.15">
      <c r="A378" t="s">
        <v>193</v>
      </c>
      <c r="B378" t="s">
        <v>174</v>
      </c>
      <c r="C378" t="s">
        <v>2</v>
      </c>
      <c r="D378" t="s">
        <v>2</v>
      </c>
      <c r="E378" t="s">
        <v>174</v>
      </c>
      <c r="F378">
        <v>0.6</v>
      </c>
      <c r="G378" t="s">
        <v>109</v>
      </c>
      <c r="H378">
        <v>-1</v>
      </c>
      <c r="I378" t="s">
        <v>389</v>
      </c>
    </row>
    <row r="379" spans="1:9" x14ac:dyDescent="0.15">
      <c r="A379" t="s">
        <v>193</v>
      </c>
      <c r="B379" t="s">
        <v>174</v>
      </c>
      <c r="C379" t="s">
        <v>2</v>
      </c>
      <c r="D379" t="s">
        <v>2</v>
      </c>
      <c r="E379" t="s">
        <v>174</v>
      </c>
      <c r="F379">
        <v>0.81</v>
      </c>
      <c r="G379" t="s">
        <v>109</v>
      </c>
      <c r="H379">
        <v>-1</v>
      </c>
      <c r="I379" t="s">
        <v>390</v>
      </c>
    </row>
    <row r="380" spans="1:9" x14ac:dyDescent="0.15">
      <c r="A380" t="s">
        <v>193</v>
      </c>
      <c r="B380" t="s">
        <v>174</v>
      </c>
      <c r="C380" t="s">
        <v>2</v>
      </c>
      <c r="D380" t="s">
        <v>2</v>
      </c>
      <c r="E380" t="s">
        <v>174</v>
      </c>
      <c r="F380">
        <v>0.83</v>
      </c>
      <c r="G380" t="s">
        <v>109</v>
      </c>
      <c r="H380">
        <v>-1</v>
      </c>
      <c r="I380" t="s">
        <v>391</v>
      </c>
    </row>
    <row r="381" spans="1:9" x14ac:dyDescent="0.15">
      <c r="A381" t="s">
        <v>193</v>
      </c>
      <c r="B381" t="s">
        <v>174</v>
      </c>
      <c r="C381" t="s">
        <v>2</v>
      </c>
      <c r="D381" t="s">
        <v>2</v>
      </c>
      <c r="E381" t="s">
        <v>174</v>
      </c>
      <c r="F381">
        <v>0.94</v>
      </c>
      <c r="G381" t="s">
        <v>109</v>
      </c>
      <c r="H381">
        <v>-1</v>
      </c>
      <c r="I381" t="s">
        <v>392</v>
      </c>
    </row>
    <row r="382" spans="1:9" x14ac:dyDescent="0.15">
      <c r="A382" t="s">
        <v>193</v>
      </c>
      <c r="B382" t="s">
        <v>174</v>
      </c>
      <c r="C382" t="s">
        <v>2</v>
      </c>
      <c r="D382" t="s">
        <v>2</v>
      </c>
      <c r="E382" t="s">
        <v>174</v>
      </c>
      <c r="F382">
        <v>10.029999999999999</v>
      </c>
      <c r="G382" t="s">
        <v>175</v>
      </c>
      <c r="H382">
        <v>-1</v>
      </c>
      <c r="I382" t="s">
        <v>393</v>
      </c>
    </row>
    <row r="383" spans="1:9" x14ac:dyDescent="0.15">
      <c r="A383" t="s">
        <v>193</v>
      </c>
      <c r="B383" t="s">
        <v>174</v>
      </c>
      <c r="C383" t="s">
        <v>2</v>
      </c>
      <c r="D383" t="s">
        <v>2</v>
      </c>
      <c r="E383" t="s">
        <v>174</v>
      </c>
      <c r="F383">
        <v>1.02</v>
      </c>
      <c r="G383" t="s">
        <v>109</v>
      </c>
      <c r="H383">
        <v>-1</v>
      </c>
      <c r="I383" t="s">
        <v>394</v>
      </c>
    </row>
    <row r="384" spans="1:9" x14ac:dyDescent="0.15">
      <c r="A384" t="s">
        <v>193</v>
      </c>
      <c r="B384" t="s">
        <v>174</v>
      </c>
      <c r="C384" t="s">
        <v>2</v>
      </c>
      <c r="D384" t="s">
        <v>2</v>
      </c>
      <c r="E384" t="s">
        <v>174</v>
      </c>
      <c r="F384">
        <v>1.04</v>
      </c>
      <c r="G384" t="s">
        <v>109</v>
      </c>
      <c r="H384">
        <v>-1</v>
      </c>
      <c r="I384" t="s">
        <v>395</v>
      </c>
    </row>
    <row r="385" spans="1:9" x14ac:dyDescent="0.15">
      <c r="A385" t="s">
        <v>193</v>
      </c>
      <c r="B385" t="s">
        <v>174</v>
      </c>
      <c r="C385" t="s">
        <v>2</v>
      </c>
      <c r="D385" t="s">
        <v>2</v>
      </c>
      <c r="E385" t="s">
        <v>174</v>
      </c>
      <c r="F385">
        <v>10.75</v>
      </c>
      <c r="G385" t="s">
        <v>109</v>
      </c>
      <c r="H385">
        <v>-1</v>
      </c>
      <c r="I385" t="s">
        <v>396</v>
      </c>
    </row>
    <row r="386" spans="1:9" x14ac:dyDescent="0.15">
      <c r="A386" t="s">
        <v>193</v>
      </c>
      <c r="B386" t="s">
        <v>174</v>
      </c>
      <c r="C386" t="s">
        <v>2</v>
      </c>
      <c r="D386" t="s">
        <v>2</v>
      </c>
      <c r="E386" t="s">
        <v>174</v>
      </c>
      <c r="F386">
        <v>1.0900000000000001</v>
      </c>
      <c r="G386" t="s">
        <v>109</v>
      </c>
      <c r="H386">
        <v>-1</v>
      </c>
      <c r="I386" t="s">
        <v>397</v>
      </c>
    </row>
    <row r="387" spans="1:9" x14ac:dyDescent="0.15">
      <c r="A387" t="s">
        <v>193</v>
      </c>
      <c r="B387" t="s">
        <v>174</v>
      </c>
      <c r="C387" t="s">
        <v>2</v>
      </c>
      <c r="D387" t="s">
        <v>2</v>
      </c>
      <c r="E387" t="s">
        <v>174</v>
      </c>
      <c r="F387">
        <v>11.55</v>
      </c>
      <c r="G387" t="s">
        <v>109</v>
      </c>
      <c r="H387">
        <v>-1</v>
      </c>
      <c r="I387" t="s">
        <v>398</v>
      </c>
    </row>
    <row r="388" spans="1:9" x14ac:dyDescent="0.15">
      <c r="A388" t="s">
        <v>193</v>
      </c>
      <c r="B388" t="s">
        <v>174</v>
      </c>
      <c r="C388" t="s">
        <v>2</v>
      </c>
      <c r="D388" t="s">
        <v>2</v>
      </c>
      <c r="E388" t="s">
        <v>174</v>
      </c>
      <c r="F388">
        <v>1.29</v>
      </c>
      <c r="G388" t="s">
        <v>109</v>
      </c>
      <c r="H388">
        <v>-1</v>
      </c>
      <c r="I388" t="s">
        <v>399</v>
      </c>
    </row>
    <row r="389" spans="1:9" x14ac:dyDescent="0.15">
      <c r="A389" t="s">
        <v>193</v>
      </c>
      <c r="B389" t="s">
        <v>174</v>
      </c>
      <c r="C389" t="s">
        <v>2</v>
      </c>
      <c r="D389" t="s">
        <v>2</v>
      </c>
      <c r="E389" t="s">
        <v>174</v>
      </c>
      <c r="F389">
        <v>14.48</v>
      </c>
      <c r="G389" t="s">
        <v>109</v>
      </c>
      <c r="H389">
        <v>-1</v>
      </c>
      <c r="I389" t="s">
        <v>400</v>
      </c>
    </row>
    <row r="390" spans="1:9" x14ac:dyDescent="0.15">
      <c r="A390" t="s">
        <v>193</v>
      </c>
      <c r="B390" t="s">
        <v>174</v>
      </c>
      <c r="C390" t="s">
        <v>2</v>
      </c>
      <c r="D390" t="s">
        <v>2</v>
      </c>
      <c r="E390" t="s">
        <v>174</v>
      </c>
      <c r="F390">
        <v>14.4</v>
      </c>
      <c r="G390" t="s">
        <v>109</v>
      </c>
      <c r="H390">
        <v>-1</v>
      </c>
      <c r="I390" t="s">
        <v>401</v>
      </c>
    </row>
    <row r="391" spans="1:9" x14ac:dyDescent="0.15">
      <c r="A391" t="s">
        <v>193</v>
      </c>
      <c r="B391" t="s">
        <v>174</v>
      </c>
      <c r="C391" t="s">
        <v>2</v>
      </c>
      <c r="D391" t="s">
        <v>2</v>
      </c>
      <c r="E391" t="s">
        <v>174</v>
      </c>
      <c r="F391">
        <v>1.46</v>
      </c>
      <c r="G391" t="s">
        <v>109</v>
      </c>
      <c r="H391">
        <v>-1</v>
      </c>
      <c r="I391" t="s">
        <v>402</v>
      </c>
    </row>
    <row r="392" spans="1:9" x14ac:dyDescent="0.15">
      <c r="A392" t="s">
        <v>193</v>
      </c>
      <c r="B392" t="s">
        <v>174</v>
      </c>
      <c r="C392" t="s">
        <v>2</v>
      </c>
      <c r="D392" t="s">
        <v>2</v>
      </c>
      <c r="E392" t="s">
        <v>174</v>
      </c>
      <c r="F392">
        <v>1.46</v>
      </c>
      <c r="G392" t="s">
        <v>109</v>
      </c>
      <c r="H392">
        <v>-1</v>
      </c>
      <c r="I392" t="s">
        <v>403</v>
      </c>
    </row>
    <row r="393" spans="1:9" x14ac:dyDescent="0.15">
      <c r="A393" t="s">
        <v>193</v>
      </c>
      <c r="B393" t="s">
        <v>174</v>
      </c>
      <c r="C393" t="s">
        <v>2</v>
      </c>
      <c r="D393" t="s">
        <v>2</v>
      </c>
      <c r="E393" t="s">
        <v>174</v>
      </c>
      <c r="F393">
        <v>1.53</v>
      </c>
      <c r="G393" t="s">
        <v>109</v>
      </c>
      <c r="H393">
        <v>-1</v>
      </c>
      <c r="I393" t="s">
        <v>404</v>
      </c>
    </row>
    <row r="394" spans="1:9" x14ac:dyDescent="0.15">
      <c r="A394" t="s">
        <v>193</v>
      </c>
      <c r="B394" t="s">
        <v>174</v>
      </c>
      <c r="C394" t="s">
        <v>2</v>
      </c>
      <c r="D394" t="s">
        <v>2</v>
      </c>
      <c r="E394" t="s">
        <v>174</v>
      </c>
      <c r="F394">
        <v>1.58</v>
      </c>
      <c r="G394" t="s">
        <v>109</v>
      </c>
      <c r="H394">
        <v>-1</v>
      </c>
      <c r="I394" t="s">
        <v>405</v>
      </c>
    </row>
    <row r="395" spans="1:9" x14ac:dyDescent="0.15">
      <c r="A395" t="s">
        <v>193</v>
      </c>
      <c r="B395" t="s">
        <v>174</v>
      </c>
      <c r="C395" t="s">
        <v>2</v>
      </c>
      <c r="D395" t="s">
        <v>2</v>
      </c>
      <c r="E395" t="s">
        <v>174</v>
      </c>
      <c r="F395">
        <v>1.63</v>
      </c>
      <c r="G395" t="s">
        <v>109</v>
      </c>
      <c r="H395">
        <v>-1</v>
      </c>
      <c r="I395" t="s">
        <v>406</v>
      </c>
    </row>
    <row r="396" spans="1:9" x14ac:dyDescent="0.15">
      <c r="A396" t="s">
        <v>193</v>
      </c>
      <c r="B396" t="s">
        <v>174</v>
      </c>
      <c r="C396" t="s">
        <v>2</v>
      </c>
      <c r="D396" t="s">
        <v>2</v>
      </c>
      <c r="E396" t="s">
        <v>174</v>
      </c>
      <c r="F396">
        <v>1.76</v>
      </c>
      <c r="G396" t="s">
        <v>109</v>
      </c>
      <c r="H396">
        <v>-1</v>
      </c>
      <c r="I396" t="s">
        <v>407</v>
      </c>
    </row>
    <row r="397" spans="1:9" x14ac:dyDescent="0.15">
      <c r="A397" t="s">
        <v>193</v>
      </c>
      <c r="B397" t="s">
        <v>174</v>
      </c>
      <c r="C397" t="s">
        <v>2</v>
      </c>
      <c r="D397" t="s">
        <v>2</v>
      </c>
      <c r="E397" t="s">
        <v>174</v>
      </c>
      <c r="F397">
        <v>1.78</v>
      </c>
      <c r="G397" t="s">
        <v>109</v>
      </c>
      <c r="H397">
        <v>-1</v>
      </c>
      <c r="I397" t="s">
        <v>408</v>
      </c>
    </row>
    <row r="398" spans="1:9" x14ac:dyDescent="0.15">
      <c r="A398" t="s">
        <v>193</v>
      </c>
      <c r="B398" t="s">
        <v>174</v>
      </c>
      <c r="C398" t="s">
        <v>2</v>
      </c>
      <c r="D398" t="s">
        <v>2</v>
      </c>
      <c r="E398" t="s">
        <v>174</v>
      </c>
      <c r="F398">
        <v>1.85</v>
      </c>
      <c r="G398" t="s">
        <v>109</v>
      </c>
      <c r="H398">
        <v>-1</v>
      </c>
      <c r="I398" t="s">
        <v>409</v>
      </c>
    </row>
    <row r="399" spans="1:9" x14ac:dyDescent="0.15">
      <c r="A399" t="s">
        <v>193</v>
      </c>
      <c r="B399" t="s">
        <v>174</v>
      </c>
      <c r="C399" t="s">
        <v>2</v>
      </c>
      <c r="D399" t="s">
        <v>2</v>
      </c>
      <c r="E399" t="s">
        <v>174</v>
      </c>
      <c r="F399">
        <v>2.11</v>
      </c>
      <c r="G399" t="s">
        <v>109</v>
      </c>
      <c r="H399">
        <v>-1</v>
      </c>
      <c r="I399" t="s">
        <v>410</v>
      </c>
    </row>
    <row r="400" spans="1:9" x14ac:dyDescent="0.15">
      <c r="A400" t="s">
        <v>193</v>
      </c>
      <c r="B400" t="s">
        <v>174</v>
      </c>
      <c r="C400" t="s">
        <v>2</v>
      </c>
      <c r="D400" t="s">
        <v>2</v>
      </c>
      <c r="E400" t="s">
        <v>174</v>
      </c>
      <c r="F400">
        <v>2.4300000000000002</v>
      </c>
      <c r="G400" t="s">
        <v>109</v>
      </c>
      <c r="H400">
        <v>-1</v>
      </c>
      <c r="I400" t="s">
        <v>411</v>
      </c>
    </row>
    <row r="401" spans="1:9" x14ac:dyDescent="0.15">
      <c r="A401" t="s">
        <v>193</v>
      </c>
      <c r="B401" t="s">
        <v>174</v>
      </c>
      <c r="C401" t="s">
        <v>2</v>
      </c>
      <c r="D401" t="s">
        <v>2</v>
      </c>
      <c r="E401" t="s">
        <v>174</v>
      </c>
      <c r="F401">
        <v>2.62</v>
      </c>
      <c r="G401" t="s">
        <v>109</v>
      </c>
      <c r="H401">
        <v>-1</v>
      </c>
      <c r="I401" t="s">
        <v>412</v>
      </c>
    </row>
    <row r="402" spans="1:9" x14ac:dyDescent="0.15">
      <c r="A402" t="s">
        <v>193</v>
      </c>
      <c r="B402" t="s">
        <v>174</v>
      </c>
      <c r="C402" t="s">
        <v>2</v>
      </c>
      <c r="D402" t="s">
        <v>2</v>
      </c>
      <c r="E402" t="s">
        <v>174</v>
      </c>
      <c r="F402">
        <v>26.96</v>
      </c>
      <c r="G402" t="s">
        <v>109</v>
      </c>
      <c r="H402">
        <v>-1</v>
      </c>
      <c r="I402" t="s">
        <v>413</v>
      </c>
    </row>
    <row r="403" spans="1:9" x14ac:dyDescent="0.15">
      <c r="A403" t="s">
        <v>193</v>
      </c>
      <c r="B403" t="s">
        <v>174</v>
      </c>
      <c r="C403" t="s">
        <v>2</v>
      </c>
      <c r="D403" t="s">
        <v>2</v>
      </c>
      <c r="E403" t="s">
        <v>174</v>
      </c>
      <c r="F403">
        <v>2.86</v>
      </c>
      <c r="G403" t="s">
        <v>109</v>
      </c>
      <c r="H403">
        <v>-1</v>
      </c>
      <c r="I403" t="s">
        <v>414</v>
      </c>
    </row>
    <row r="404" spans="1:9" x14ac:dyDescent="0.15">
      <c r="A404" t="s">
        <v>193</v>
      </c>
      <c r="B404" t="s">
        <v>174</v>
      </c>
      <c r="C404" t="s">
        <v>2</v>
      </c>
      <c r="D404" t="s">
        <v>2</v>
      </c>
      <c r="E404" t="s">
        <v>174</v>
      </c>
      <c r="F404">
        <v>3.34</v>
      </c>
      <c r="G404" t="s">
        <v>175</v>
      </c>
      <c r="H404">
        <v>-1</v>
      </c>
      <c r="I404" t="s">
        <v>415</v>
      </c>
    </row>
    <row r="405" spans="1:9" x14ac:dyDescent="0.15">
      <c r="A405" t="s">
        <v>193</v>
      </c>
      <c r="B405" t="s">
        <v>174</v>
      </c>
      <c r="C405" t="s">
        <v>2</v>
      </c>
      <c r="D405" t="s">
        <v>2</v>
      </c>
      <c r="E405" t="s">
        <v>174</v>
      </c>
      <c r="F405">
        <v>3.45</v>
      </c>
      <c r="G405" t="s">
        <v>175</v>
      </c>
      <c r="H405">
        <v>-1</v>
      </c>
      <c r="I405" t="s">
        <v>416</v>
      </c>
    </row>
    <row r="406" spans="1:9" x14ac:dyDescent="0.15">
      <c r="A406" t="s">
        <v>193</v>
      </c>
      <c r="B406" t="s">
        <v>174</v>
      </c>
      <c r="C406" t="s">
        <v>2</v>
      </c>
      <c r="D406" t="s">
        <v>2</v>
      </c>
      <c r="E406" t="s">
        <v>174</v>
      </c>
      <c r="F406">
        <v>3.52</v>
      </c>
      <c r="G406" t="s">
        <v>109</v>
      </c>
      <c r="H406">
        <v>-1</v>
      </c>
      <c r="I406" t="s">
        <v>417</v>
      </c>
    </row>
    <row r="407" spans="1:9" x14ac:dyDescent="0.15">
      <c r="A407" t="s">
        <v>193</v>
      </c>
      <c r="B407" t="s">
        <v>174</v>
      </c>
      <c r="C407" t="s">
        <v>2</v>
      </c>
      <c r="D407" t="s">
        <v>2</v>
      </c>
      <c r="E407" t="s">
        <v>174</v>
      </c>
      <c r="F407">
        <v>3.62</v>
      </c>
      <c r="G407" t="s">
        <v>109</v>
      </c>
      <c r="H407">
        <v>-1</v>
      </c>
      <c r="I407" t="s">
        <v>418</v>
      </c>
    </row>
    <row r="408" spans="1:9" x14ac:dyDescent="0.15">
      <c r="A408" t="s">
        <v>193</v>
      </c>
      <c r="B408" t="s">
        <v>174</v>
      </c>
      <c r="C408" t="s">
        <v>2</v>
      </c>
      <c r="D408" t="s">
        <v>2</v>
      </c>
      <c r="E408" t="s">
        <v>174</v>
      </c>
      <c r="F408">
        <v>4.1500000000000004</v>
      </c>
      <c r="G408" t="s">
        <v>109</v>
      </c>
      <c r="H408">
        <v>-1</v>
      </c>
      <c r="I408" t="s">
        <v>419</v>
      </c>
    </row>
    <row r="409" spans="1:9" x14ac:dyDescent="0.15">
      <c r="A409" t="s">
        <v>193</v>
      </c>
      <c r="B409" t="s">
        <v>174</v>
      </c>
      <c r="C409" t="s">
        <v>2</v>
      </c>
      <c r="D409" t="s">
        <v>2</v>
      </c>
      <c r="E409" t="s">
        <v>174</v>
      </c>
      <c r="F409">
        <v>4.3</v>
      </c>
      <c r="G409" t="s">
        <v>109</v>
      </c>
      <c r="H409">
        <v>-1</v>
      </c>
      <c r="I409" t="s">
        <v>420</v>
      </c>
    </row>
    <row r="410" spans="1:9" x14ac:dyDescent="0.15">
      <c r="A410" t="s">
        <v>193</v>
      </c>
      <c r="B410" t="s">
        <v>174</v>
      </c>
      <c r="C410" t="s">
        <v>2</v>
      </c>
      <c r="D410" t="s">
        <v>2</v>
      </c>
      <c r="E410" t="s">
        <v>174</v>
      </c>
      <c r="F410">
        <v>4.78</v>
      </c>
      <c r="G410" t="s">
        <v>109</v>
      </c>
      <c r="H410">
        <v>-1</v>
      </c>
      <c r="I410" t="s">
        <v>421</v>
      </c>
    </row>
    <row r="411" spans="1:9" x14ac:dyDescent="0.15">
      <c r="A411" t="s">
        <v>193</v>
      </c>
      <c r="B411" t="s">
        <v>174</v>
      </c>
      <c r="C411" t="s">
        <v>2</v>
      </c>
      <c r="D411" t="s">
        <v>2</v>
      </c>
      <c r="E411" t="s">
        <v>174</v>
      </c>
      <c r="F411">
        <v>4.88</v>
      </c>
      <c r="G411" t="s">
        <v>109</v>
      </c>
      <c r="H411">
        <v>-1</v>
      </c>
      <c r="I411" t="s">
        <v>422</v>
      </c>
    </row>
    <row r="412" spans="1:9" x14ac:dyDescent="0.15">
      <c r="A412" t="s">
        <v>193</v>
      </c>
      <c r="B412" t="s">
        <v>174</v>
      </c>
      <c r="C412" t="s">
        <v>2</v>
      </c>
      <c r="D412" t="s">
        <v>2</v>
      </c>
      <c r="E412" t="s">
        <v>174</v>
      </c>
      <c r="F412">
        <v>5.45</v>
      </c>
      <c r="G412" t="s">
        <v>175</v>
      </c>
      <c r="H412">
        <v>-1</v>
      </c>
      <c r="I412" t="s">
        <v>423</v>
      </c>
    </row>
    <row r="413" spans="1:9" x14ac:dyDescent="0.15">
      <c r="A413" t="s">
        <v>193</v>
      </c>
      <c r="B413" t="s">
        <v>174</v>
      </c>
      <c r="C413" t="s">
        <v>2</v>
      </c>
      <c r="D413" t="s">
        <v>2</v>
      </c>
      <c r="E413" t="s">
        <v>174</v>
      </c>
      <c r="F413">
        <v>6.39</v>
      </c>
      <c r="G413" t="s">
        <v>109</v>
      </c>
      <c r="H413">
        <v>-1</v>
      </c>
      <c r="I413" t="s">
        <v>424</v>
      </c>
    </row>
    <row r="414" spans="1:9" x14ac:dyDescent="0.15">
      <c r="A414" t="s">
        <v>193</v>
      </c>
      <c r="B414" t="s">
        <v>174</v>
      </c>
      <c r="C414" t="s">
        <v>2</v>
      </c>
      <c r="D414" t="s">
        <v>2</v>
      </c>
      <c r="E414" t="s">
        <v>174</v>
      </c>
      <c r="F414">
        <v>6.79</v>
      </c>
      <c r="G414" t="s">
        <v>109</v>
      </c>
      <c r="H414">
        <v>-1</v>
      </c>
      <c r="I414" t="s">
        <v>425</v>
      </c>
    </row>
    <row r="415" spans="1:9" x14ac:dyDescent="0.15">
      <c r="A415" t="s">
        <v>193</v>
      </c>
      <c r="B415" t="s">
        <v>174</v>
      </c>
      <c r="C415" t="s">
        <v>2</v>
      </c>
      <c r="D415" t="s">
        <v>2</v>
      </c>
      <c r="E415" t="s">
        <v>174</v>
      </c>
      <c r="F415">
        <v>7.22</v>
      </c>
      <c r="G415" t="s">
        <v>109</v>
      </c>
      <c r="H415">
        <v>-1</v>
      </c>
      <c r="I415" t="s">
        <v>426</v>
      </c>
    </row>
    <row r="416" spans="1:9" x14ac:dyDescent="0.15">
      <c r="A416" t="s">
        <v>193</v>
      </c>
      <c r="B416" t="s">
        <v>174</v>
      </c>
      <c r="C416" t="s">
        <v>108</v>
      </c>
      <c r="D416" t="s">
        <v>2</v>
      </c>
      <c r="E416" t="s">
        <v>109</v>
      </c>
      <c r="F416">
        <v>-1</v>
      </c>
      <c r="G416" t="s">
        <v>370</v>
      </c>
      <c r="H416">
        <v>0.75</v>
      </c>
      <c r="I416" t="s">
        <v>427</v>
      </c>
    </row>
    <row r="417" spans="1:9" x14ac:dyDescent="0.15">
      <c r="A417" t="s">
        <v>193</v>
      </c>
      <c r="B417" t="s">
        <v>174</v>
      </c>
      <c r="C417" t="s">
        <v>108</v>
      </c>
      <c r="D417" t="s">
        <v>2</v>
      </c>
      <c r="E417" t="s">
        <v>109</v>
      </c>
      <c r="F417">
        <v>-1</v>
      </c>
      <c r="G417" t="s">
        <v>370</v>
      </c>
      <c r="H417">
        <v>10.29</v>
      </c>
      <c r="I417" t="s">
        <v>428</v>
      </c>
    </row>
    <row r="418" spans="1:9" x14ac:dyDescent="0.15">
      <c r="A418" t="s">
        <v>193</v>
      </c>
      <c r="B418" t="s">
        <v>174</v>
      </c>
      <c r="C418" t="s">
        <v>108</v>
      </c>
      <c r="D418" t="s">
        <v>2</v>
      </c>
      <c r="E418" t="s">
        <v>109</v>
      </c>
      <c r="F418">
        <v>-1</v>
      </c>
      <c r="G418" t="s">
        <v>370</v>
      </c>
      <c r="H418">
        <v>10.68</v>
      </c>
      <c r="I418" t="s">
        <v>429</v>
      </c>
    </row>
    <row r="419" spans="1:9" x14ac:dyDescent="0.15">
      <c r="A419" t="s">
        <v>193</v>
      </c>
      <c r="B419" t="s">
        <v>174</v>
      </c>
      <c r="C419" t="s">
        <v>108</v>
      </c>
      <c r="D419" t="s">
        <v>2</v>
      </c>
      <c r="E419" t="s">
        <v>109</v>
      </c>
      <c r="F419">
        <v>-1</v>
      </c>
      <c r="G419" t="s">
        <v>370</v>
      </c>
      <c r="H419">
        <v>20.170000000000002</v>
      </c>
      <c r="I419" t="s">
        <v>430</v>
      </c>
    </row>
    <row r="420" spans="1:9" x14ac:dyDescent="0.15">
      <c r="A420" t="s">
        <v>193</v>
      </c>
      <c r="B420" t="s">
        <v>174</v>
      </c>
      <c r="C420" t="s">
        <v>108</v>
      </c>
      <c r="D420" t="s">
        <v>2</v>
      </c>
      <c r="E420" t="s">
        <v>109</v>
      </c>
      <c r="F420">
        <v>-1</v>
      </c>
      <c r="G420" t="s">
        <v>370</v>
      </c>
      <c r="H420">
        <v>2.19</v>
      </c>
      <c r="I420" t="s">
        <v>431</v>
      </c>
    </row>
    <row r="421" spans="1:9" x14ac:dyDescent="0.15">
      <c r="A421" t="s">
        <v>193</v>
      </c>
      <c r="B421" t="s">
        <v>174</v>
      </c>
      <c r="C421" t="s">
        <v>108</v>
      </c>
      <c r="D421" t="s">
        <v>2</v>
      </c>
      <c r="E421" t="s">
        <v>109</v>
      </c>
      <c r="F421">
        <v>-1</v>
      </c>
      <c r="G421" t="s">
        <v>370</v>
      </c>
      <c r="H421">
        <v>25.08</v>
      </c>
      <c r="I421" t="s">
        <v>432</v>
      </c>
    </row>
    <row r="422" spans="1:9" x14ac:dyDescent="0.15">
      <c r="A422" t="s">
        <v>193</v>
      </c>
      <c r="B422" t="s">
        <v>174</v>
      </c>
      <c r="C422" t="s">
        <v>108</v>
      </c>
      <c r="D422" t="s">
        <v>2</v>
      </c>
      <c r="E422" t="s">
        <v>109</v>
      </c>
      <c r="F422">
        <v>-1</v>
      </c>
      <c r="G422" t="s">
        <v>370</v>
      </c>
      <c r="H422">
        <v>2.93</v>
      </c>
      <c r="I422" t="s">
        <v>433</v>
      </c>
    </row>
    <row r="423" spans="1:9" x14ac:dyDescent="0.15">
      <c r="A423" t="s">
        <v>193</v>
      </c>
      <c r="B423" t="s">
        <v>174</v>
      </c>
      <c r="C423" t="s">
        <v>108</v>
      </c>
      <c r="D423" t="s">
        <v>2</v>
      </c>
      <c r="E423" t="s">
        <v>109</v>
      </c>
      <c r="F423">
        <v>-1</v>
      </c>
      <c r="G423" t="s">
        <v>370</v>
      </c>
      <c r="H423">
        <v>5.07</v>
      </c>
      <c r="I423" t="s">
        <v>434</v>
      </c>
    </row>
    <row r="424" spans="1:9" x14ac:dyDescent="0.15">
      <c r="A424" t="s">
        <v>193</v>
      </c>
      <c r="B424" t="s">
        <v>174</v>
      </c>
      <c r="C424" t="s">
        <v>108</v>
      </c>
      <c r="D424" t="s">
        <v>108</v>
      </c>
      <c r="E424" t="s">
        <v>109</v>
      </c>
      <c r="F424">
        <v>-1</v>
      </c>
      <c r="G424" t="s">
        <v>175</v>
      </c>
      <c r="H424">
        <v>-1</v>
      </c>
      <c r="I424" t="s">
        <v>435</v>
      </c>
    </row>
    <row r="425" spans="1:9" x14ac:dyDescent="0.15">
      <c r="A425" t="s">
        <v>193</v>
      </c>
      <c r="B425" t="s">
        <v>174</v>
      </c>
      <c r="C425" t="s">
        <v>108</v>
      </c>
      <c r="D425" t="s">
        <v>108</v>
      </c>
      <c r="E425" t="s">
        <v>109</v>
      </c>
      <c r="F425">
        <v>-1</v>
      </c>
      <c r="G425" t="s">
        <v>175</v>
      </c>
      <c r="H425">
        <v>-1</v>
      </c>
      <c r="I425" t="s">
        <v>436</v>
      </c>
    </row>
    <row r="426" spans="1:9" x14ac:dyDescent="0.15">
      <c r="A426" t="s">
        <v>193</v>
      </c>
      <c r="B426" t="s">
        <v>174</v>
      </c>
      <c r="C426" t="s">
        <v>108</v>
      </c>
      <c r="D426" t="s">
        <v>108</v>
      </c>
      <c r="E426" t="s">
        <v>109</v>
      </c>
      <c r="F426">
        <v>-1</v>
      </c>
      <c r="G426" t="s">
        <v>175</v>
      </c>
      <c r="H426">
        <v>-1</v>
      </c>
      <c r="I426" t="s">
        <v>437</v>
      </c>
    </row>
    <row r="427" spans="1:9" x14ac:dyDescent="0.15">
      <c r="A427" t="s">
        <v>193</v>
      </c>
      <c r="B427" t="s">
        <v>174</v>
      </c>
      <c r="C427" t="s">
        <v>108</v>
      </c>
      <c r="D427" t="s">
        <v>108</v>
      </c>
      <c r="E427" t="s">
        <v>109</v>
      </c>
      <c r="F427">
        <v>-1</v>
      </c>
      <c r="G427" t="s">
        <v>175</v>
      </c>
      <c r="H427">
        <v>-1</v>
      </c>
      <c r="I427" t="s">
        <v>438</v>
      </c>
    </row>
    <row r="428" spans="1:9" x14ac:dyDescent="0.15">
      <c r="A428" t="s">
        <v>193</v>
      </c>
      <c r="B428" t="s">
        <v>174</v>
      </c>
      <c r="C428" t="s">
        <v>108</v>
      </c>
      <c r="D428" t="s">
        <v>108</v>
      </c>
      <c r="E428" t="s">
        <v>109</v>
      </c>
      <c r="F428">
        <v>-1</v>
      </c>
      <c r="G428" t="s">
        <v>175</v>
      </c>
      <c r="H428">
        <v>-1</v>
      </c>
      <c r="I428" t="s">
        <v>439</v>
      </c>
    </row>
    <row r="429" spans="1:9" x14ac:dyDescent="0.15">
      <c r="A429" t="s">
        <v>193</v>
      </c>
      <c r="B429" t="s">
        <v>174</v>
      </c>
      <c r="C429" t="s">
        <v>108</v>
      </c>
      <c r="D429" t="s">
        <v>108</v>
      </c>
      <c r="E429" t="s">
        <v>109</v>
      </c>
      <c r="F429">
        <v>-1</v>
      </c>
      <c r="G429" t="s">
        <v>175</v>
      </c>
      <c r="H429">
        <v>-1</v>
      </c>
      <c r="I429" t="s">
        <v>440</v>
      </c>
    </row>
    <row r="430" spans="1:9" x14ac:dyDescent="0.15">
      <c r="A430" t="s">
        <v>193</v>
      </c>
      <c r="B430" t="s">
        <v>174</v>
      </c>
      <c r="C430" t="s">
        <v>108</v>
      </c>
      <c r="D430" t="s">
        <v>108</v>
      </c>
      <c r="E430" t="s">
        <v>109</v>
      </c>
      <c r="F430">
        <v>-1</v>
      </c>
      <c r="G430" t="s">
        <v>175</v>
      </c>
      <c r="H430">
        <v>-1</v>
      </c>
      <c r="I430" t="s">
        <v>441</v>
      </c>
    </row>
    <row r="431" spans="1:9" x14ac:dyDescent="0.15">
      <c r="A431" t="s">
        <v>193</v>
      </c>
      <c r="B431" t="s">
        <v>174</v>
      </c>
      <c r="C431" t="s">
        <v>108</v>
      </c>
      <c r="D431" t="s">
        <v>108</v>
      </c>
      <c r="E431" t="s">
        <v>109</v>
      </c>
      <c r="F431">
        <v>-1</v>
      </c>
      <c r="G431" t="s">
        <v>109</v>
      </c>
      <c r="H431">
        <v>-1</v>
      </c>
      <c r="I431" t="s">
        <v>442</v>
      </c>
    </row>
    <row r="432" spans="1:9" x14ac:dyDescent="0.15">
      <c r="A432" t="s">
        <v>193</v>
      </c>
      <c r="B432" t="s">
        <v>174</v>
      </c>
      <c r="C432" t="s">
        <v>108</v>
      </c>
      <c r="D432" t="s">
        <v>108</v>
      </c>
      <c r="E432" t="s">
        <v>109</v>
      </c>
      <c r="F432">
        <v>-1</v>
      </c>
      <c r="G432" t="s">
        <v>109</v>
      </c>
      <c r="H432">
        <v>-1</v>
      </c>
      <c r="I432" t="s">
        <v>443</v>
      </c>
    </row>
    <row r="433" spans="1:9" x14ac:dyDescent="0.15">
      <c r="A433" t="s">
        <v>193</v>
      </c>
      <c r="B433" t="s">
        <v>174</v>
      </c>
      <c r="C433" t="s">
        <v>108</v>
      </c>
      <c r="D433" t="s">
        <v>108</v>
      </c>
      <c r="E433" t="s">
        <v>109</v>
      </c>
      <c r="F433">
        <v>-1</v>
      </c>
      <c r="G433" t="s">
        <v>109</v>
      </c>
      <c r="H433">
        <v>-1</v>
      </c>
      <c r="I433" t="s">
        <v>444</v>
      </c>
    </row>
    <row r="434" spans="1:9" x14ac:dyDescent="0.15">
      <c r="A434" t="s">
        <v>193</v>
      </c>
      <c r="B434" t="s">
        <v>174</v>
      </c>
      <c r="C434" t="s">
        <v>108</v>
      </c>
      <c r="D434" t="s">
        <v>108</v>
      </c>
      <c r="E434" t="s">
        <v>109</v>
      </c>
      <c r="F434">
        <v>-1</v>
      </c>
      <c r="G434" t="s">
        <v>109</v>
      </c>
      <c r="H434">
        <v>-1</v>
      </c>
      <c r="I434" t="s">
        <v>445</v>
      </c>
    </row>
    <row r="435" spans="1:9" x14ac:dyDescent="0.15">
      <c r="A435" t="s">
        <v>193</v>
      </c>
      <c r="B435" t="s">
        <v>174</v>
      </c>
      <c r="C435" t="s">
        <v>108</v>
      </c>
      <c r="D435" t="s">
        <v>108</v>
      </c>
      <c r="E435" t="s">
        <v>109</v>
      </c>
      <c r="F435">
        <v>-1</v>
      </c>
      <c r="G435" t="s">
        <v>109</v>
      </c>
      <c r="H435">
        <v>-1</v>
      </c>
      <c r="I435" t="s">
        <v>446</v>
      </c>
    </row>
    <row r="436" spans="1:9" x14ac:dyDescent="0.15">
      <c r="A436" t="s">
        <v>193</v>
      </c>
      <c r="B436" t="s">
        <v>174</v>
      </c>
      <c r="C436" t="s">
        <v>108</v>
      </c>
      <c r="D436" t="s">
        <v>108</v>
      </c>
      <c r="E436" t="s">
        <v>109</v>
      </c>
      <c r="F436">
        <v>-1</v>
      </c>
      <c r="G436" t="s">
        <v>109</v>
      </c>
      <c r="H436">
        <v>-1</v>
      </c>
      <c r="I436" t="s">
        <v>447</v>
      </c>
    </row>
    <row r="437" spans="1:9" x14ac:dyDescent="0.15">
      <c r="A437" t="s">
        <v>193</v>
      </c>
      <c r="B437" t="s">
        <v>174</v>
      </c>
      <c r="C437" t="s">
        <v>108</v>
      </c>
      <c r="D437" t="s">
        <v>108</v>
      </c>
      <c r="E437" t="s">
        <v>109</v>
      </c>
      <c r="F437">
        <v>-1</v>
      </c>
      <c r="G437" t="s">
        <v>109</v>
      </c>
      <c r="H437">
        <v>-1</v>
      </c>
      <c r="I437" t="s">
        <v>448</v>
      </c>
    </row>
    <row r="438" spans="1:9" x14ac:dyDescent="0.15">
      <c r="A438" t="s">
        <v>193</v>
      </c>
      <c r="B438" t="s">
        <v>174</v>
      </c>
      <c r="C438" t="s">
        <v>108</v>
      </c>
      <c r="D438" t="s">
        <v>108</v>
      </c>
      <c r="E438" t="s">
        <v>109</v>
      </c>
      <c r="F438">
        <v>-1</v>
      </c>
      <c r="G438" t="s">
        <v>109</v>
      </c>
      <c r="H438">
        <v>-1</v>
      </c>
      <c r="I438" t="s">
        <v>449</v>
      </c>
    </row>
    <row r="439" spans="1:9" x14ac:dyDescent="0.15">
      <c r="A439" t="s">
        <v>193</v>
      </c>
      <c r="B439" t="s">
        <v>174</v>
      </c>
      <c r="C439" t="s">
        <v>108</v>
      </c>
      <c r="D439" t="s">
        <v>108</v>
      </c>
      <c r="E439" t="s">
        <v>109</v>
      </c>
      <c r="F439">
        <v>-1</v>
      </c>
      <c r="G439" t="s">
        <v>109</v>
      </c>
      <c r="H439">
        <v>-1</v>
      </c>
      <c r="I439" t="s">
        <v>450</v>
      </c>
    </row>
    <row r="440" spans="1:9" x14ac:dyDescent="0.15">
      <c r="A440" t="s">
        <v>193</v>
      </c>
      <c r="B440" t="s">
        <v>174</v>
      </c>
      <c r="C440" t="s">
        <v>108</v>
      </c>
      <c r="D440" t="s">
        <v>108</v>
      </c>
      <c r="E440" t="s">
        <v>109</v>
      </c>
      <c r="F440">
        <v>-1</v>
      </c>
      <c r="G440" t="s">
        <v>109</v>
      </c>
      <c r="H440">
        <v>-1</v>
      </c>
      <c r="I440" t="s">
        <v>451</v>
      </c>
    </row>
    <row r="441" spans="1:9" x14ac:dyDescent="0.15">
      <c r="A441" t="s">
        <v>193</v>
      </c>
      <c r="B441" t="s">
        <v>174</v>
      </c>
      <c r="C441" t="s">
        <v>108</v>
      </c>
      <c r="D441" t="s">
        <v>108</v>
      </c>
      <c r="E441" t="s">
        <v>109</v>
      </c>
      <c r="F441">
        <v>-1</v>
      </c>
      <c r="G441" t="s">
        <v>109</v>
      </c>
      <c r="H441">
        <v>-1</v>
      </c>
      <c r="I441" t="s">
        <v>452</v>
      </c>
    </row>
    <row r="442" spans="1:9" x14ac:dyDescent="0.15">
      <c r="A442" t="s">
        <v>193</v>
      </c>
      <c r="B442" t="s">
        <v>174</v>
      </c>
      <c r="C442" t="s">
        <v>108</v>
      </c>
      <c r="D442" t="s">
        <v>108</v>
      </c>
      <c r="E442" t="s">
        <v>109</v>
      </c>
      <c r="F442">
        <v>-1</v>
      </c>
      <c r="G442" t="s">
        <v>109</v>
      </c>
      <c r="H442">
        <v>-1</v>
      </c>
      <c r="I442" t="s">
        <v>453</v>
      </c>
    </row>
    <row r="443" spans="1:9" x14ac:dyDescent="0.15">
      <c r="A443" t="s">
        <v>193</v>
      </c>
      <c r="B443" t="s">
        <v>174</v>
      </c>
      <c r="C443" t="s">
        <v>108</v>
      </c>
      <c r="D443" t="s">
        <v>108</v>
      </c>
      <c r="E443" t="s">
        <v>109</v>
      </c>
      <c r="F443">
        <v>-1</v>
      </c>
      <c r="G443" t="s">
        <v>109</v>
      </c>
      <c r="H443">
        <v>-1</v>
      </c>
      <c r="I443" t="s">
        <v>454</v>
      </c>
    </row>
    <row r="444" spans="1:9" x14ac:dyDescent="0.15">
      <c r="A444" t="s">
        <v>193</v>
      </c>
      <c r="B444" t="s">
        <v>174</v>
      </c>
      <c r="C444" t="s">
        <v>108</v>
      </c>
      <c r="D444" t="s">
        <v>108</v>
      </c>
      <c r="E444" t="s">
        <v>109</v>
      </c>
      <c r="F444">
        <v>-1</v>
      </c>
      <c r="G444" t="s">
        <v>109</v>
      </c>
      <c r="H444">
        <v>-1</v>
      </c>
      <c r="I444" t="s">
        <v>455</v>
      </c>
    </row>
    <row r="445" spans="1:9" x14ac:dyDescent="0.15">
      <c r="A445" t="s">
        <v>193</v>
      </c>
      <c r="B445" t="s">
        <v>174</v>
      </c>
      <c r="C445" t="s">
        <v>108</v>
      </c>
      <c r="D445" t="s">
        <v>108</v>
      </c>
      <c r="E445" t="s">
        <v>109</v>
      </c>
      <c r="F445">
        <v>-1</v>
      </c>
      <c r="G445" t="s">
        <v>109</v>
      </c>
      <c r="H445">
        <v>-1</v>
      </c>
      <c r="I445" t="s">
        <v>456</v>
      </c>
    </row>
    <row r="446" spans="1:9" x14ac:dyDescent="0.15">
      <c r="A446" t="s">
        <v>193</v>
      </c>
      <c r="B446" t="s">
        <v>174</v>
      </c>
      <c r="C446" t="s">
        <v>108</v>
      </c>
      <c r="D446" t="s">
        <v>108</v>
      </c>
      <c r="E446" t="s">
        <v>109</v>
      </c>
      <c r="F446">
        <v>-1</v>
      </c>
      <c r="G446" t="s">
        <v>109</v>
      </c>
      <c r="H446">
        <v>-1</v>
      </c>
      <c r="I446" t="s">
        <v>457</v>
      </c>
    </row>
    <row r="447" spans="1:9" x14ac:dyDescent="0.15">
      <c r="A447" t="s">
        <v>193</v>
      </c>
      <c r="B447" t="s">
        <v>174</v>
      </c>
      <c r="C447" t="s">
        <v>108</v>
      </c>
      <c r="D447" t="s">
        <v>108</v>
      </c>
      <c r="E447" t="s">
        <v>109</v>
      </c>
      <c r="F447">
        <v>-1</v>
      </c>
      <c r="G447" t="s">
        <v>109</v>
      </c>
      <c r="H447">
        <v>-1</v>
      </c>
      <c r="I447" t="s">
        <v>458</v>
      </c>
    </row>
    <row r="448" spans="1:9" x14ac:dyDescent="0.15">
      <c r="A448" t="s">
        <v>193</v>
      </c>
      <c r="B448" t="s">
        <v>174</v>
      </c>
      <c r="C448" t="s">
        <v>108</v>
      </c>
      <c r="D448" t="s">
        <v>108</v>
      </c>
      <c r="E448" t="s">
        <v>109</v>
      </c>
      <c r="F448">
        <v>-1</v>
      </c>
      <c r="G448" t="s">
        <v>109</v>
      </c>
      <c r="H448">
        <v>-1</v>
      </c>
      <c r="I448" t="s">
        <v>459</v>
      </c>
    </row>
    <row r="449" spans="1:9" x14ac:dyDescent="0.15">
      <c r="A449" t="s">
        <v>193</v>
      </c>
      <c r="B449" t="s">
        <v>174</v>
      </c>
      <c r="C449" t="s">
        <v>108</v>
      </c>
      <c r="D449" t="s">
        <v>108</v>
      </c>
      <c r="E449" t="s">
        <v>109</v>
      </c>
      <c r="F449">
        <v>-1</v>
      </c>
      <c r="G449" t="s">
        <v>109</v>
      </c>
      <c r="H449">
        <v>-1</v>
      </c>
      <c r="I449" t="s">
        <v>460</v>
      </c>
    </row>
    <row r="450" spans="1:9" x14ac:dyDescent="0.15">
      <c r="A450" t="s">
        <v>193</v>
      </c>
      <c r="B450" t="s">
        <v>174</v>
      </c>
      <c r="C450" t="s">
        <v>108</v>
      </c>
      <c r="D450" t="s">
        <v>108</v>
      </c>
      <c r="E450" t="s">
        <v>109</v>
      </c>
      <c r="F450">
        <v>-1</v>
      </c>
      <c r="G450" t="s">
        <v>109</v>
      </c>
      <c r="H450">
        <v>-1</v>
      </c>
      <c r="I450" t="s">
        <v>461</v>
      </c>
    </row>
    <row r="451" spans="1:9" x14ac:dyDescent="0.15">
      <c r="A451" t="s">
        <v>193</v>
      </c>
      <c r="B451" t="s">
        <v>174</v>
      </c>
      <c r="C451" t="s">
        <v>108</v>
      </c>
      <c r="D451" t="s">
        <v>108</v>
      </c>
      <c r="E451" t="s">
        <v>109</v>
      </c>
      <c r="F451">
        <v>-1</v>
      </c>
      <c r="G451" t="s">
        <v>109</v>
      </c>
      <c r="H451">
        <v>-1</v>
      </c>
      <c r="I451" t="s">
        <v>462</v>
      </c>
    </row>
    <row r="452" spans="1:9" x14ac:dyDescent="0.15">
      <c r="A452" t="s">
        <v>193</v>
      </c>
      <c r="B452" t="s">
        <v>174</v>
      </c>
      <c r="C452" t="s">
        <v>108</v>
      </c>
      <c r="D452" t="s">
        <v>108</v>
      </c>
      <c r="E452" t="s">
        <v>109</v>
      </c>
      <c r="F452">
        <v>-1</v>
      </c>
      <c r="G452" t="s">
        <v>109</v>
      </c>
      <c r="H452">
        <v>-1</v>
      </c>
      <c r="I452" t="s">
        <v>463</v>
      </c>
    </row>
    <row r="453" spans="1:9" x14ac:dyDescent="0.15">
      <c r="A453" t="s">
        <v>193</v>
      </c>
      <c r="B453" t="s">
        <v>174</v>
      </c>
      <c r="C453" t="s">
        <v>108</v>
      </c>
      <c r="D453" t="s">
        <v>108</v>
      </c>
      <c r="E453" t="s">
        <v>109</v>
      </c>
      <c r="F453">
        <v>-1</v>
      </c>
      <c r="G453" t="s">
        <v>109</v>
      </c>
      <c r="H453">
        <v>-1</v>
      </c>
      <c r="I453" t="s">
        <v>464</v>
      </c>
    </row>
    <row r="454" spans="1:9" x14ac:dyDescent="0.15">
      <c r="A454" t="s">
        <v>193</v>
      </c>
      <c r="B454" t="s">
        <v>174</v>
      </c>
      <c r="C454" t="s">
        <v>108</v>
      </c>
      <c r="D454" t="s">
        <v>108</v>
      </c>
      <c r="E454" t="s">
        <v>109</v>
      </c>
      <c r="F454">
        <v>-1</v>
      </c>
      <c r="G454" t="s">
        <v>109</v>
      </c>
      <c r="H454">
        <v>-1</v>
      </c>
      <c r="I454" t="s">
        <v>465</v>
      </c>
    </row>
    <row r="455" spans="1:9" x14ac:dyDescent="0.15">
      <c r="A455" t="s">
        <v>466</v>
      </c>
      <c r="B455" t="s">
        <v>1</v>
      </c>
      <c r="C455" t="s">
        <v>2</v>
      </c>
      <c r="D455" t="s">
        <v>2</v>
      </c>
      <c r="E455" t="s">
        <v>1</v>
      </c>
      <c r="F455">
        <v>10.07</v>
      </c>
      <c r="G455" t="s">
        <v>3</v>
      </c>
      <c r="H455">
        <v>-1</v>
      </c>
      <c r="I455" t="s">
        <v>467</v>
      </c>
    </row>
    <row r="456" spans="1:9" x14ac:dyDescent="0.15">
      <c r="A456" t="s">
        <v>466</v>
      </c>
      <c r="B456" t="s">
        <v>1</v>
      </c>
      <c r="C456" t="s">
        <v>2</v>
      </c>
      <c r="D456" t="s">
        <v>2</v>
      </c>
      <c r="E456" t="s">
        <v>1</v>
      </c>
      <c r="F456">
        <v>10.41</v>
      </c>
      <c r="G456" t="s">
        <v>109</v>
      </c>
      <c r="H456">
        <v>-1</v>
      </c>
      <c r="I456" t="s">
        <v>468</v>
      </c>
    </row>
    <row r="457" spans="1:9" x14ac:dyDescent="0.15">
      <c r="A457" t="s">
        <v>466</v>
      </c>
      <c r="B457" t="s">
        <v>1</v>
      </c>
      <c r="C457" t="s">
        <v>2</v>
      </c>
      <c r="D457" t="s">
        <v>2</v>
      </c>
      <c r="E457" t="s">
        <v>1</v>
      </c>
      <c r="F457">
        <v>10.46</v>
      </c>
      <c r="G457" t="s">
        <v>109</v>
      </c>
      <c r="H457">
        <v>-1</v>
      </c>
      <c r="I457" t="s">
        <v>469</v>
      </c>
    </row>
    <row r="458" spans="1:9" x14ac:dyDescent="0.15">
      <c r="A458" t="s">
        <v>466</v>
      </c>
      <c r="B458" t="s">
        <v>1</v>
      </c>
      <c r="C458" t="s">
        <v>2</v>
      </c>
      <c r="D458" t="s">
        <v>2</v>
      </c>
      <c r="E458" t="s">
        <v>1</v>
      </c>
      <c r="F458">
        <v>10.89</v>
      </c>
      <c r="G458" t="s">
        <v>109</v>
      </c>
      <c r="H458">
        <v>-1</v>
      </c>
      <c r="I458" t="s">
        <v>470</v>
      </c>
    </row>
    <row r="459" spans="1:9" x14ac:dyDescent="0.15">
      <c r="A459" t="s">
        <v>466</v>
      </c>
      <c r="B459" t="s">
        <v>1</v>
      </c>
      <c r="C459" t="s">
        <v>2</v>
      </c>
      <c r="D459" t="s">
        <v>2</v>
      </c>
      <c r="E459" t="s">
        <v>1</v>
      </c>
      <c r="F459">
        <v>10.8</v>
      </c>
      <c r="G459" t="s">
        <v>3</v>
      </c>
      <c r="H459">
        <v>-1</v>
      </c>
      <c r="I459" t="s">
        <v>471</v>
      </c>
    </row>
    <row r="460" spans="1:9" x14ac:dyDescent="0.15">
      <c r="A460" t="s">
        <v>466</v>
      </c>
      <c r="B460" t="s">
        <v>1</v>
      </c>
      <c r="C460" t="s">
        <v>2</v>
      </c>
      <c r="D460" t="s">
        <v>2</v>
      </c>
      <c r="E460" t="s">
        <v>1</v>
      </c>
      <c r="F460">
        <v>10.92</v>
      </c>
      <c r="G460" t="s">
        <v>109</v>
      </c>
      <c r="H460">
        <v>-1</v>
      </c>
      <c r="I460" t="s">
        <v>472</v>
      </c>
    </row>
    <row r="461" spans="1:9" x14ac:dyDescent="0.15">
      <c r="A461" t="s">
        <v>466</v>
      </c>
      <c r="B461" t="s">
        <v>1</v>
      </c>
      <c r="C461" t="s">
        <v>2</v>
      </c>
      <c r="D461" t="s">
        <v>2</v>
      </c>
      <c r="E461" t="s">
        <v>1</v>
      </c>
      <c r="F461">
        <v>11.04</v>
      </c>
      <c r="G461" t="s">
        <v>109</v>
      </c>
      <c r="H461">
        <v>-1</v>
      </c>
      <c r="I461" t="s">
        <v>473</v>
      </c>
    </row>
    <row r="462" spans="1:9" x14ac:dyDescent="0.15">
      <c r="A462" t="s">
        <v>466</v>
      </c>
      <c r="B462" t="s">
        <v>1</v>
      </c>
      <c r="C462" t="s">
        <v>2</v>
      </c>
      <c r="D462" t="s">
        <v>2</v>
      </c>
      <c r="E462" t="s">
        <v>1</v>
      </c>
      <c r="F462">
        <v>11.08</v>
      </c>
      <c r="G462" t="s">
        <v>109</v>
      </c>
      <c r="H462">
        <v>-1</v>
      </c>
      <c r="I462" t="s">
        <v>474</v>
      </c>
    </row>
    <row r="463" spans="1:9" x14ac:dyDescent="0.15">
      <c r="A463" t="s">
        <v>466</v>
      </c>
      <c r="B463" t="s">
        <v>1</v>
      </c>
      <c r="C463" t="s">
        <v>2</v>
      </c>
      <c r="D463" t="s">
        <v>2</v>
      </c>
      <c r="E463" t="s">
        <v>1</v>
      </c>
      <c r="F463">
        <v>11.09</v>
      </c>
      <c r="G463" t="s">
        <v>3</v>
      </c>
      <c r="H463">
        <v>-1</v>
      </c>
      <c r="I463" t="s">
        <v>475</v>
      </c>
    </row>
    <row r="464" spans="1:9" x14ac:dyDescent="0.15">
      <c r="A464" t="s">
        <v>466</v>
      </c>
      <c r="B464" t="s">
        <v>1</v>
      </c>
      <c r="C464" t="s">
        <v>2</v>
      </c>
      <c r="D464" t="s">
        <v>2</v>
      </c>
      <c r="E464" t="s">
        <v>1</v>
      </c>
      <c r="F464">
        <v>11.24</v>
      </c>
      <c r="G464" t="s">
        <v>109</v>
      </c>
      <c r="H464">
        <v>-1</v>
      </c>
      <c r="I464" t="s">
        <v>476</v>
      </c>
    </row>
    <row r="465" spans="1:9" x14ac:dyDescent="0.15">
      <c r="A465" t="s">
        <v>466</v>
      </c>
      <c r="B465" t="s">
        <v>1</v>
      </c>
      <c r="C465" t="s">
        <v>2</v>
      </c>
      <c r="D465" t="s">
        <v>2</v>
      </c>
      <c r="E465" t="s">
        <v>1</v>
      </c>
      <c r="F465">
        <v>11.46</v>
      </c>
      <c r="G465" t="s">
        <v>109</v>
      </c>
      <c r="H465">
        <v>-1</v>
      </c>
      <c r="I465" t="s">
        <v>477</v>
      </c>
    </row>
    <row r="466" spans="1:9" x14ac:dyDescent="0.15">
      <c r="A466" t="s">
        <v>466</v>
      </c>
      <c r="B466" t="s">
        <v>1</v>
      </c>
      <c r="C466" t="s">
        <v>2</v>
      </c>
      <c r="D466" t="s">
        <v>2</v>
      </c>
      <c r="E466" t="s">
        <v>1</v>
      </c>
      <c r="F466">
        <v>11.63</v>
      </c>
      <c r="G466" t="s">
        <v>3</v>
      </c>
      <c r="H466">
        <v>-1</v>
      </c>
      <c r="I466" t="s">
        <v>478</v>
      </c>
    </row>
    <row r="467" spans="1:9" x14ac:dyDescent="0.15">
      <c r="A467" t="s">
        <v>466</v>
      </c>
      <c r="B467" t="s">
        <v>1</v>
      </c>
      <c r="C467" t="s">
        <v>2</v>
      </c>
      <c r="D467" t="s">
        <v>2</v>
      </c>
      <c r="E467" t="s">
        <v>1</v>
      </c>
      <c r="F467">
        <v>12.06</v>
      </c>
      <c r="G467" t="s">
        <v>3</v>
      </c>
      <c r="H467">
        <v>-1</v>
      </c>
      <c r="I467" t="s">
        <v>479</v>
      </c>
    </row>
    <row r="468" spans="1:9" x14ac:dyDescent="0.15">
      <c r="A468" t="s">
        <v>466</v>
      </c>
      <c r="B468" t="s">
        <v>1</v>
      </c>
      <c r="C468" t="s">
        <v>2</v>
      </c>
      <c r="D468" t="s">
        <v>2</v>
      </c>
      <c r="E468" t="s">
        <v>1</v>
      </c>
      <c r="F468">
        <v>12.07</v>
      </c>
      <c r="G468" t="s">
        <v>109</v>
      </c>
      <c r="H468">
        <v>-1</v>
      </c>
      <c r="I468" t="s">
        <v>480</v>
      </c>
    </row>
    <row r="469" spans="1:9" x14ac:dyDescent="0.15">
      <c r="A469" t="s">
        <v>466</v>
      </c>
      <c r="B469" t="s">
        <v>1</v>
      </c>
      <c r="C469" t="s">
        <v>2</v>
      </c>
      <c r="D469" t="s">
        <v>2</v>
      </c>
      <c r="E469" t="s">
        <v>1</v>
      </c>
      <c r="F469">
        <v>12.13</v>
      </c>
      <c r="G469" t="s">
        <v>109</v>
      </c>
      <c r="H469">
        <v>-1</v>
      </c>
      <c r="I469" t="s">
        <v>481</v>
      </c>
    </row>
    <row r="470" spans="1:9" x14ac:dyDescent="0.15">
      <c r="A470" t="s">
        <v>466</v>
      </c>
      <c r="B470" t="s">
        <v>1</v>
      </c>
      <c r="C470" t="s">
        <v>2</v>
      </c>
      <c r="D470" t="s">
        <v>2</v>
      </c>
      <c r="E470" t="s">
        <v>1</v>
      </c>
      <c r="F470">
        <v>12.37</v>
      </c>
      <c r="G470" t="s">
        <v>109</v>
      </c>
      <c r="H470">
        <v>-1</v>
      </c>
      <c r="I470" t="s">
        <v>482</v>
      </c>
    </row>
    <row r="471" spans="1:9" x14ac:dyDescent="0.15">
      <c r="A471" t="s">
        <v>466</v>
      </c>
      <c r="B471" t="s">
        <v>1</v>
      </c>
      <c r="C471" t="s">
        <v>2</v>
      </c>
      <c r="D471" t="s">
        <v>2</v>
      </c>
      <c r="E471" t="s">
        <v>1</v>
      </c>
      <c r="F471">
        <v>12.45</v>
      </c>
      <c r="G471" t="s">
        <v>109</v>
      </c>
      <c r="H471">
        <v>-1</v>
      </c>
      <c r="I471" t="s">
        <v>483</v>
      </c>
    </row>
    <row r="472" spans="1:9" x14ac:dyDescent="0.15">
      <c r="A472" t="s">
        <v>466</v>
      </c>
      <c r="B472" t="s">
        <v>1</v>
      </c>
      <c r="C472" t="s">
        <v>2</v>
      </c>
      <c r="D472" t="s">
        <v>2</v>
      </c>
      <c r="E472" t="s">
        <v>1</v>
      </c>
      <c r="F472">
        <v>12.58</v>
      </c>
      <c r="G472" t="s">
        <v>3</v>
      </c>
      <c r="H472">
        <v>-1</v>
      </c>
      <c r="I472" t="s">
        <v>484</v>
      </c>
    </row>
    <row r="473" spans="1:9" x14ac:dyDescent="0.15">
      <c r="A473" t="s">
        <v>466</v>
      </c>
      <c r="B473" t="s">
        <v>1</v>
      </c>
      <c r="C473" t="s">
        <v>2</v>
      </c>
      <c r="D473" t="s">
        <v>2</v>
      </c>
      <c r="E473" t="s">
        <v>1</v>
      </c>
      <c r="F473">
        <v>12.77</v>
      </c>
      <c r="G473" t="s">
        <v>109</v>
      </c>
      <c r="H473">
        <v>-1</v>
      </c>
      <c r="I473" t="s">
        <v>485</v>
      </c>
    </row>
    <row r="474" spans="1:9" x14ac:dyDescent="0.15">
      <c r="A474" t="s">
        <v>466</v>
      </c>
      <c r="B474" t="s">
        <v>1</v>
      </c>
      <c r="C474" t="s">
        <v>2</v>
      </c>
      <c r="D474" t="s">
        <v>2</v>
      </c>
      <c r="E474" t="s">
        <v>1</v>
      </c>
      <c r="F474">
        <v>13.1</v>
      </c>
      <c r="G474" t="s">
        <v>109</v>
      </c>
      <c r="H474">
        <v>-1</v>
      </c>
      <c r="I474" t="s">
        <v>486</v>
      </c>
    </row>
    <row r="475" spans="1:9" x14ac:dyDescent="0.15">
      <c r="A475" t="s">
        <v>466</v>
      </c>
      <c r="B475" t="s">
        <v>1</v>
      </c>
      <c r="C475" t="s">
        <v>2</v>
      </c>
      <c r="D475" t="s">
        <v>2</v>
      </c>
      <c r="E475" t="s">
        <v>1</v>
      </c>
      <c r="F475">
        <v>13.47</v>
      </c>
      <c r="G475" t="s">
        <v>109</v>
      </c>
      <c r="H475">
        <v>-1</v>
      </c>
      <c r="I475" t="s">
        <v>487</v>
      </c>
    </row>
    <row r="476" spans="1:9" x14ac:dyDescent="0.15">
      <c r="A476" t="s">
        <v>466</v>
      </c>
      <c r="B476" t="s">
        <v>1</v>
      </c>
      <c r="C476" t="s">
        <v>2</v>
      </c>
      <c r="D476" t="s">
        <v>2</v>
      </c>
      <c r="E476" t="s">
        <v>1</v>
      </c>
      <c r="F476">
        <v>13.8</v>
      </c>
      <c r="G476" t="s">
        <v>109</v>
      </c>
      <c r="H476">
        <v>-1</v>
      </c>
      <c r="I476" t="s">
        <v>488</v>
      </c>
    </row>
    <row r="477" spans="1:9" x14ac:dyDescent="0.15">
      <c r="A477" t="s">
        <v>466</v>
      </c>
      <c r="B477" t="s">
        <v>1</v>
      </c>
      <c r="C477" t="s">
        <v>2</v>
      </c>
      <c r="D477" t="s">
        <v>2</v>
      </c>
      <c r="E477" t="s">
        <v>1</v>
      </c>
      <c r="F477">
        <v>13.99</v>
      </c>
      <c r="G477" t="s">
        <v>109</v>
      </c>
      <c r="H477">
        <v>-1</v>
      </c>
      <c r="I477" t="s">
        <v>489</v>
      </c>
    </row>
    <row r="478" spans="1:9" x14ac:dyDescent="0.15">
      <c r="A478" t="s">
        <v>466</v>
      </c>
      <c r="B478" t="s">
        <v>1</v>
      </c>
      <c r="C478" t="s">
        <v>2</v>
      </c>
      <c r="D478" t="s">
        <v>2</v>
      </c>
      <c r="E478" t="s">
        <v>1</v>
      </c>
      <c r="F478">
        <v>14.63</v>
      </c>
      <c r="G478" t="s">
        <v>109</v>
      </c>
      <c r="H478">
        <v>-1</v>
      </c>
      <c r="I478" t="s">
        <v>490</v>
      </c>
    </row>
    <row r="479" spans="1:9" x14ac:dyDescent="0.15">
      <c r="A479" t="s">
        <v>466</v>
      </c>
      <c r="B479" t="s">
        <v>1</v>
      </c>
      <c r="C479" t="s">
        <v>2</v>
      </c>
      <c r="D479" t="s">
        <v>2</v>
      </c>
      <c r="E479" t="s">
        <v>1</v>
      </c>
      <c r="F479">
        <v>16.12</v>
      </c>
      <c r="G479" t="s">
        <v>109</v>
      </c>
      <c r="H479">
        <v>-1</v>
      </c>
      <c r="I479" t="s">
        <v>491</v>
      </c>
    </row>
    <row r="480" spans="1:9" x14ac:dyDescent="0.15">
      <c r="A480" t="s">
        <v>466</v>
      </c>
      <c r="B480" t="s">
        <v>1</v>
      </c>
      <c r="C480" t="s">
        <v>2</v>
      </c>
      <c r="D480" t="s">
        <v>2</v>
      </c>
      <c r="E480" t="s">
        <v>1</v>
      </c>
      <c r="F480">
        <v>16.14</v>
      </c>
      <c r="G480" t="s">
        <v>109</v>
      </c>
      <c r="H480">
        <v>-1</v>
      </c>
      <c r="I480" t="s">
        <v>492</v>
      </c>
    </row>
    <row r="481" spans="1:9" x14ac:dyDescent="0.15">
      <c r="A481" t="s">
        <v>466</v>
      </c>
      <c r="B481" t="s">
        <v>1</v>
      </c>
      <c r="C481" t="s">
        <v>2</v>
      </c>
      <c r="D481" t="s">
        <v>2</v>
      </c>
      <c r="E481" t="s">
        <v>1</v>
      </c>
      <c r="F481">
        <v>17.07</v>
      </c>
      <c r="G481" t="s">
        <v>109</v>
      </c>
      <c r="H481">
        <v>-1</v>
      </c>
      <c r="I481" t="s">
        <v>493</v>
      </c>
    </row>
    <row r="482" spans="1:9" x14ac:dyDescent="0.15">
      <c r="A482" t="s">
        <v>466</v>
      </c>
      <c r="B482" t="s">
        <v>1</v>
      </c>
      <c r="C482" t="s">
        <v>2</v>
      </c>
      <c r="D482" t="s">
        <v>2</v>
      </c>
      <c r="E482" t="s">
        <v>1</v>
      </c>
      <c r="F482">
        <v>17.21</v>
      </c>
      <c r="G482" t="s">
        <v>109</v>
      </c>
      <c r="H482">
        <v>-1</v>
      </c>
      <c r="I482" t="s">
        <v>494</v>
      </c>
    </row>
    <row r="483" spans="1:9" x14ac:dyDescent="0.15">
      <c r="A483" t="s">
        <v>466</v>
      </c>
      <c r="B483" t="s">
        <v>1</v>
      </c>
      <c r="C483" t="s">
        <v>2</v>
      </c>
      <c r="D483" t="s">
        <v>2</v>
      </c>
      <c r="E483" t="s">
        <v>1</v>
      </c>
      <c r="F483">
        <v>17</v>
      </c>
      <c r="G483" t="s">
        <v>109</v>
      </c>
      <c r="H483">
        <v>-1</v>
      </c>
      <c r="I483" t="s">
        <v>495</v>
      </c>
    </row>
    <row r="484" spans="1:9" x14ac:dyDescent="0.15">
      <c r="A484" t="s">
        <v>466</v>
      </c>
      <c r="B484" t="s">
        <v>1</v>
      </c>
      <c r="C484" t="s">
        <v>2</v>
      </c>
      <c r="D484" t="s">
        <v>2</v>
      </c>
      <c r="E484" t="s">
        <v>1</v>
      </c>
      <c r="F484">
        <v>19.41</v>
      </c>
      <c r="G484" t="s">
        <v>109</v>
      </c>
      <c r="H484">
        <v>-1</v>
      </c>
      <c r="I484" t="s">
        <v>496</v>
      </c>
    </row>
    <row r="485" spans="1:9" x14ac:dyDescent="0.15">
      <c r="A485" t="s">
        <v>466</v>
      </c>
      <c r="B485" t="s">
        <v>1</v>
      </c>
      <c r="C485" t="s">
        <v>2</v>
      </c>
      <c r="D485" t="s">
        <v>2</v>
      </c>
      <c r="E485" t="s">
        <v>1</v>
      </c>
      <c r="F485">
        <v>20.56</v>
      </c>
      <c r="G485" t="s">
        <v>109</v>
      </c>
      <c r="H485">
        <v>-1</v>
      </c>
      <c r="I485" t="s">
        <v>497</v>
      </c>
    </row>
    <row r="486" spans="1:9" x14ac:dyDescent="0.15">
      <c r="A486" t="s">
        <v>466</v>
      </c>
      <c r="B486" t="s">
        <v>1</v>
      </c>
      <c r="C486" t="s">
        <v>2</v>
      </c>
      <c r="D486" t="s">
        <v>2</v>
      </c>
      <c r="E486" t="s">
        <v>1</v>
      </c>
      <c r="F486">
        <v>21.32</v>
      </c>
      <c r="G486" t="s">
        <v>109</v>
      </c>
      <c r="H486">
        <v>-1</v>
      </c>
      <c r="I486" t="s">
        <v>498</v>
      </c>
    </row>
    <row r="487" spans="1:9" x14ac:dyDescent="0.15">
      <c r="A487" t="s">
        <v>466</v>
      </c>
      <c r="B487" t="s">
        <v>1</v>
      </c>
      <c r="C487" t="s">
        <v>2</v>
      </c>
      <c r="D487" t="s">
        <v>2</v>
      </c>
      <c r="E487" t="s">
        <v>1</v>
      </c>
      <c r="F487">
        <v>21.91</v>
      </c>
      <c r="G487" t="s">
        <v>109</v>
      </c>
      <c r="H487">
        <v>-1</v>
      </c>
      <c r="I487" t="s">
        <v>499</v>
      </c>
    </row>
    <row r="488" spans="1:9" x14ac:dyDescent="0.15">
      <c r="A488" t="s">
        <v>466</v>
      </c>
      <c r="B488" t="s">
        <v>1</v>
      </c>
      <c r="C488" t="s">
        <v>2</v>
      </c>
      <c r="D488" t="s">
        <v>2</v>
      </c>
      <c r="E488" t="s">
        <v>1</v>
      </c>
      <c r="F488">
        <v>22.4</v>
      </c>
      <c r="G488" t="s">
        <v>109</v>
      </c>
      <c r="H488">
        <v>-1</v>
      </c>
      <c r="I488" t="s">
        <v>500</v>
      </c>
    </row>
    <row r="489" spans="1:9" x14ac:dyDescent="0.15">
      <c r="A489" t="s">
        <v>466</v>
      </c>
      <c r="B489" t="s">
        <v>1</v>
      </c>
      <c r="C489" t="s">
        <v>2</v>
      </c>
      <c r="D489" t="s">
        <v>2</v>
      </c>
      <c r="E489" t="s">
        <v>1</v>
      </c>
      <c r="F489">
        <v>22.99</v>
      </c>
      <c r="G489" t="s">
        <v>109</v>
      </c>
      <c r="H489">
        <v>-1</v>
      </c>
      <c r="I489" t="s">
        <v>501</v>
      </c>
    </row>
    <row r="490" spans="1:9" x14ac:dyDescent="0.15">
      <c r="A490" t="s">
        <v>466</v>
      </c>
      <c r="B490" t="s">
        <v>1</v>
      </c>
      <c r="C490" t="s">
        <v>2</v>
      </c>
      <c r="D490" t="s">
        <v>2</v>
      </c>
      <c r="E490" t="s">
        <v>1</v>
      </c>
      <c r="F490">
        <v>23.18</v>
      </c>
      <c r="G490" t="s">
        <v>109</v>
      </c>
      <c r="H490">
        <v>-1</v>
      </c>
      <c r="I490" t="s">
        <v>502</v>
      </c>
    </row>
    <row r="491" spans="1:9" x14ac:dyDescent="0.15">
      <c r="A491" t="s">
        <v>466</v>
      </c>
      <c r="B491" t="s">
        <v>1</v>
      </c>
      <c r="C491" t="s">
        <v>2</v>
      </c>
      <c r="D491" t="s">
        <v>2</v>
      </c>
      <c r="E491" t="s">
        <v>1</v>
      </c>
      <c r="F491">
        <v>23.25</v>
      </c>
      <c r="G491" t="s">
        <v>109</v>
      </c>
      <c r="H491">
        <v>-1</v>
      </c>
      <c r="I491" t="s">
        <v>503</v>
      </c>
    </row>
    <row r="492" spans="1:9" x14ac:dyDescent="0.15">
      <c r="A492" t="s">
        <v>466</v>
      </c>
      <c r="B492" t="s">
        <v>1</v>
      </c>
      <c r="C492" t="s">
        <v>2</v>
      </c>
      <c r="D492" t="s">
        <v>2</v>
      </c>
      <c r="E492" t="s">
        <v>1</v>
      </c>
      <c r="F492">
        <v>23.56</v>
      </c>
      <c r="G492" t="s">
        <v>109</v>
      </c>
      <c r="H492">
        <v>-1</v>
      </c>
      <c r="I492" t="s">
        <v>504</v>
      </c>
    </row>
    <row r="493" spans="1:9" x14ac:dyDescent="0.15">
      <c r="A493" t="s">
        <v>466</v>
      </c>
      <c r="B493" t="s">
        <v>1</v>
      </c>
      <c r="C493" t="s">
        <v>2</v>
      </c>
      <c r="D493" t="s">
        <v>2</v>
      </c>
      <c r="E493" t="s">
        <v>1</v>
      </c>
      <c r="F493">
        <v>23</v>
      </c>
      <c r="G493" t="s">
        <v>109</v>
      </c>
      <c r="H493">
        <v>-1</v>
      </c>
      <c r="I493" t="s">
        <v>505</v>
      </c>
    </row>
    <row r="494" spans="1:9" x14ac:dyDescent="0.15">
      <c r="A494" t="s">
        <v>466</v>
      </c>
      <c r="B494" t="s">
        <v>1</v>
      </c>
      <c r="C494" t="s">
        <v>2</v>
      </c>
      <c r="D494" t="s">
        <v>2</v>
      </c>
      <c r="E494" t="s">
        <v>1</v>
      </c>
      <c r="F494">
        <v>25.89</v>
      </c>
      <c r="G494" t="s">
        <v>109</v>
      </c>
      <c r="H494">
        <v>-1</v>
      </c>
      <c r="I494" t="s">
        <v>506</v>
      </c>
    </row>
    <row r="495" spans="1:9" x14ac:dyDescent="0.15">
      <c r="A495" t="s">
        <v>466</v>
      </c>
      <c r="B495" t="s">
        <v>1</v>
      </c>
      <c r="C495" t="s">
        <v>2</v>
      </c>
      <c r="D495" t="s">
        <v>2</v>
      </c>
      <c r="E495" t="s">
        <v>1</v>
      </c>
      <c r="F495">
        <v>26.85</v>
      </c>
      <c r="G495" t="s">
        <v>3</v>
      </c>
      <c r="H495">
        <v>-1</v>
      </c>
      <c r="I495" t="s">
        <v>507</v>
      </c>
    </row>
    <row r="496" spans="1:9" x14ac:dyDescent="0.15">
      <c r="A496" t="s">
        <v>466</v>
      </c>
      <c r="B496" t="s">
        <v>1</v>
      </c>
      <c r="C496" t="s">
        <v>2</v>
      </c>
      <c r="D496" t="s">
        <v>2</v>
      </c>
      <c r="E496" t="s">
        <v>1</v>
      </c>
      <c r="F496">
        <v>28.99</v>
      </c>
      <c r="G496" t="s">
        <v>109</v>
      </c>
      <c r="H496">
        <v>-1</v>
      </c>
      <c r="I496" t="s">
        <v>508</v>
      </c>
    </row>
    <row r="497" spans="1:9" x14ac:dyDescent="0.15">
      <c r="A497" t="s">
        <v>466</v>
      </c>
      <c r="B497" t="s">
        <v>1</v>
      </c>
      <c r="C497" t="s">
        <v>2</v>
      </c>
      <c r="D497" t="s">
        <v>2</v>
      </c>
      <c r="E497" t="s">
        <v>1</v>
      </c>
      <c r="F497">
        <v>5.62</v>
      </c>
      <c r="G497" t="s">
        <v>3</v>
      </c>
      <c r="H497">
        <v>-1</v>
      </c>
      <c r="I497" t="s">
        <v>509</v>
      </c>
    </row>
    <row r="498" spans="1:9" x14ac:dyDescent="0.15">
      <c r="A498" t="s">
        <v>466</v>
      </c>
      <c r="B498" t="s">
        <v>1</v>
      </c>
      <c r="C498" t="s">
        <v>2</v>
      </c>
      <c r="D498" t="s">
        <v>2</v>
      </c>
      <c r="E498" t="s">
        <v>1</v>
      </c>
      <c r="F498">
        <v>5.6</v>
      </c>
      <c r="G498" t="s">
        <v>3</v>
      </c>
      <c r="H498">
        <v>-1</v>
      </c>
      <c r="I498" t="s">
        <v>510</v>
      </c>
    </row>
    <row r="499" spans="1:9" x14ac:dyDescent="0.15">
      <c r="A499" t="s">
        <v>466</v>
      </c>
      <c r="B499" t="s">
        <v>1</v>
      </c>
      <c r="C499" t="s">
        <v>2</v>
      </c>
      <c r="D499" t="s">
        <v>2</v>
      </c>
      <c r="E499" t="s">
        <v>1</v>
      </c>
      <c r="F499">
        <v>5.72</v>
      </c>
      <c r="G499" t="s">
        <v>3</v>
      </c>
      <c r="H499">
        <v>-1</v>
      </c>
      <c r="I499" t="s">
        <v>511</v>
      </c>
    </row>
    <row r="500" spans="1:9" x14ac:dyDescent="0.15">
      <c r="A500" t="s">
        <v>466</v>
      </c>
      <c r="B500" t="s">
        <v>1</v>
      </c>
      <c r="C500" t="s">
        <v>2</v>
      </c>
      <c r="D500" t="s">
        <v>2</v>
      </c>
      <c r="E500" t="s">
        <v>1</v>
      </c>
      <c r="F500">
        <v>5.73</v>
      </c>
      <c r="G500" t="s">
        <v>3</v>
      </c>
      <c r="H500">
        <v>-1</v>
      </c>
      <c r="I500" t="s">
        <v>512</v>
      </c>
    </row>
    <row r="501" spans="1:9" x14ac:dyDescent="0.15">
      <c r="A501" t="s">
        <v>466</v>
      </c>
      <c r="B501" t="s">
        <v>1</v>
      </c>
      <c r="C501" t="s">
        <v>2</v>
      </c>
      <c r="D501" t="s">
        <v>2</v>
      </c>
      <c r="E501" t="s">
        <v>1</v>
      </c>
      <c r="F501">
        <v>5.77</v>
      </c>
      <c r="G501" t="s">
        <v>3</v>
      </c>
      <c r="H501">
        <v>-1</v>
      </c>
      <c r="I501" t="s">
        <v>513</v>
      </c>
    </row>
    <row r="502" spans="1:9" x14ac:dyDescent="0.15">
      <c r="A502" t="s">
        <v>466</v>
      </c>
      <c r="B502" t="s">
        <v>1</v>
      </c>
      <c r="C502" t="s">
        <v>2</v>
      </c>
      <c r="D502" t="s">
        <v>2</v>
      </c>
      <c r="E502" t="s">
        <v>1</v>
      </c>
      <c r="F502">
        <v>5.77</v>
      </c>
      <c r="G502" t="s">
        <v>109</v>
      </c>
      <c r="H502">
        <v>-1</v>
      </c>
      <c r="I502" t="s">
        <v>514</v>
      </c>
    </row>
    <row r="503" spans="1:9" x14ac:dyDescent="0.15">
      <c r="A503" t="s">
        <v>466</v>
      </c>
      <c r="B503" t="s">
        <v>1</v>
      </c>
      <c r="C503" t="s">
        <v>2</v>
      </c>
      <c r="D503" t="s">
        <v>2</v>
      </c>
      <c r="E503" t="s">
        <v>1</v>
      </c>
      <c r="F503">
        <v>5.84</v>
      </c>
      <c r="G503" t="s">
        <v>109</v>
      </c>
      <c r="H503">
        <v>-1</v>
      </c>
      <c r="I503" t="s">
        <v>515</v>
      </c>
    </row>
    <row r="504" spans="1:9" x14ac:dyDescent="0.15">
      <c r="A504" t="s">
        <v>466</v>
      </c>
      <c r="B504" t="s">
        <v>1</v>
      </c>
      <c r="C504" t="s">
        <v>2</v>
      </c>
      <c r="D504" t="s">
        <v>2</v>
      </c>
      <c r="E504" t="s">
        <v>1</v>
      </c>
      <c r="F504">
        <v>5.86</v>
      </c>
      <c r="G504" t="s">
        <v>109</v>
      </c>
      <c r="H504">
        <v>-1</v>
      </c>
      <c r="I504" t="s">
        <v>516</v>
      </c>
    </row>
    <row r="505" spans="1:9" x14ac:dyDescent="0.15">
      <c r="A505" t="s">
        <v>466</v>
      </c>
      <c r="B505" t="s">
        <v>1</v>
      </c>
      <c r="C505" t="s">
        <v>2</v>
      </c>
      <c r="D505" t="s">
        <v>2</v>
      </c>
      <c r="E505" t="s">
        <v>1</v>
      </c>
      <c r="F505">
        <v>5.88</v>
      </c>
      <c r="G505" t="s">
        <v>109</v>
      </c>
      <c r="H505">
        <v>-1</v>
      </c>
      <c r="I505" t="s">
        <v>517</v>
      </c>
    </row>
    <row r="506" spans="1:9" x14ac:dyDescent="0.15">
      <c r="A506" t="s">
        <v>466</v>
      </c>
      <c r="B506" t="s">
        <v>1</v>
      </c>
      <c r="C506" t="s">
        <v>2</v>
      </c>
      <c r="D506" t="s">
        <v>2</v>
      </c>
      <c r="E506" t="s">
        <v>1</v>
      </c>
      <c r="F506">
        <v>5.92</v>
      </c>
      <c r="G506" t="s">
        <v>109</v>
      </c>
      <c r="H506">
        <v>-1</v>
      </c>
      <c r="I506" t="s">
        <v>518</v>
      </c>
    </row>
    <row r="507" spans="1:9" x14ac:dyDescent="0.15">
      <c r="A507" t="s">
        <v>466</v>
      </c>
      <c r="B507" t="s">
        <v>1</v>
      </c>
      <c r="C507" t="s">
        <v>2</v>
      </c>
      <c r="D507" t="s">
        <v>2</v>
      </c>
      <c r="E507" t="s">
        <v>1</v>
      </c>
      <c r="F507">
        <v>5.94</v>
      </c>
      <c r="G507" t="s">
        <v>109</v>
      </c>
      <c r="H507">
        <v>-1</v>
      </c>
      <c r="I507" t="s">
        <v>519</v>
      </c>
    </row>
    <row r="508" spans="1:9" x14ac:dyDescent="0.15">
      <c r="A508" t="s">
        <v>466</v>
      </c>
      <c r="B508" t="s">
        <v>1</v>
      </c>
      <c r="C508" t="s">
        <v>2</v>
      </c>
      <c r="D508" t="s">
        <v>2</v>
      </c>
      <c r="E508" t="s">
        <v>1</v>
      </c>
      <c r="F508">
        <v>5.95</v>
      </c>
      <c r="G508" t="s">
        <v>109</v>
      </c>
      <c r="H508">
        <v>-1</v>
      </c>
      <c r="I508" t="s">
        <v>520</v>
      </c>
    </row>
    <row r="509" spans="1:9" x14ac:dyDescent="0.15">
      <c r="A509" t="s">
        <v>466</v>
      </c>
      <c r="B509" t="s">
        <v>1</v>
      </c>
      <c r="C509" t="s">
        <v>2</v>
      </c>
      <c r="D509" t="s">
        <v>2</v>
      </c>
      <c r="E509" t="s">
        <v>1</v>
      </c>
      <c r="F509">
        <v>5.95</v>
      </c>
      <c r="G509" t="s">
        <v>109</v>
      </c>
      <c r="H509">
        <v>-1</v>
      </c>
      <c r="I509" t="s">
        <v>521</v>
      </c>
    </row>
    <row r="510" spans="1:9" x14ac:dyDescent="0.15">
      <c r="A510" t="s">
        <v>466</v>
      </c>
      <c r="B510" t="s">
        <v>1</v>
      </c>
      <c r="C510" t="s">
        <v>2</v>
      </c>
      <c r="D510" t="s">
        <v>2</v>
      </c>
      <c r="E510" t="s">
        <v>1</v>
      </c>
      <c r="F510">
        <v>5.96</v>
      </c>
      <c r="G510" t="s">
        <v>109</v>
      </c>
      <c r="H510">
        <v>-1</v>
      </c>
      <c r="I510" t="s">
        <v>522</v>
      </c>
    </row>
    <row r="511" spans="1:9" x14ac:dyDescent="0.15">
      <c r="A511" t="s">
        <v>466</v>
      </c>
      <c r="B511" t="s">
        <v>1</v>
      </c>
      <c r="C511" t="s">
        <v>2</v>
      </c>
      <c r="D511" t="s">
        <v>2</v>
      </c>
      <c r="E511" t="s">
        <v>1</v>
      </c>
      <c r="F511">
        <v>5.96</v>
      </c>
      <c r="G511" t="s">
        <v>109</v>
      </c>
      <c r="H511">
        <v>-1</v>
      </c>
      <c r="I511" t="s">
        <v>523</v>
      </c>
    </row>
    <row r="512" spans="1:9" x14ac:dyDescent="0.15">
      <c r="A512" t="s">
        <v>466</v>
      </c>
      <c r="B512" t="s">
        <v>1</v>
      </c>
      <c r="C512" t="s">
        <v>2</v>
      </c>
      <c r="D512" t="s">
        <v>2</v>
      </c>
      <c r="E512" t="s">
        <v>1</v>
      </c>
      <c r="F512">
        <v>5.97</v>
      </c>
      <c r="G512" t="s">
        <v>109</v>
      </c>
      <c r="H512">
        <v>-1</v>
      </c>
      <c r="I512" t="s">
        <v>524</v>
      </c>
    </row>
    <row r="513" spans="1:9" x14ac:dyDescent="0.15">
      <c r="A513" t="s">
        <v>466</v>
      </c>
      <c r="B513" t="s">
        <v>1</v>
      </c>
      <c r="C513" t="s">
        <v>2</v>
      </c>
      <c r="D513" t="s">
        <v>2</v>
      </c>
      <c r="E513" t="s">
        <v>1</v>
      </c>
      <c r="F513">
        <v>5.98</v>
      </c>
      <c r="G513" t="s">
        <v>109</v>
      </c>
      <c r="H513">
        <v>-1</v>
      </c>
      <c r="I513" t="s">
        <v>525</v>
      </c>
    </row>
    <row r="514" spans="1:9" x14ac:dyDescent="0.15">
      <c r="A514" t="s">
        <v>466</v>
      </c>
      <c r="B514" t="s">
        <v>1</v>
      </c>
      <c r="C514" t="s">
        <v>2</v>
      </c>
      <c r="D514" t="s">
        <v>2</v>
      </c>
      <c r="E514" t="s">
        <v>1</v>
      </c>
      <c r="F514">
        <v>5.98</v>
      </c>
      <c r="G514" t="s">
        <v>109</v>
      </c>
      <c r="H514">
        <v>-1</v>
      </c>
      <c r="I514" t="s">
        <v>526</v>
      </c>
    </row>
    <row r="515" spans="1:9" x14ac:dyDescent="0.15">
      <c r="A515" t="s">
        <v>466</v>
      </c>
      <c r="B515" t="s">
        <v>1</v>
      </c>
      <c r="C515" t="s">
        <v>2</v>
      </c>
      <c r="D515" t="s">
        <v>2</v>
      </c>
      <c r="E515" t="s">
        <v>1</v>
      </c>
      <c r="F515">
        <v>5.99</v>
      </c>
      <c r="G515" t="s">
        <v>109</v>
      </c>
      <c r="H515">
        <v>-1</v>
      </c>
      <c r="I515" t="s">
        <v>527</v>
      </c>
    </row>
    <row r="516" spans="1:9" x14ac:dyDescent="0.15">
      <c r="A516" t="s">
        <v>466</v>
      </c>
      <c r="B516" t="s">
        <v>1</v>
      </c>
      <c r="C516" t="s">
        <v>2</v>
      </c>
      <c r="D516" t="s">
        <v>2</v>
      </c>
      <c r="E516" t="s">
        <v>1</v>
      </c>
      <c r="F516">
        <v>6.03</v>
      </c>
      <c r="G516" t="s">
        <v>109</v>
      </c>
      <c r="H516">
        <v>-1</v>
      </c>
      <c r="I516" t="s">
        <v>528</v>
      </c>
    </row>
    <row r="517" spans="1:9" x14ac:dyDescent="0.15">
      <c r="A517" t="s">
        <v>466</v>
      </c>
      <c r="B517" t="s">
        <v>1</v>
      </c>
      <c r="C517" t="s">
        <v>2</v>
      </c>
      <c r="D517" t="s">
        <v>2</v>
      </c>
      <c r="E517" t="s">
        <v>1</v>
      </c>
      <c r="F517">
        <v>6.03</v>
      </c>
      <c r="G517" t="s">
        <v>109</v>
      </c>
      <c r="H517">
        <v>-1</v>
      </c>
      <c r="I517" t="s">
        <v>529</v>
      </c>
    </row>
    <row r="518" spans="1:9" x14ac:dyDescent="0.15">
      <c r="A518" t="s">
        <v>466</v>
      </c>
      <c r="B518" t="s">
        <v>1</v>
      </c>
      <c r="C518" t="s">
        <v>2</v>
      </c>
      <c r="D518" t="s">
        <v>2</v>
      </c>
      <c r="E518" t="s">
        <v>1</v>
      </c>
      <c r="F518">
        <v>6.04</v>
      </c>
      <c r="G518" t="s">
        <v>109</v>
      </c>
      <c r="H518">
        <v>-1</v>
      </c>
      <c r="I518" t="s">
        <v>530</v>
      </c>
    </row>
    <row r="519" spans="1:9" x14ac:dyDescent="0.15">
      <c r="A519" t="s">
        <v>466</v>
      </c>
      <c r="B519" t="s">
        <v>1</v>
      </c>
      <c r="C519" t="s">
        <v>2</v>
      </c>
      <c r="D519" t="s">
        <v>2</v>
      </c>
      <c r="E519" t="s">
        <v>1</v>
      </c>
      <c r="F519">
        <v>6.04</v>
      </c>
      <c r="G519" t="s">
        <v>109</v>
      </c>
      <c r="H519">
        <v>-1</v>
      </c>
      <c r="I519" t="s">
        <v>531</v>
      </c>
    </row>
    <row r="520" spans="1:9" x14ac:dyDescent="0.15">
      <c r="A520" t="s">
        <v>466</v>
      </c>
      <c r="B520" t="s">
        <v>1</v>
      </c>
      <c r="C520" t="s">
        <v>2</v>
      </c>
      <c r="D520" t="s">
        <v>2</v>
      </c>
      <c r="E520" t="s">
        <v>1</v>
      </c>
      <c r="F520">
        <v>6.06</v>
      </c>
      <c r="G520" t="s">
        <v>109</v>
      </c>
      <c r="H520">
        <v>-1</v>
      </c>
      <c r="I520" t="s">
        <v>532</v>
      </c>
    </row>
    <row r="521" spans="1:9" x14ac:dyDescent="0.15">
      <c r="A521" t="s">
        <v>466</v>
      </c>
      <c r="B521" t="s">
        <v>1</v>
      </c>
      <c r="C521" t="s">
        <v>2</v>
      </c>
      <c r="D521" t="s">
        <v>2</v>
      </c>
      <c r="E521" t="s">
        <v>1</v>
      </c>
      <c r="F521">
        <v>6.07</v>
      </c>
      <c r="G521" t="s">
        <v>109</v>
      </c>
      <c r="H521">
        <v>-1</v>
      </c>
      <c r="I521" t="s">
        <v>533</v>
      </c>
    </row>
    <row r="522" spans="1:9" x14ac:dyDescent="0.15">
      <c r="A522" t="s">
        <v>466</v>
      </c>
      <c r="B522" t="s">
        <v>1</v>
      </c>
      <c r="C522" t="s">
        <v>2</v>
      </c>
      <c r="D522" t="s">
        <v>2</v>
      </c>
      <c r="E522" t="s">
        <v>1</v>
      </c>
      <c r="F522">
        <v>6.11</v>
      </c>
      <c r="G522" t="s">
        <v>109</v>
      </c>
      <c r="H522">
        <v>-1</v>
      </c>
      <c r="I522" t="s">
        <v>534</v>
      </c>
    </row>
    <row r="523" spans="1:9" x14ac:dyDescent="0.15">
      <c r="A523" t="s">
        <v>466</v>
      </c>
      <c r="B523" t="s">
        <v>1</v>
      </c>
      <c r="C523" t="s">
        <v>2</v>
      </c>
      <c r="D523" t="s">
        <v>2</v>
      </c>
      <c r="E523" t="s">
        <v>1</v>
      </c>
      <c r="F523">
        <v>6.12</v>
      </c>
      <c r="G523" t="s">
        <v>109</v>
      </c>
      <c r="H523">
        <v>-1</v>
      </c>
      <c r="I523" t="s">
        <v>535</v>
      </c>
    </row>
    <row r="524" spans="1:9" x14ac:dyDescent="0.15">
      <c r="A524" t="s">
        <v>466</v>
      </c>
      <c r="B524" t="s">
        <v>1</v>
      </c>
      <c r="C524" t="s">
        <v>2</v>
      </c>
      <c r="D524" t="s">
        <v>2</v>
      </c>
      <c r="E524" t="s">
        <v>1</v>
      </c>
      <c r="F524">
        <v>6.13</v>
      </c>
      <c r="G524" t="s">
        <v>109</v>
      </c>
      <c r="H524">
        <v>-1</v>
      </c>
      <c r="I524" t="s">
        <v>536</v>
      </c>
    </row>
    <row r="525" spans="1:9" x14ac:dyDescent="0.15">
      <c r="A525" t="s">
        <v>466</v>
      </c>
      <c r="B525" t="s">
        <v>1</v>
      </c>
      <c r="C525" t="s">
        <v>2</v>
      </c>
      <c r="D525" t="s">
        <v>2</v>
      </c>
      <c r="E525" t="s">
        <v>1</v>
      </c>
      <c r="F525">
        <v>6.15</v>
      </c>
      <c r="G525" t="s">
        <v>3</v>
      </c>
      <c r="H525">
        <v>-1</v>
      </c>
      <c r="I525" t="s">
        <v>537</v>
      </c>
    </row>
    <row r="526" spans="1:9" x14ac:dyDescent="0.15">
      <c r="A526" t="s">
        <v>466</v>
      </c>
      <c r="B526" t="s">
        <v>1</v>
      </c>
      <c r="C526" t="s">
        <v>2</v>
      </c>
      <c r="D526" t="s">
        <v>2</v>
      </c>
      <c r="E526" t="s">
        <v>1</v>
      </c>
      <c r="F526">
        <v>6.15</v>
      </c>
      <c r="G526" t="s">
        <v>109</v>
      </c>
      <c r="H526">
        <v>-1</v>
      </c>
      <c r="I526" t="s">
        <v>538</v>
      </c>
    </row>
    <row r="527" spans="1:9" x14ac:dyDescent="0.15">
      <c r="A527" t="s">
        <v>466</v>
      </c>
      <c r="B527" t="s">
        <v>1</v>
      </c>
      <c r="C527" t="s">
        <v>2</v>
      </c>
      <c r="D527" t="s">
        <v>2</v>
      </c>
      <c r="E527" t="s">
        <v>1</v>
      </c>
      <c r="F527">
        <v>6.16</v>
      </c>
      <c r="G527" t="s">
        <v>109</v>
      </c>
      <c r="H527">
        <v>-1</v>
      </c>
      <c r="I527" t="s">
        <v>539</v>
      </c>
    </row>
    <row r="528" spans="1:9" x14ac:dyDescent="0.15">
      <c r="A528" t="s">
        <v>466</v>
      </c>
      <c r="B528" t="s">
        <v>1</v>
      </c>
      <c r="C528" t="s">
        <v>2</v>
      </c>
      <c r="D528" t="s">
        <v>2</v>
      </c>
      <c r="E528" t="s">
        <v>1</v>
      </c>
      <c r="F528">
        <v>6.17</v>
      </c>
      <c r="G528" t="s">
        <v>109</v>
      </c>
      <c r="H528">
        <v>-1</v>
      </c>
      <c r="I528" t="s">
        <v>540</v>
      </c>
    </row>
    <row r="529" spans="1:9" x14ac:dyDescent="0.15">
      <c r="A529" t="s">
        <v>466</v>
      </c>
      <c r="B529" t="s">
        <v>1</v>
      </c>
      <c r="C529" t="s">
        <v>2</v>
      </c>
      <c r="D529" t="s">
        <v>2</v>
      </c>
      <c r="E529" t="s">
        <v>1</v>
      </c>
      <c r="F529">
        <v>6.17</v>
      </c>
      <c r="G529" t="s">
        <v>109</v>
      </c>
      <c r="H529">
        <v>-1</v>
      </c>
      <c r="I529" t="s">
        <v>541</v>
      </c>
    </row>
    <row r="530" spans="1:9" x14ac:dyDescent="0.15">
      <c r="A530" t="s">
        <v>466</v>
      </c>
      <c r="B530" t="s">
        <v>1</v>
      </c>
      <c r="C530" t="s">
        <v>2</v>
      </c>
      <c r="D530" t="s">
        <v>2</v>
      </c>
      <c r="E530" t="s">
        <v>1</v>
      </c>
      <c r="F530">
        <v>6.22</v>
      </c>
      <c r="G530" t="s">
        <v>3</v>
      </c>
      <c r="H530">
        <v>-1</v>
      </c>
      <c r="I530" t="s">
        <v>542</v>
      </c>
    </row>
    <row r="531" spans="1:9" x14ac:dyDescent="0.15">
      <c r="A531" t="s">
        <v>466</v>
      </c>
      <c r="B531" t="s">
        <v>1</v>
      </c>
      <c r="C531" t="s">
        <v>2</v>
      </c>
      <c r="D531" t="s">
        <v>2</v>
      </c>
      <c r="E531" t="s">
        <v>1</v>
      </c>
      <c r="F531">
        <v>6.22</v>
      </c>
      <c r="G531" t="s">
        <v>109</v>
      </c>
      <c r="H531">
        <v>-1</v>
      </c>
      <c r="I531" t="s">
        <v>543</v>
      </c>
    </row>
    <row r="532" spans="1:9" x14ac:dyDescent="0.15">
      <c r="A532" t="s">
        <v>466</v>
      </c>
      <c r="B532" t="s">
        <v>1</v>
      </c>
      <c r="C532" t="s">
        <v>2</v>
      </c>
      <c r="D532" t="s">
        <v>2</v>
      </c>
      <c r="E532" t="s">
        <v>1</v>
      </c>
      <c r="F532">
        <v>6.22</v>
      </c>
      <c r="G532" t="s">
        <v>109</v>
      </c>
      <c r="H532">
        <v>-1</v>
      </c>
      <c r="I532" t="s">
        <v>544</v>
      </c>
    </row>
    <row r="533" spans="1:9" x14ac:dyDescent="0.15">
      <c r="A533" t="s">
        <v>466</v>
      </c>
      <c r="B533" t="s">
        <v>1</v>
      </c>
      <c r="C533" t="s">
        <v>2</v>
      </c>
      <c r="D533" t="s">
        <v>2</v>
      </c>
      <c r="E533" t="s">
        <v>1</v>
      </c>
      <c r="F533">
        <v>6.23</v>
      </c>
      <c r="G533" t="s">
        <v>109</v>
      </c>
      <c r="H533">
        <v>-1</v>
      </c>
      <c r="I533" t="s">
        <v>545</v>
      </c>
    </row>
    <row r="534" spans="1:9" x14ac:dyDescent="0.15">
      <c r="A534" t="s">
        <v>466</v>
      </c>
      <c r="B534" t="s">
        <v>1</v>
      </c>
      <c r="C534" t="s">
        <v>2</v>
      </c>
      <c r="D534" t="s">
        <v>2</v>
      </c>
      <c r="E534" t="s">
        <v>1</v>
      </c>
      <c r="F534">
        <v>6.23</v>
      </c>
      <c r="G534" t="s">
        <v>109</v>
      </c>
      <c r="H534">
        <v>-1</v>
      </c>
      <c r="I534" t="s">
        <v>546</v>
      </c>
    </row>
    <row r="535" spans="1:9" x14ac:dyDescent="0.15">
      <c r="A535" t="s">
        <v>466</v>
      </c>
      <c r="B535" t="s">
        <v>1</v>
      </c>
      <c r="C535" t="s">
        <v>2</v>
      </c>
      <c r="D535" t="s">
        <v>2</v>
      </c>
      <c r="E535" t="s">
        <v>1</v>
      </c>
      <c r="F535">
        <v>6.24</v>
      </c>
      <c r="G535" t="s">
        <v>109</v>
      </c>
      <c r="H535">
        <v>-1</v>
      </c>
      <c r="I535" t="s">
        <v>547</v>
      </c>
    </row>
    <row r="536" spans="1:9" x14ac:dyDescent="0.15">
      <c r="A536" t="s">
        <v>466</v>
      </c>
      <c r="B536" t="s">
        <v>1</v>
      </c>
      <c r="C536" t="s">
        <v>2</v>
      </c>
      <c r="D536" t="s">
        <v>2</v>
      </c>
      <c r="E536" t="s">
        <v>1</v>
      </c>
      <c r="F536">
        <v>6.27</v>
      </c>
      <c r="G536" t="s">
        <v>109</v>
      </c>
      <c r="H536">
        <v>-1</v>
      </c>
      <c r="I536" t="s">
        <v>548</v>
      </c>
    </row>
    <row r="537" spans="1:9" x14ac:dyDescent="0.15">
      <c r="A537" t="s">
        <v>466</v>
      </c>
      <c r="B537" t="s">
        <v>1</v>
      </c>
      <c r="C537" t="s">
        <v>2</v>
      </c>
      <c r="D537" t="s">
        <v>2</v>
      </c>
      <c r="E537" t="s">
        <v>1</v>
      </c>
      <c r="F537">
        <v>6.27</v>
      </c>
      <c r="G537" t="s">
        <v>109</v>
      </c>
      <c r="H537">
        <v>-1</v>
      </c>
      <c r="I537" t="s">
        <v>549</v>
      </c>
    </row>
    <row r="538" spans="1:9" x14ac:dyDescent="0.15">
      <c r="A538" t="s">
        <v>466</v>
      </c>
      <c r="B538" t="s">
        <v>1</v>
      </c>
      <c r="C538" t="s">
        <v>2</v>
      </c>
      <c r="D538" t="s">
        <v>2</v>
      </c>
      <c r="E538" t="s">
        <v>1</v>
      </c>
      <c r="F538">
        <v>6.28</v>
      </c>
      <c r="G538" t="s">
        <v>3</v>
      </c>
      <c r="H538">
        <v>-1</v>
      </c>
      <c r="I538" t="s">
        <v>550</v>
      </c>
    </row>
    <row r="539" spans="1:9" x14ac:dyDescent="0.15">
      <c r="A539" t="s">
        <v>466</v>
      </c>
      <c r="B539" t="s">
        <v>1</v>
      </c>
      <c r="C539" t="s">
        <v>2</v>
      </c>
      <c r="D539" t="s">
        <v>2</v>
      </c>
      <c r="E539" t="s">
        <v>1</v>
      </c>
      <c r="F539">
        <v>6.28</v>
      </c>
      <c r="G539" t="s">
        <v>109</v>
      </c>
      <c r="H539">
        <v>-1</v>
      </c>
      <c r="I539" t="s">
        <v>551</v>
      </c>
    </row>
    <row r="540" spans="1:9" x14ac:dyDescent="0.15">
      <c r="A540" t="s">
        <v>466</v>
      </c>
      <c r="B540" t="s">
        <v>1</v>
      </c>
      <c r="C540" t="s">
        <v>2</v>
      </c>
      <c r="D540" t="s">
        <v>2</v>
      </c>
      <c r="E540" t="s">
        <v>1</v>
      </c>
      <c r="F540">
        <v>6.29</v>
      </c>
      <c r="G540" t="s">
        <v>109</v>
      </c>
      <c r="H540">
        <v>-1</v>
      </c>
      <c r="I540" t="s">
        <v>552</v>
      </c>
    </row>
    <row r="541" spans="1:9" x14ac:dyDescent="0.15">
      <c r="A541" t="s">
        <v>466</v>
      </c>
      <c r="B541" t="s">
        <v>1</v>
      </c>
      <c r="C541" t="s">
        <v>2</v>
      </c>
      <c r="D541" t="s">
        <v>2</v>
      </c>
      <c r="E541" t="s">
        <v>1</v>
      </c>
      <c r="F541">
        <v>6.29</v>
      </c>
      <c r="G541" t="s">
        <v>109</v>
      </c>
      <c r="H541">
        <v>-1</v>
      </c>
      <c r="I541" t="s">
        <v>553</v>
      </c>
    </row>
    <row r="542" spans="1:9" x14ac:dyDescent="0.15">
      <c r="A542" t="s">
        <v>466</v>
      </c>
      <c r="B542" t="s">
        <v>1</v>
      </c>
      <c r="C542" t="s">
        <v>2</v>
      </c>
      <c r="D542" t="s">
        <v>2</v>
      </c>
      <c r="E542" t="s">
        <v>1</v>
      </c>
      <c r="F542">
        <v>6.31</v>
      </c>
      <c r="G542" t="s">
        <v>109</v>
      </c>
      <c r="H542">
        <v>-1</v>
      </c>
      <c r="I542" t="s">
        <v>554</v>
      </c>
    </row>
    <row r="543" spans="1:9" x14ac:dyDescent="0.15">
      <c r="A543" t="s">
        <v>466</v>
      </c>
      <c r="B543" t="s">
        <v>1</v>
      </c>
      <c r="C543" t="s">
        <v>2</v>
      </c>
      <c r="D543" t="s">
        <v>2</v>
      </c>
      <c r="E543" t="s">
        <v>1</v>
      </c>
      <c r="F543">
        <v>6.32</v>
      </c>
      <c r="G543" t="s">
        <v>3</v>
      </c>
      <c r="H543">
        <v>-1</v>
      </c>
      <c r="I543" t="s">
        <v>555</v>
      </c>
    </row>
    <row r="544" spans="1:9" x14ac:dyDescent="0.15">
      <c r="A544" t="s">
        <v>466</v>
      </c>
      <c r="B544" t="s">
        <v>1</v>
      </c>
      <c r="C544" t="s">
        <v>2</v>
      </c>
      <c r="D544" t="s">
        <v>2</v>
      </c>
      <c r="E544" t="s">
        <v>1</v>
      </c>
      <c r="F544">
        <v>6.33</v>
      </c>
      <c r="G544" t="s">
        <v>109</v>
      </c>
      <c r="H544">
        <v>-1</v>
      </c>
      <c r="I544" t="s">
        <v>556</v>
      </c>
    </row>
    <row r="545" spans="1:9" x14ac:dyDescent="0.15">
      <c r="A545" t="s">
        <v>466</v>
      </c>
      <c r="B545" t="s">
        <v>1</v>
      </c>
      <c r="C545" t="s">
        <v>2</v>
      </c>
      <c r="D545" t="s">
        <v>2</v>
      </c>
      <c r="E545" t="s">
        <v>1</v>
      </c>
      <c r="F545">
        <v>6.34</v>
      </c>
      <c r="G545" t="s">
        <v>109</v>
      </c>
      <c r="H545">
        <v>-1</v>
      </c>
      <c r="I545" t="s">
        <v>557</v>
      </c>
    </row>
    <row r="546" spans="1:9" x14ac:dyDescent="0.15">
      <c r="A546" t="s">
        <v>466</v>
      </c>
      <c r="B546" t="s">
        <v>1</v>
      </c>
      <c r="C546" t="s">
        <v>2</v>
      </c>
      <c r="D546" t="s">
        <v>2</v>
      </c>
      <c r="E546" t="s">
        <v>1</v>
      </c>
      <c r="F546">
        <v>6.35</v>
      </c>
      <c r="G546" t="s">
        <v>109</v>
      </c>
      <c r="H546">
        <v>-1</v>
      </c>
      <c r="I546" t="s">
        <v>558</v>
      </c>
    </row>
    <row r="547" spans="1:9" x14ac:dyDescent="0.15">
      <c r="A547" t="s">
        <v>466</v>
      </c>
      <c r="B547" t="s">
        <v>1</v>
      </c>
      <c r="C547" t="s">
        <v>2</v>
      </c>
      <c r="D547" t="s">
        <v>2</v>
      </c>
      <c r="E547" t="s">
        <v>1</v>
      </c>
      <c r="F547">
        <v>6.36</v>
      </c>
      <c r="G547" t="s">
        <v>3</v>
      </c>
      <c r="H547">
        <v>-1</v>
      </c>
      <c r="I547" t="s">
        <v>559</v>
      </c>
    </row>
    <row r="548" spans="1:9" x14ac:dyDescent="0.15">
      <c r="A548" t="s">
        <v>466</v>
      </c>
      <c r="B548" t="s">
        <v>1</v>
      </c>
      <c r="C548" t="s">
        <v>2</v>
      </c>
      <c r="D548" t="s">
        <v>2</v>
      </c>
      <c r="E548" t="s">
        <v>1</v>
      </c>
      <c r="F548">
        <v>6.36</v>
      </c>
      <c r="G548" t="s">
        <v>109</v>
      </c>
      <c r="H548">
        <v>-1</v>
      </c>
      <c r="I548" t="s">
        <v>560</v>
      </c>
    </row>
    <row r="549" spans="1:9" x14ac:dyDescent="0.15">
      <c r="A549" t="s">
        <v>466</v>
      </c>
      <c r="B549" t="s">
        <v>1</v>
      </c>
      <c r="C549" t="s">
        <v>2</v>
      </c>
      <c r="D549" t="s">
        <v>2</v>
      </c>
      <c r="E549" t="s">
        <v>1</v>
      </c>
      <c r="F549">
        <v>6.37</v>
      </c>
      <c r="G549" t="s">
        <v>3</v>
      </c>
      <c r="H549">
        <v>-1</v>
      </c>
      <c r="I549" t="s">
        <v>561</v>
      </c>
    </row>
    <row r="550" spans="1:9" x14ac:dyDescent="0.15">
      <c r="A550" t="s">
        <v>466</v>
      </c>
      <c r="B550" t="s">
        <v>1</v>
      </c>
      <c r="C550" t="s">
        <v>2</v>
      </c>
      <c r="D550" t="s">
        <v>2</v>
      </c>
      <c r="E550" t="s">
        <v>1</v>
      </c>
      <c r="F550">
        <v>6.37</v>
      </c>
      <c r="G550" t="s">
        <v>109</v>
      </c>
      <c r="H550">
        <v>-1</v>
      </c>
      <c r="I550" t="s">
        <v>562</v>
      </c>
    </row>
    <row r="551" spans="1:9" x14ac:dyDescent="0.15">
      <c r="A551" t="s">
        <v>466</v>
      </c>
      <c r="B551" t="s">
        <v>1</v>
      </c>
      <c r="C551" t="s">
        <v>2</v>
      </c>
      <c r="D551" t="s">
        <v>2</v>
      </c>
      <c r="E551" t="s">
        <v>1</v>
      </c>
      <c r="F551">
        <v>6.37</v>
      </c>
      <c r="G551" t="s">
        <v>109</v>
      </c>
      <c r="H551">
        <v>-1</v>
      </c>
      <c r="I551" t="s">
        <v>563</v>
      </c>
    </row>
    <row r="552" spans="1:9" x14ac:dyDescent="0.15">
      <c r="A552" t="s">
        <v>466</v>
      </c>
      <c r="B552" t="s">
        <v>1</v>
      </c>
      <c r="C552" t="s">
        <v>2</v>
      </c>
      <c r="D552" t="s">
        <v>2</v>
      </c>
      <c r="E552" t="s">
        <v>1</v>
      </c>
      <c r="F552">
        <v>6.37</v>
      </c>
      <c r="G552" t="s">
        <v>109</v>
      </c>
      <c r="H552">
        <v>-1</v>
      </c>
      <c r="I552" t="s">
        <v>564</v>
      </c>
    </row>
    <row r="553" spans="1:9" x14ac:dyDescent="0.15">
      <c r="A553" t="s">
        <v>466</v>
      </c>
      <c r="B553" t="s">
        <v>1</v>
      </c>
      <c r="C553" t="s">
        <v>2</v>
      </c>
      <c r="D553" t="s">
        <v>2</v>
      </c>
      <c r="E553" t="s">
        <v>1</v>
      </c>
      <c r="F553">
        <v>6.37</v>
      </c>
      <c r="G553" t="s">
        <v>109</v>
      </c>
      <c r="H553">
        <v>-1</v>
      </c>
      <c r="I553" t="s">
        <v>565</v>
      </c>
    </row>
    <row r="554" spans="1:9" x14ac:dyDescent="0.15">
      <c r="A554" t="s">
        <v>466</v>
      </c>
      <c r="B554" t="s">
        <v>1</v>
      </c>
      <c r="C554" t="s">
        <v>2</v>
      </c>
      <c r="D554" t="s">
        <v>2</v>
      </c>
      <c r="E554" t="s">
        <v>1</v>
      </c>
      <c r="F554">
        <v>6.38</v>
      </c>
      <c r="G554" t="s">
        <v>109</v>
      </c>
      <c r="H554">
        <v>-1</v>
      </c>
      <c r="I554" t="s">
        <v>566</v>
      </c>
    </row>
    <row r="555" spans="1:9" x14ac:dyDescent="0.15">
      <c r="A555" t="s">
        <v>466</v>
      </c>
      <c r="B555" t="s">
        <v>1</v>
      </c>
      <c r="C555" t="s">
        <v>2</v>
      </c>
      <c r="D555" t="s">
        <v>2</v>
      </c>
      <c r="E555" t="s">
        <v>1</v>
      </c>
      <c r="F555">
        <v>6.3</v>
      </c>
      <c r="G555" t="s">
        <v>109</v>
      </c>
      <c r="H555">
        <v>-1</v>
      </c>
      <c r="I555" t="s">
        <v>567</v>
      </c>
    </row>
    <row r="556" spans="1:9" x14ac:dyDescent="0.15">
      <c r="A556" t="s">
        <v>466</v>
      </c>
      <c r="B556" t="s">
        <v>1</v>
      </c>
      <c r="C556" t="s">
        <v>2</v>
      </c>
      <c r="D556" t="s">
        <v>2</v>
      </c>
      <c r="E556" t="s">
        <v>1</v>
      </c>
      <c r="F556">
        <v>6.42</v>
      </c>
      <c r="G556" t="s">
        <v>109</v>
      </c>
      <c r="H556">
        <v>-1</v>
      </c>
      <c r="I556" t="s">
        <v>568</v>
      </c>
    </row>
    <row r="557" spans="1:9" x14ac:dyDescent="0.15">
      <c r="A557" t="s">
        <v>466</v>
      </c>
      <c r="B557" t="s">
        <v>1</v>
      </c>
      <c r="C557" t="s">
        <v>2</v>
      </c>
      <c r="D557" t="s">
        <v>2</v>
      </c>
      <c r="E557" t="s">
        <v>1</v>
      </c>
      <c r="F557">
        <v>6.43</v>
      </c>
      <c r="G557" t="s">
        <v>109</v>
      </c>
      <c r="H557">
        <v>-1</v>
      </c>
      <c r="I557" t="s">
        <v>569</v>
      </c>
    </row>
    <row r="558" spans="1:9" x14ac:dyDescent="0.15">
      <c r="A558" t="s">
        <v>466</v>
      </c>
      <c r="B558" t="s">
        <v>1</v>
      </c>
      <c r="C558" t="s">
        <v>2</v>
      </c>
      <c r="D558" t="s">
        <v>2</v>
      </c>
      <c r="E558" t="s">
        <v>1</v>
      </c>
      <c r="F558">
        <v>6.43</v>
      </c>
      <c r="G558" t="s">
        <v>109</v>
      </c>
      <c r="H558">
        <v>-1</v>
      </c>
      <c r="I558" t="s">
        <v>570</v>
      </c>
    </row>
    <row r="559" spans="1:9" x14ac:dyDescent="0.15">
      <c r="A559" t="s">
        <v>466</v>
      </c>
      <c r="B559" t="s">
        <v>1</v>
      </c>
      <c r="C559" t="s">
        <v>2</v>
      </c>
      <c r="D559" t="s">
        <v>2</v>
      </c>
      <c r="E559" t="s">
        <v>1</v>
      </c>
      <c r="F559">
        <v>6.44</v>
      </c>
      <c r="G559" t="s">
        <v>3</v>
      </c>
      <c r="H559">
        <v>-1</v>
      </c>
      <c r="I559" t="s">
        <v>571</v>
      </c>
    </row>
    <row r="560" spans="1:9" x14ac:dyDescent="0.15">
      <c r="A560" t="s">
        <v>466</v>
      </c>
      <c r="B560" t="s">
        <v>1</v>
      </c>
      <c r="C560" t="s">
        <v>2</v>
      </c>
      <c r="D560" t="s">
        <v>2</v>
      </c>
      <c r="E560" t="s">
        <v>1</v>
      </c>
      <c r="F560">
        <v>6.44</v>
      </c>
      <c r="G560" t="s">
        <v>109</v>
      </c>
      <c r="H560">
        <v>-1</v>
      </c>
      <c r="I560" t="s">
        <v>572</v>
      </c>
    </row>
    <row r="561" spans="1:9" x14ac:dyDescent="0.15">
      <c r="A561" t="s">
        <v>466</v>
      </c>
      <c r="B561" t="s">
        <v>1</v>
      </c>
      <c r="C561" t="s">
        <v>2</v>
      </c>
      <c r="D561" t="s">
        <v>2</v>
      </c>
      <c r="E561" t="s">
        <v>1</v>
      </c>
      <c r="F561">
        <v>6.44</v>
      </c>
      <c r="G561" t="s">
        <v>109</v>
      </c>
      <c r="H561">
        <v>-1</v>
      </c>
      <c r="I561" t="s">
        <v>573</v>
      </c>
    </row>
    <row r="562" spans="1:9" x14ac:dyDescent="0.15">
      <c r="A562" t="s">
        <v>466</v>
      </c>
      <c r="B562" t="s">
        <v>1</v>
      </c>
      <c r="C562" t="s">
        <v>2</v>
      </c>
      <c r="D562" t="s">
        <v>2</v>
      </c>
      <c r="E562" t="s">
        <v>1</v>
      </c>
      <c r="F562">
        <v>6.44</v>
      </c>
      <c r="G562" t="s">
        <v>109</v>
      </c>
      <c r="H562">
        <v>-1</v>
      </c>
      <c r="I562" t="s">
        <v>574</v>
      </c>
    </row>
    <row r="563" spans="1:9" x14ac:dyDescent="0.15">
      <c r="A563" t="s">
        <v>466</v>
      </c>
      <c r="B563" t="s">
        <v>1</v>
      </c>
      <c r="C563" t="s">
        <v>2</v>
      </c>
      <c r="D563" t="s">
        <v>2</v>
      </c>
      <c r="E563" t="s">
        <v>1</v>
      </c>
      <c r="F563">
        <v>6.45</v>
      </c>
      <c r="G563" t="s">
        <v>109</v>
      </c>
      <c r="H563">
        <v>-1</v>
      </c>
      <c r="I563" t="s">
        <v>575</v>
      </c>
    </row>
    <row r="564" spans="1:9" x14ac:dyDescent="0.15">
      <c r="A564" t="s">
        <v>466</v>
      </c>
      <c r="B564" t="s">
        <v>1</v>
      </c>
      <c r="C564" t="s">
        <v>2</v>
      </c>
      <c r="D564" t="s">
        <v>2</v>
      </c>
      <c r="E564" t="s">
        <v>1</v>
      </c>
      <c r="F564">
        <v>6.46</v>
      </c>
      <c r="G564" t="s">
        <v>109</v>
      </c>
      <c r="H564">
        <v>-1</v>
      </c>
      <c r="I564" t="s">
        <v>576</v>
      </c>
    </row>
    <row r="565" spans="1:9" x14ac:dyDescent="0.15">
      <c r="A565" t="s">
        <v>466</v>
      </c>
      <c r="B565" t="s">
        <v>1</v>
      </c>
      <c r="C565" t="s">
        <v>2</v>
      </c>
      <c r="D565" t="s">
        <v>2</v>
      </c>
      <c r="E565" t="s">
        <v>1</v>
      </c>
      <c r="F565">
        <v>6.47</v>
      </c>
      <c r="G565" t="s">
        <v>109</v>
      </c>
      <c r="H565">
        <v>-1</v>
      </c>
      <c r="I565" t="s">
        <v>577</v>
      </c>
    </row>
    <row r="566" spans="1:9" x14ac:dyDescent="0.15">
      <c r="A566" t="s">
        <v>466</v>
      </c>
      <c r="B566" t="s">
        <v>1</v>
      </c>
      <c r="C566" t="s">
        <v>2</v>
      </c>
      <c r="D566" t="s">
        <v>2</v>
      </c>
      <c r="E566" t="s">
        <v>1</v>
      </c>
      <c r="F566">
        <v>6.48</v>
      </c>
      <c r="G566" t="s">
        <v>109</v>
      </c>
      <c r="H566">
        <v>-1</v>
      </c>
      <c r="I566" t="s">
        <v>578</v>
      </c>
    </row>
    <row r="567" spans="1:9" x14ac:dyDescent="0.15">
      <c r="A567" t="s">
        <v>466</v>
      </c>
      <c r="B567" t="s">
        <v>1</v>
      </c>
      <c r="C567" t="s">
        <v>2</v>
      </c>
      <c r="D567" t="s">
        <v>2</v>
      </c>
      <c r="E567" t="s">
        <v>1</v>
      </c>
      <c r="F567">
        <v>6.48</v>
      </c>
      <c r="G567" t="s">
        <v>109</v>
      </c>
      <c r="H567">
        <v>-1</v>
      </c>
      <c r="I567" t="s">
        <v>579</v>
      </c>
    </row>
    <row r="568" spans="1:9" x14ac:dyDescent="0.15">
      <c r="A568" t="s">
        <v>466</v>
      </c>
      <c r="B568" t="s">
        <v>1</v>
      </c>
      <c r="C568" t="s">
        <v>2</v>
      </c>
      <c r="D568" t="s">
        <v>2</v>
      </c>
      <c r="E568" t="s">
        <v>1</v>
      </c>
      <c r="F568">
        <v>6.49</v>
      </c>
      <c r="G568" t="s">
        <v>109</v>
      </c>
      <c r="H568">
        <v>-1</v>
      </c>
      <c r="I568" t="s">
        <v>580</v>
      </c>
    </row>
    <row r="569" spans="1:9" x14ac:dyDescent="0.15">
      <c r="A569" t="s">
        <v>466</v>
      </c>
      <c r="B569" t="s">
        <v>1</v>
      </c>
      <c r="C569" t="s">
        <v>2</v>
      </c>
      <c r="D569" t="s">
        <v>2</v>
      </c>
      <c r="E569" t="s">
        <v>1</v>
      </c>
      <c r="F569">
        <v>6.4</v>
      </c>
      <c r="G569" t="s">
        <v>3</v>
      </c>
      <c r="H569">
        <v>-1</v>
      </c>
      <c r="I569" t="s">
        <v>581</v>
      </c>
    </row>
    <row r="570" spans="1:9" x14ac:dyDescent="0.15">
      <c r="A570" t="s">
        <v>466</v>
      </c>
      <c r="B570" t="s">
        <v>1</v>
      </c>
      <c r="C570" t="s">
        <v>2</v>
      </c>
      <c r="D570" t="s">
        <v>2</v>
      </c>
      <c r="E570" t="s">
        <v>1</v>
      </c>
      <c r="F570">
        <v>6.51</v>
      </c>
      <c r="G570" t="s">
        <v>109</v>
      </c>
      <c r="H570">
        <v>-1</v>
      </c>
      <c r="I570" t="s">
        <v>582</v>
      </c>
    </row>
    <row r="571" spans="1:9" x14ac:dyDescent="0.15">
      <c r="A571" t="s">
        <v>466</v>
      </c>
      <c r="B571" t="s">
        <v>1</v>
      </c>
      <c r="C571" t="s">
        <v>2</v>
      </c>
      <c r="D571" t="s">
        <v>2</v>
      </c>
      <c r="E571" t="s">
        <v>1</v>
      </c>
      <c r="F571">
        <v>6.53</v>
      </c>
      <c r="G571" t="s">
        <v>109</v>
      </c>
      <c r="H571">
        <v>-1</v>
      </c>
      <c r="I571" t="s">
        <v>583</v>
      </c>
    </row>
    <row r="572" spans="1:9" x14ac:dyDescent="0.15">
      <c r="A572" t="s">
        <v>466</v>
      </c>
      <c r="B572" t="s">
        <v>1</v>
      </c>
      <c r="C572" t="s">
        <v>2</v>
      </c>
      <c r="D572" t="s">
        <v>2</v>
      </c>
      <c r="E572" t="s">
        <v>1</v>
      </c>
      <c r="F572">
        <v>6.54</v>
      </c>
      <c r="G572" t="s">
        <v>109</v>
      </c>
      <c r="H572">
        <v>-1</v>
      </c>
      <c r="I572" t="s">
        <v>584</v>
      </c>
    </row>
    <row r="573" spans="1:9" x14ac:dyDescent="0.15">
      <c r="A573" t="s">
        <v>466</v>
      </c>
      <c r="B573" t="s">
        <v>1</v>
      </c>
      <c r="C573" t="s">
        <v>2</v>
      </c>
      <c r="D573" t="s">
        <v>2</v>
      </c>
      <c r="E573" t="s">
        <v>1</v>
      </c>
      <c r="F573">
        <v>6.56</v>
      </c>
      <c r="G573" t="s">
        <v>109</v>
      </c>
      <c r="H573">
        <v>-1</v>
      </c>
      <c r="I573" t="s">
        <v>585</v>
      </c>
    </row>
    <row r="574" spans="1:9" x14ac:dyDescent="0.15">
      <c r="A574" t="s">
        <v>466</v>
      </c>
      <c r="B574" t="s">
        <v>1</v>
      </c>
      <c r="C574" t="s">
        <v>2</v>
      </c>
      <c r="D574" t="s">
        <v>2</v>
      </c>
      <c r="E574" t="s">
        <v>1</v>
      </c>
      <c r="F574">
        <v>6.56</v>
      </c>
      <c r="G574" t="s">
        <v>109</v>
      </c>
      <c r="H574">
        <v>-1</v>
      </c>
      <c r="I574" t="s">
        <v>586</v>
      </c>
    </row>
    <row r="575" spans="1:9" x14ac:dyDescent="0.15">
      <c r="A575" t="s">
        <v>466</v>
      </c>
      <c r="B575" t="s">
        <v>1</v>
      </c>
      <c r="C575" t="s">
        <v>2</v>
      </c>
      <c r="D575" t="s">
        <v>2</v>
      </c>
      <c r="E575" t="s">
        <v>1</v>
      </c>
      <c r="F575">
        <v>6.57</v>
      </c>
      <c r="G575" t="s">
        <v>3</v>
      </c>
      <c r="H575">
        <v>-1</v>
      </c>
      <c r="I575" t="s">
        <v>587</v>
      </c>
    </row>
    <row r="576" spans="1:9" x14ac:dyDescent="0.15">
      <c r="A576" t="s">
        <v>466</v>
      </c>
      <c r="B576" t="s">
        <v>1</v>
      </c>
      <c r="C576" t="s">
        <v>2</v>
      </c>
      <c r="D576" t="s">
        <v>2</v>
      </c>
      <c r="E576" t="s">
        <v>1</v>
      </c>
      <c r="F576">
        <v>6.57</v>
      </c>
      <c r="G576" t="s">
        <v>109</v>
      </c>
      <c r="H576">
        <v>-1</v>
      </c>
      <c r="I576" t="s">
        <v>588</v>
      </c>
    </row>
    <row r="577" spans="1:9" x14ac:dyDescent="0.15">
      <c r="A577" t="s">
        <v>466</v>
      </c>
      <c r="B577" t="s">
        <v>1</v>
      </c>
      <c r="C577" t="s">
        <v>2</v>
      </c>
      <c r="D577" t="s">
        <v>2</v>
      </c>
      <c r="E577" t="s">
        <v>1</v>
      </c>
      <c r="F577">
        <v>6.58</v>
      </c>
      <c r="G577" t="s">
        <v>109</v>
      </c>
      <c r="H577">
        <v>-1</v>
      </c>
      <c r="I577" t="s">
        <v>589</v>
      </c>
    </row>
    <row r="578" spans="1:9" x14ac:dyDescent="0.15">
      <c r="A578" t="s">
        <v>466</v>
      </c>
      <c r="B578" t="s">
        <v>1</v>
      </c>
      <c r="C578" t="s">
        <v>2</v>
      </c>
      <c r="D578" t="s">
        <v>2</v>
      </c>
      <c r="E578" t="s">
        <v>1</v>
      </c>
      <c r="F578">
        <v>6.58</v>
      </c>
      <c r="G578" t="s">
        <v>109</v>
      </c>
      <c r="H578">
        <v>-1</v>
      </c>
      <c r="I578" t="s">
        <v>590</v>
      </c>
    </row>
    <row r="579" spans="1:9" x14ac:dyDescent="0.15">
      <c r="A579" t="s">
        <v>466</v>
      </c>
      <c r="B579" t="s">
        <v>1</v>
      </c>
      <c r="C579" t="s">
        <v>2</v>
      </c>
      <c r="D579" t="s">
        <v>2</v>
      </c>
      <c r="E579" t="s">
        <v>1</v>
      </c>
      <c r="F579">
        <v>6.59</v>
      </c>
      <c r="G579" t="s">
        <v>109</v>
      </c>
      <c r="H579">
        <v>-1</v>
      </c>
      <c r="I579" t="s">
        <v>591</v>
      </c>
    </row>
    <row r="580" spans="1:9" x14ac:dyDescent="0.15">
      <c r="A580" t="s">
        <v>466</v>
      </c>
      <c r="B580" t="s">
        <v>1</v>
      </c>
      <c r="C580" t="s">
        <v>2</v>
      </c>
      <c r="D580" t="s">
        <v>2</v>
      </c>
      <c r="E580" t="s">
        <v>1</v>
      </c>
      <c r="F580">
        <v>6.5</v>
      </c>
      <c r="G580" t="s">
        <v>109</v>
      </c>
      <c r="H580">
        <v>-1</v>
      </c>
      <c r="I580" t="s">
        <v>592</v>
      </c>
    </row>
    <row r="581" spans="1:9" x14ac:dyDescent="0.15">
      <c r="A581" t="s">
        <v>466</v>
      </c>
      <c r="B581" t="s">
        <v>1</v>
      </c>
      <c r="C581" t="s">
        <v>2</v>
      </c>
      <c r="D581" t="s">
        <v>2</v>
      </c>
      <c r="E581" t="s">
        <v>1</v>
      </c>
      <c r="F581">
        <v>6.5</v>
      </c>
      <c r="G581" t="s">
        <v>109</v>
      </c>
      <c r="H581">
        <v>-1</v>
      </c>
      <c r="I581" t="s">
        <v>593</v>
      </c>
    </row>
    <row r="582" spans="1:9" x14ac:dyDescent="0.15">
      <c r="A582" t="s">
        <v>466</v>
      </c>
      <c r="B582" t="s">
        <v>1</v>
      </c>
      <c r="C582" t="s">
        <v>2</v>
      </c>
      <c r="D582" t="s">
        <v>2</v>
      </c>
      <c r="E582" t="s">
        <v>1</v>
      </c>
      <c r="F582">
        <v>6.5</v>
      </c>
      <c r="G582" t="s">
        <v>109</v>
      </c>
      <c r="H582">
        <v>-1</v>
      </c>
      <c r="I582" t="s">
        <v>594</v>
      </c>
    </row>
    <row r="583" spans="1:9" x14ac:dyDescent="0.15">
      <c r="A583" t="s">
        <v>466</v>
      </c>
      <c r="B583" t="s">
        <v>1</v>
      </c>
      <c r="C583" t="s">
        <v>2</v>
      </c>
      <c r="D583" t="s">
        <v>2</v>
      </c>
      <c r="E583" t="s">
        <v>1</v>
      </c>
      <c r="F583">
        <v>6.5</v>
      </c>
      <c r="G583" t="s">
        <v>109</v>
      </c>
      <c r="H583">
        <v>-1</v>
      </c>
      <c r="I583" t="s">
        <v>595</v>
      </c>
    </row>
    <row r="584" spans="1:9" x14ac:dyDescent="0.15">
      <c r="A584" t="s">
        <v>466</v>
      </c>
      <c r="B584" t="s">
        <v>1</v>
      </c>
      <c r="C584" t="s">
        <v>2</v>
      </c>
      <c r="D584" t="s">
        <v>2</v>
      </c>
      <c r="E584" t="s">
        <v>1</v>
      </c>
      <c r="F584">
        <v>6.61</v>
      </c>
      <c r="G584" t="s">
        <v>109</v>
      </c>
      <c r="H584">
        <v>-1</v>
      </c>
      <c r="I584" t="s">
        <v>596</v>
      </c>
    </row>
    <row r="585" spans="1:9" x14ac:dyDescent="0.15">
      <c r="A585" t="s">
        <v>466</v>
      </c>
      <c r="B585" t="s">
        <v>1</v>
      </c>
      <c r="C585" t="s">
        <v>2</v>
      </c>
      <c r="D585" t="s">
        <v>2</v>
      </c>
      <c r="E585" t="s">
        <v>1</v>
      </c>
      <c r="F585">
        <v>6.61</v>
      </c>
      <c r="G585" t="s">
        <v>109</v>
      </c>
      <c r="H585">
        <v>-1</v>
      </c>
      <c r="I585" t="s">
        <v>597</v>
      </c>
    </row>
    <row r="586" spans="1:9" x14ac:dyDescent="0.15">
      <c r="A586" t="s">
        <v>466</v>
      </c>
      <c r="B586" t="s">
        <v>1</v>
      </c>
      <c r="C586" t="s">
        <v>2</v>
      </c>
      <c r="D586" t="s">
        <v>2</v>
      </c>
      <c r="E586" t="s">
        <v>1</v>
      </c>
      <c r="F586">
        <v>6.65</v>
      </c>
      <c r="G586" t="s">
        <v>109</v>
      </c>
      <c r="H586">
        <v>-1</v>
      </c>
      <c r="I586" t="s">
        <v>598</v>
      </c>
    </row>
    <row r="587" spans="1:9" x14ac:dyDescent="0.15">
      <c r="A587" t="s">
        <v>466</v>
      </c>
      <c r="B587" t="s">
        <v>1</v>
      </c>
      <c r="C587" t="s">
        <v>2</v>
      </c>
      <c r="D587" t="s">
        <v>2</v>
      </c>
      <c r="E587" t="s">
        <v>1</v>
      </c>
      <c r="F587">
        <v>6.66</v>
      </c>
      <c r="G587" t="s">
        <v>3</v>
      </c>
      <c r="H587">
        <v>-1</v>
      </c>
      <c r="I587" t="s">
        <v>599</v>
      </c>
    </row>
    <row r="588" spans="1:9" x14ac:dyDescent="0.15">
      <c r="A588" t="s">
        <v>466</v>
      </c>
      <c r="B588" t="s">
        <v>1</v>
      </c>
      <c r="C588" t="s">
        <v>2</v>
      </c>
      <c r="D588" t="s">
        <v>2</v>
      </c>
      <c r="E588" t="s">
        <v>1</v>
      </c>
      <c r="F588">
        <v>6.66</v>
      </c>
      <c r="G588" t="s">
        <v>109</v>
      </c>
      <c r="H588">
        <v>-1</v>
      </c>
      <c r="I588" t="s">
        <v>600</v>
      </c>
    </row>
    <row r="589" spans="1:9" x14ac:dyDescent="0.15">
      <c r="A589" t="s">
        <v>466</v>
      </c>
      <c r="B589" t="s">
        <v>1</v>
      </c>
      <c r="C589" t="s">
        <v>2</v>
      </c>
      <c r="D589" t="s">
        <v>2</v>
      </c>
      <c r="E589" t="s">
        <v>1</v>
      </c>
      <c r="F589">
        <v>6.66</v>
      </c>
      <c r="G589" t="s">
        <v>109</v>
      </c>
      <c r="H589">
        <v>-1</v>
      </c>
      <c r="I589" t="s">
        <v>601</v>
      </c>
    </row>
    <row r="590" spans="1:9" x14ac:dyDescent="0.15">
      <c r="A590" t="s">
        <v>466</v>
      </c>
      <c r="B590" t="s">
        <v>1</v>
      </c>
      <c r="C590" t="s">
        <v>2</v>
      </c>
      <c r="D590" t="s">
        <v>2</v>
      </c>
      <c r="E590" t="s">
        <v>1</v>
      </c>
      <c r="F590">
        <v>6.68</v>
      </c>
      <c r="G590" t="s">
        <v>109</v>
      </c>
      <c r="H590">
        <v>-1</v>
      </c>
      <c r="I590" t="s">
        <v>602</v>
      </c>
    </row>
    <row r="591" spans="1:9" x14ac:dyDescent="0.15">
      <c r="A591" t="s">
        <v>466</v>
      </c>
      <c r="B591" t="s">
        <v>1</v>
      </c>
      <c r="C591" t="s">
        <v>2</v>
      </c>
      <c r="D591" t="s">
        <v>2</v>
      </c>
      <c r="E591" t="s">
        <v>1</v>
      </c>
      <c r="F591">
        <v>6.69</v>
      </c>
      <c r="G591" t="s">
        <v>109</v>
      </c>
      <c r="H591">
        <v>-1</v>
      </c>
      <c r="I591" t="s">
        <v>603</v>
      </c>
    </row>
    <row r="592" spans="1:9" x14ac:dyDescent="0.15">
      <c r="A592" t="s">
        <v>466</v>
      </c>
      <c r="B592" t="s">
        <v>1</v>
      </c>
      <c r="C592" t="s">
        <v>2</v>
      </c>
      <c r="D592" t="s">
        <v>2</v>
      </c>
      <c r="E592" t="s">
        <v>1</v>
      </c>
      <c r="F592">
        <v>6.6</v>
      </c>
      <c r="G592" t="s">
        <v>3</v>
      </c>
      <c r="H592">
        <v>-1</v>
      </c>
      <c r="I592" t="s">
        <v>604</v>
      </c>
    </row>
    <row r="593" spans="1:9" x14ac:dyDescent="0.15">
      <c r="A593" t="s">
        <v>466</v>
      </c>
      <c r="B593" t="s">
        <v>1</v>
      </c>
      <c r="C593" t="s">
        <v>2</v>
      </c>
      <c r="D593" t="s">
        <v>2</v>
      </c>
      <c r="E593" t="s">
        <v>1</v>
      </c>
      <c r="F593">
        <v>6.6</v>
      </c>
      <c r="G593" t="s">
        <v>109</v>
      </c>
      <c r="H593">
        <v>-1</v>
      </c>
      <c r="I593" t="s">
        <v>605</v>
      </c>
    </row>
    <row r="594" spans="1:9" x14ac:dyDescent="0.15">
      <c r="A594" t="s">
        <v>466</v>
      </c>
      <c r="B594" t="s">
        <v>1</v>
      </c>
      <c r="C594" t="s">
        <v>2</v>
      </c>
      <c r="D594" t="s">
        <v>2</v>
      </c>
      <c r="E594" t="s">
        <v>1</v>
      </c>
      <c r="F594">
        <v>6.74</v>
      </c>
      <c r="G594" t="s">
        <v>109</v>
      </c>
      <c r="H594">
        <v>-1</v>
      </c>
      <c r="I594" t="s">
        <v>606</v>
      </c>
    </row>
    <row r="595" spans="1:9" x14ac:dyDescent="0.15">
      <c r="A595" t="s">
        <v>466</v>
      </c>
      <c r="B595" t="s">
        <v>1</v>
      </c>
      <c r="C595" t="s">
        <v>2</v>
      </c>
      <c r="D595" t="s">
        <v>2</v>
      </c>
      <c r="E595" t="s">
        <v>1</v>
      </c>
      <c r="F595">
        <v>6.75</v>
      </c>
      <c r="G595" t="s">
        <v>109</v>
      </c>
      <c r="H595">
        <v>-1</v>
      </c>
      <c r="I595" t="s">
        <v>607</v>
      </c>
    </row>
    <row r="596" spans="1:9" x14ac:dyDescent="0.15">
      <c r="A596" t="s">
        <v>466</v>
      </c>
      <c r="B596" t="s">
        <v>1</v>
      </c>
      <c r="C596" t="s">
        <v>2</v>
      </c>
      <c r="D596" t="s">
        <v>2</v>
      </c>
      <c r="E596" t="s">
        <v>1</v>
      </c>
      <c r="F596">
        <v>6.76</v>
      </c>
      <c r="G596" t="s">
        <v>109</v>
      </c>
      <c r="H596">
        <v>-1</v>
      </c>
      <c r="I596" t="s">
        <v>608</v>
      </c>
    </row>
    <row r="597" spans="1:9" x14ac:dyDescent="0.15">
      <c r="A597" t="s">
        <v>466</v>
      </c>
      <c r="B597" t="s">
        <v>1</v>
      </c>
      <c r="C597" t="s">
        <v>2</v>
      </c>
      <c r="D597" t="s">
        <v>2</v>
      </c>
      <c r="E597" t="s">
        <v>1</v>
      </c>
      <c r="F597">
        <v>6.77</v>
      </c>
      <c r="G597" t="s">
        <v>109</v>
      </c>
      <c r="H597">
        <v>-1</v>
      </c>
      <c r="I597" t="s">
        <v>609</v>
      </c>
    </row>
    <row r="598" spans="1:9" x14ac:dyDescent="0.15">
      <c r="A598" t="s">
        <v>466</v>
      </c>
      <c r="B598" t="s">
        <v>1</v>
      </c>
      <c r="C598" t="s">
        <v>2</v>
      </c>
      <c r="D598" t="s">
        <v>2</v>
      </c>
      <c r="E598" t="s">
        <v>1</v>
      </c>
      <c r="F598">
        <v>6.77</v>
      </c>
      <c r="G598" t="s">
        <v>109</v>
      </c>
      <c r="H598">
        <v>-1</v>
      </c>
      <c r="I598" t="s">
        <v>610</v>
      </c>
    </row>
    <row r="599" spans="1:9" x14ac:dyDescent="0.15">
      <c r="A599" t="s">
        <v>466</v>
      </c>
      <c r="B599" t="s">
        <v>1</v>
      </c>
      <c r="C599" t="s">
        <v>2</v>
      </c>
      <c r="D599" t="s">
        <v>2</v>
      </c>
      <c r="E599" t="s">
        <v>1</v>
      </c>
      <c r="F599">
        <v>6.77</v>
      </c>
      <c r="G599" t="s">
        <v>109</v>
      </c>
      <c r="H599">
        <v>-1</v>
      </c>
      <c r="I599" t="s">
        <v>611</v>
      </c>
    </row>
    <row r="600" spans="1:9" x14ac:dyDescent="0.15">
      <c r="A600" t="s">
        <v>466</v>
      </c>
      <c r="B600" t="s">
        <v>1</v>
      </c>
      <c r="C600" t="s">
        <v>2</v>
      </c>
      <c r="D600" t="s">
        <v>2</v>
      </c>
      <c r="E600" t="s">
        <v>1</v>
      </c>
      <c r="F600">
        <v>6.78</v>
      </c>
      <c r="G600" t="s">
        <v>109</v>
      </c>
      <c r="H600">
        <v>-1</v>
      </c>
      <c r="I600" t="s">
        <v>612</v>
      </c>
    </row>
    <row r="601" spans="1:9" x14ac:dyDescent="0.15">
      <c r="A601" t="s">
        <v>466</v>
      </c>
      <c r="B601" t="s">
        <v>1</v>
      </c>
      <c r="C601" t="s">
        <v>2</v>
      </c>
      <c r="D601" t="s">
        <v>2</v>
      </c>
      <c r="E601" t="s">
        <v>1</v>
      </c>
      <c r="F601">
        <v>6.79</v>
      </c>
      <c r="G601" t="s">
        <v>109</v>
      </c>
      <c r="H601">
        <v>-1</v>
      </c>
      <c r="I601" t="s">
        <v>613</v>
      </c>
    </row>
    <row r="602" spans="1:9" x14ac:dyDescent="0.15">
      <c r="A602" t="s">
        <v>466</v>
      </c>
      <c r="B602" t="s">
        <v>1</v>
      </c>
      <c r="C602" t="s">
        <v>2</v>
      </c>
      <c r="D602" t="s">
        <v>2</v>
      </c>
      <c r="E602" t="s">
        <v>1</v>
      </c>
      <c r="F602">
        <v>6.7</v>
      </c>
      <c r="G602" t="s">
        <v>109</v>
      </c>
      <c r="H602">
        <v>-1</v>
      </c>
      <c r="I602" t="s">
        <v>614</v>
      </c>
    </row>
    <row r="603" spans="1:9" x14ac:dyDescent="0.15">
      <c r="A603" t="s">
        <v>466</v>
      </c>
      <c r="B603" t="s">
        <v>1</v>
      </c>
      <c r="C603" t="s">
        <v>2</v>
      </c>
      <c r="D603" t="s">
        <v>2</v>
      </c>
      <c r="E603" t="s">
        <v>1</v>
      </c>
      <c r="F603">
        <v>6.81</v>
      </c>
      <c r="G603" t="s">
        <v>109</v>
      </c>
      <c r="H603">
        <v>-1</v>
      </c>
      <c r="I603" t="s">
        <v>615</v>
      </c>
    </row>
    <row r="604" spans="1:9" x14ac:dyDescent="0.15">
      <c r="A604" t="s">
        <v>466</v>
      </c>
      <c r="B604" t="s">
        <v>1</v>
      </c>
      <c r="C604" t="s">
        <v>2</v>
      </c>
      <c r="D604" t="s">
        <v>2</v>
      </c>
      <c r="E604" t="s">
        <v>1</v>
      </c>
      <c r="F604">
        <v>6.81</v>
      </c>
      <c r="G604" t="s">
        <v>109</v>
      </c>
      <c r="H604">
        <v>-1</v>
      </c>
      <c r="I604" t="s">
        <v>616</v>
      </c>
    </row>
    <row r="605" spans="1:9" x14ac:dyDescent="0.15">
      <c r="A605" t="s">
        <v>466</v>
      </c>
      <c r="B605" t="s">
        <v>1</v>
      </c>
      <c r="C605" t="s">
        <v>2</v>
      </c>
      <c r="D605" t="s">
        <v>2</v>
      </c>
      <c r="E605" t="s">
        <v>1</v>
      </c>
      <c r="F605">
        <v>6.82</v>
      </c>
      <c r="G605" t="s">
        <v>3</v>
      </c>
      <c r="H605">
        <v>-1</v>
      </c>
      <c r="I605" t="s">
        <v>617</v>
      </c>
    </row>
    <row r="606" spans="1:9" x14ac:dyDescent="0.15">
      <c r="A606" t="s">
        <v>466</v>
      </c>
      <c r="B606" t="s">
        <v>1</v>
      </c>
      <c r="C606" t="s">
        <v>2</v>
      </c>
      <c r="D606" t="s">
        <v>2</v>
      </c>
      <c r="E606" t="s">
        <v>1</v>
      </c>
      <c r="F606">
        <v>6.82</v>
      </c>
      <c r="G606" t="s">
        <v>109</v>
      </c>
      <c r="H606">
        <v>-1</v>
      </c>
      <c r="I606" t="s">
        <v>618</v>
      </c>
    </row>
    <row r="607" spans="1:9" x14ac:dyDescent="0.15">
      <c r="A607" t="s">
        <v>466</v>
      </c>
      <c r="B607" t="s">
        <v>1</v>
      </c>
      <c r="C607" t="s">
        <v>2</v>
      </c>
      <c r="D607" t="s">
        <v>2</v>
      </c>
      <c r="E607" t="s">
        <v>1</v>
      </c>
      <c r="F607">
        <v>6.84</v>
      </c>
      <c r="G607" t="s">
        <v>109</v>
      </c>
      <c r="H607">
        <v>-1</v>
      </c>
      <c r="I607" t="s">
        <v>619</v>
      </c>
    </row>
    <row r="608" spans="1:9" x14ac:dyDescent="0.15">
      <c r="A608" t="s">
        <v>466</v>
      </c>
      <c r="B608" t="s">
        <v>1</v>
      </c>
      <c r="C608" t="s">
        <v>2</v>
      </c>
      <c r="D608" t="s">
        <v>2</v>
      </c>
      <c r="E608" t="s">
        <v>1</v>
      </c>
      <c r="F608">
        <v>6.87</v>
      </c>
      <c r="G608" t="s">
        <v>3</v>
      </c>
      <c r="H608">
        <v>-1</v>
      </c>
      <c r="I608" t="s">
        <v>620</v>
      </c>
    </row>
    <row r="609" spans="1:9" x14ac:dyDescent="0.15">
      <c r="A609" t="s">
        <v>466</v>
      </c>
      <c r="B609" t="s">
        <v>1</v>
      </c>
      <c r="C609" t="s">
        <v>2</v>
      </c>
      <c r="D609" t="s">
        <v>2</v>
      </c>
      <c r="E609" t="s">
        <v>1</v>
      </c>
      <c r="F609">
        <v>6.8</v>
      </c>
      <c r="G609" t="s">
        <v>109</v>
      </c>
      <c r="H609">
        <v>-1</v>
      </c>
      <c r="I609" t="s">
        <v>621</v>
      </c>
    </row>
    <row r="610" spans="1:9" x14ac:dyDescent="0.15">
      <c r="A610" t="s">
        <v>466</v>
      </c>
      <c r="B610" t="s">
        <v>1</v>
      </c>
      <c r="C610" t="s">
        <v>2</v>
      </c>
      <c r="D610" t="s">
        <v>2</v>
      </c>
      <c r="E610" t="s">
        <v>1</v>
      </c>
      <c r="F610">
        <v>6.93</v>
      </c>
      <c r="G610" t="s">
        <v>3</v>
      </c>
      <c r="H610">
        <v>-1</v>
      </c>
      <c r="I610" t="s">
        <v>622</v>
      </c>
    </row>
    <row r="611" spans="1:9" x14ac:dyDescent="0.15">
      <c r="A611" t="s">
        <v>466</v>
      </c>
      <c r="B611" t="s">
        <v>1</v>
      </c>
      <c r="C611" t="s">
        <v>2</v>
      </c>
      <c r="D611" t="s">
        <v>2</v>
      </c>
      <c r="E611" t="s">
        <v>1</v>
      </c>
      <c r="F611">
        <v>6.93</v>
      </c>
      <c r="G611" t="s">
        <v>109</v>
      </c>
      <c r="H611">
        <v>-1</v>
      </c>
      <c r="I611" t="s">
        <v>623</v>
      </c>
    </row>
    <row r="612" spans="1:9" x14ac:dyDescent="0.15">
      <c r="A612" t="s">
        <v>466</v>
      </c>
      <c r="B612" t="s">
        <v>1</v>
      </c>
      <c r="C612" t="s">
        <v>2</v>
      </c>
      <c r="D612" t="s">
        <v>2</v>
      </c>
      <c r="E612" t="s">
        <v>1</v>
      </c>
      <c r="F612">
        <v>6.93</v>
      </c>
      <c r="G612" t="s">
        <v>109</v>
      </c>
      <c r="H612">
        <v>-1</v>
      </c>
      <c r="I612" t="s">
        <v>624</v>
      </c>
    </row>
    <row r="613" spans="1:9" x14ac:dyDescent="0.15">
      <c r="A613" t="s">
        <v>466</v>
      </c>
      <c r="B613" t="s">
        <v>1</v>
      </c>
      <c r="C613" t="s">
        <v>2</v>
      </c>
      <c r="D613" t="s">
        <v>2</v>
      </c>
      <c r="E613" t="s">
        <v>1</v>
      </c>
      <c r="F613">
        <v>6.95</v>
      </c>
      <c r="G613" t="s">
        <v>109</v>
      </c>
      <c r="H613">
        <v>-1</v>
      </c>
      <c r="I613" t="s">
        <v>625</v>
      </c>
    </row>
    <row r="614" spans="1:9" x14ac:dyDescent="0.15">
      <c r="A614" t="s">
        <v>466</v>
      </c>
      <c r="B614" t="s">
        <v>1</v>
      </c>
      <c r="C614" t="s">
        <v>2</v>
      </c>
      <c r="D614" t="s">
        <v>2</v>
      </c>
      <c r="E614" t="s">
        <v>1</v>
      </c>
      <c r="F614">
        <v>6.95</v>
      </c>
      <c r="G614" t="s">
        <v>109</v>
      </c>
      <c r="H614">
        <v>-1</v>
      </c>
      <c r="I614" t="s">
        <v>626</v>
      </c>
    </row>
    <row r="615" spans="1:9" x14ac:dyDescent="0.15">
      <c r="A615" t="s">
        <v>466</v>
      </c>
      <c r="B615" t="s">
        <v>1</v>
      </c>
      <c r="C615" t="s">
        <v>2</v>
      </c>
      <c r="D615" t="s">
        <v>2</v>
      </c>
      <c r="E615" t="s">
        <v>1</v>
      </c>
      <c r="F615">
        <v>6.95</v>
      </c>
      <c r="G615" t="s">
        <v>109</v>
      </c>
      <c r="H615">
        <v>-1</v>
      </c>
      <c r="I615" t="s">
        <v>627</v>
      </c>
    </row>
    <row r="616" spans="1:9" x14ac:dyDescent="0.15">
      <c r="A616" t="s">
        <v>466</v>
      </c>
      <c r="B616" t="s">
        <v>1</v>
      </c>
      <c r="C616" t="s">
        <v>2</v>
      </c>
      <c r="D616" t="s">
        <v>2</v>
      </c>
      <c r="E616" t="s">
        <v>1</v>
      </c>
      <c r="F616">
        <v>6.9</v>
      </c>
      <c r="G616" t="s">
        <v>109</v>
      </c>
      <c r="H616">
        <v>-1</v>
      </c>
      <c r="I616" t="s">
        <v>628</v>
      </c>
    </row>
    <row r="617" spans="1:9" x14ac:dyDescent="0.15">
      <c r="A617" t="s">
        <v>466</v>
      </c>
      <c r="B617" t="s">
        <v>1</v>
      </c>
      <c r="C617" t="s">
        <v>2</v>
      </c>
      <c r="D617" t="s">
        <v>2</v>
      </c>
      <c r="E617" t="s">
        <v>1</v>
      </c>
      <c r="F617">
        <v>6</v>
      </c>
      <c r="G617" t="s">
        <v>109</v>
      </c>
      <c r="H617">
        <v>-1</v>
      </c>
      <c r="I617" t="s">
        <v>629</v>
      </c>
    </row>
    <row r="618" spans="1:9" x14ac:dyDescent="0.15">
      <c r="A618" t="s">
        <v>466</v>
      </c>
      <c r="B618" t="s">
        <v>1</v>
      </c>
      <c r="C618" t="s">
        <v>2</v>
      </c>
      <c r="D618" t="s">
        <v>2</v>
      </c>
      <c r="E618" t="s">
        <v>1</v>
      </c>
      <c r="F618">
        <v>7.01</v>
      </c>
      <c r="G618" t="s">
        <v>109</v>
      </c>
      <c r="H618">
        <v>-1</v>
      </c>
      <c r="I618" t="s">
        <v>630</v>
      </c>
    </row>
    <row r="619" spans="1:9" x14ac:dyDescent="0.15">
      <c r="A619" t="s">
        <v>466</v>
      </c>
      <c r="B619" t="s">
        <v>1</v>
      </c>
      <c r="C619" t="s">
        <v>2</v>
      </c>
      <c r="D619" t="s">
        <v>2</v>
      </c>
      <c r="E619" t="s">
        <v>1</v>
      </c>
      <c r="F619">
        <v>7.02</v>
      </c>
      <c r="G619" t="s">
        <v>109</v>
      </c>
      <c r="H619">
        <v>-1</v>
      </c>
      <c r="I619" t="s">
        <v>631</v>
      </c>
    </row>
    <row r="620" spans="1:9" x14ac:dyDescent="0.15">
      <c r="A620" t="s">
        <v>466</v>
      </c>
      <c r="B620" t="s">
        <v>1</v>
      </c>
      <c r="C620" t="s">
        <v>2</v>
      </c>
      <c r="D620" t="s">
        <v>2</v>
      </c>
      <c r="E620" t="s">
        <v>1</v>
      </c>
      <c r="F620">
        <v>7.02</v>
      </c>
      <c r="G620" t="s">
        <v>109</v>
      </c>
      <c r="H620">
        <v>-1</v>
      </c>
      <c r="I620" t="s">
        <v>632</v>
      </c>
    </row>
    <row r="621" spans="1:9" x14ac:dyDescent="0.15">
      <c r="A621" t="s">
        <v>466</v>
      </c>
      <c r="B621" t="s">
        <v>1</v>
      </c>
      <c r="C621" t="s">
        <v>2</v>
      </c>
      <c r="D621" t="s">
        <v>2</v>
      </c>
      <c r="E621" t="s">
        <v>1</v>
      </c>
      <c r="F621">
        <v>7.02</v>
      </c>
      <c r="G621" t="s">
        <v>109</v>
      </c>
      <c r="H621">
        <v>-1</v>
      </c>
      <c r="I621" t="s">
        <v>633</v>
      </c>
    </row>
    <row r="622" spans="1:9" x14ac:dyDescent="0.15">
      <c r="A622" t="s">
        <v>466</v>
      </c>
      <c r="B622" t="s">
        <v>1</v>
      </c>
      <c r="C622" t="s">
        <v>2</v>
      </c>
      <c r="D622" t="s">
        <v>2</v>
      </c>
      <c r="E622" t="s">
        <v>1</v>
      </c>
      <c r="F622">
        <v>7.02</v>
      </c>
      <c r="G622" t="s">
        <v>109</v>
      </c>
      <c r="H622">
        <v>-1</v>
      </c>
      <c r="I622" t="s">
        <v>634</v>
      </c>
    </row>
    <row r="623" spans="1:9" x14ac:dyDescent="0.15">
      <c r="A623" t="s">
        <v>466</v>
      </c>
      <c r="B623" t="s">
        <v>1</v>
      </c>
      <c r="C623" t="s">
        <v>2</v>
      </c>
      <c r="D623" t="s">
        <v>2</v>
      </c>
      <c r="E623" t="s">
        <v>1</v>
      </c>
      <c r="F623">
        <v>7.03</v>
      </c>
      <c r="G623" t="s">
        <v>109</v>
      </c>
      <c r="H623">
        <v>-1</v>
      </c>
      <c r="I623" t="s">
        <v>635</v>
      </c>
    </row>
    <row r="624" spans="1:9" x14ac:dyDescent="0.15">
      <c r="A624" t="s">
        <v>466</v>
      </c>
      <c r="B624" t="s">
        <v>1</v>
      </c>
      <c r="C624" t="s">
        <v>2</v>
      </c>
      <c r="D624" t="s">
        <v>2</v>
      </c>
      <c r="E624" t="s">
        <v>1</v>
      </c>
      <c r="F624">
        <v>7.03</v>
      </c>
      <c r="G624" t="s">
        <v>109</v>
      </c>
      <c r="H624">
        <v>-1</v>
      </c>
      <c r="I624" t="s">
        <v>636</v>
      </c>
    </row>
    <row r="625" spans="1:9" x14ac:dyDescent="0.15">
      <c r="A625" t="s">
        <v>466</v>
      </c>
      <c r="B625" t="s">
        <v>1</v>
      </c>
      <c r="C625" t="s">
        <v>2</v>
      </c>
      <c r="D625" t="s">
        <v>2</v>
      </c>
      <c r="E625" t="s">
        <v>1</v>
      </c>
      <c r="F625">
        <v>7.04</v>
      </c>
      <c r="G625" t="s">
        <v>109</v>
      </c>
      <c r="H625">
        <v>-1</v>
      </c>
      <c r="I625" t="s">
        <v>637</v>
      </c>
    </row>
    <row r="626" spans="1:9" x14ac:dyDescent="0.15">
      <c r="A626" t="s">
        <v>466</v>
      </c>
      <c r="B626" t="s">
        <v>1</v>
      </c>
      <c r="C626" t="s">
        <v>2</v>
      </c>
      <c r="D626" t="s">
        <v>2</v>
      </c>
      <c r="E626" t="s">
        <v>1</v>
      </c>
      <c r="F626">
        <v>7.05</v>
      </c>
      <c r="G626" t="s">
        <v>109</v>
      </c>
      <c r="H626">
        <v>-1</v>
      </c>
      <c r="I626" t="s">
        <v>638</v>
      </c>
    </row>
    <row r="627" spans="1:9" x14ac:dyDescent="0.15">
      <c r="A627" t="s">
        <v>466</v>
      </c>
      <c r="B627" t="s">
        <v>1</v>
      </c>
      <c r="C627" t="s">
        <v>2</v>
      </c>
      <c r="D627" t="s">
        <v>2</v>
      </c>
      <c r="E627" t="s">
        <v>1</v>
      </c>
      <c r="F627">
        <v>7.07</v>
      </c>
      <c r="G627" t="s">
        <v>109</v>
      </c>
      <c r="H627">
        <v>-1</v>
      </c>
      <c r="I627" t="s">
        <v>639</v>
      </c>
    </row>
    <row r="628" spans="1:9" x14ac:dyDescent="0.15">
      <c r="A628" t="s">
        <v>466</v>
      </c>
      <c r="B628" t="s">
        <v>1</v>
      </c>
      <c r="C628" t="s">
        <v>2</v>
      </c>
      <c r="D628" t="s">
        <v>2</v>
      </c>
      <c r="E628" t="s">
        <v>1</v>
      </c>
      <c r="F628">
        <v>7.07</v>
      </c>
      <c r="G628" t="s">
        <v>109</v>
      </c>
      <c r="H628">
        <v>-1</v>
      </c>
      <c r="I628" t="s">
        <v>640</v>
      </c>
    </row>
    <row r="629" spans="1:9" x14ac:dyDescent="0.15">
      <c r="A629" t="s">
        <v>466</v>
      </c>
      <c r="B629" t="s">
        <v>1</v>
      </c>
      <c r="C629" t="s">
        <v>2</v>
      </c>
      <c r="D629" t="s">
        <v>2</v>
      </c>
      <c r="E629" t="s">
        <v>1</v>
      </c>
      <c r="F629">
        <v>7.08</v>
      </c>
      <c r="G629" t="s">
        <v>109</v>
      </c>
      <c r="H629">
        <v>-1</v>
      </c>
      <c r="I629" t="s">
        <v>641</v>
      </c>
    </row>
    <row r="630" spans="1:9" x14ac:dyDescent="0.15">
      <c r="A630" t="s">
        <v>466</v>
      </c>
      <c r="B630" t="s">
        <v>1</v>
      </c>
      <c r="C630" t="s">
        <v>2</v>
      </c>
      <c r="D630" t="s">
        <v>2</v>
      </c>
      <c r="E630" t="s">
        <v>1</v>
      </c>
      <c r="F630">
        <v>7.09</v>
      </c>
      <c r="G630" t="s">
        <v>109</v>
      </c>
      <c r="H630">
        <v>-1</v>
      </c>
      <c r="I630" t="s">
        <v>642</v>
      </c>
    </row>
    <row r="631" spans="1:9" x14ac:dyDescent="0.15">
      <c r="A631" t="s">
        <v>466</v>
      </c>
      <c r="B631" t="s">
        <v>1</v>
      </c>
      <c r="C631" t="s">
        <v>2</v>
      </c>
      <c r="D631" t="s">
        <v>2</v>
      </c>
      <c r="E631" t="s">
        <v>1</v>
      </c>
      <c r="F631">
        <v>7.09</v>
      </c>
      <c r="G631" t="s">
        <v>109</v>
      </c>
      <c r="H631">
        <v>-1</v>
      </c>
      <c r="I631" t="s">
        <v>643</v>
      </c>
    </row>
    <row r="632" spans="1:9" x14ac:dyDescent="0.15">
      <c r="A632" t="s">
        <v>466</v>
      </c>
      <c r="B632" t="s">
        <v>1</v>
      </c>
      <c r="C632" t="s">
        <v>2</v>
      </c>
      <c r="D632" t="s">
        <v>2</v>
      </c>
      <c r="E632" t="s">
        <v>1</v>
      </c>
      <c r="F632">
        <v>7.15</v>
      </c>
      <c r="G632" t="s">
        <v>109</v>
      </c>
      <c r="H632">
        <v>-1</v>
      </c>
      <c r="I632" t="s">
        <v>644</v>
      </c>
    </row>
    <row r="633" spans="1:9" x14ac:dyDescent="0.15">
      <c r="A633" t="s">
        <v>466</v>
      </c>
      <c r="B633" t="s">
        <v>1</v>
      </c>
      <c r="C633" t="s">
        <v>2</v>
      </c>
      <c r="D633" t="s">
        <v>2</v>
      </c>
      <c r="E633" t="s">
        <v>1</v>
      </c>
      <c r="F633">
        <v>7.16</v>
      </c>
      <c r="G633" t="s">
        <v>109</v>
      </c>
      <c r="H633">
        <v>-1</v>
      </c>
      <c r="I633" t="s">
        <v>645</v>
      </c>
    </row>
    <row r="634" spans="1:9" x14ac:dyDescent="0.15">
      <c r="A634" t="s">
        <v>466</v>
      </c>
      <c r="B634" t="s">
        <v>1</v>
      </c>
      <c r="C634" t="s">
        <v>2</v>
      </c>
      <c r="D634" t="s">
        <v>2</v>
      </c>
      <c r="E634" t="s">
        <v>1</v>
      </c>
      <c r="F634">
        <v>7.1</v>
      </c>
      <c r="G634" t="s">
        <v>109</v>
      </c>
      <c r="H634">
        <v>-1</v>
      </c>
      <c r="I634" t="s">
        <v>646</v>
      </c>
    </row>
    <row r="635" spans="1:9" x14ac:dyDescent="0.15">
      <c r="A635" t="s">
        <v>466</v>
      </c>
      <c r="B635" t="s">
        <v>1</v>
      </c>
      <c r="C635" t="s">
        <v>2</v>
      </c>
      <c r="D635" t="s">
        <v>2</v>
      </c>
      <c r="E635" t="s">
        <v>1</v>
      </c>
      <c r="F635">
        <v>7.29</v>
      </c>
      <c r="G635" t="s">
        <v>109</v>
      </c>
      <c r="H635">
        <v>-1</v>
      </c>
      <c r="I635" t="s">
        <v>647</v>
      </c>
    </row>
    <row r="636" spans="1:9" x14ac:dyDescent="0.15">
      <c r="A636" t="s">
        <v>466</v>
      </c>
      <c r="B636" t="s">
        <v>1</v>
      </c>
      <c r="C636" t="s">
        <v>2</v>
      </c>
      <c r="D636" t="s">
        <v>2</v>
      </c>
      <c r="E636" t="s">
        <v>1</v>
      </c>
      <c r="F636">
        <v>7.29</v>
      </c>
      <c r="G636" t="s">
        <v>109</v>
      </c>
      <c r="H636">
        <v>-1</v>
      </c>
      <c r="I636" t="s">
        <v>648</v>
      </c>
    </row>
    <row r="637" spans="1:9" x14ac:dyDescent="0.15">
      <c r="A637" t="s">
        <v>466</v>
      </c>
      <c r="B637" t="s">
        <v>1</v>
      </c>
      <c r="C637" t="s">
        <v>2</v>
      </c>
      <c r="D637" t="s">
        <v>2</v>
      </c>
      <c r="E637" t="s">
        <v>1</v>
      </c>
      <c r="F637">
        <v>7.31</v>
      </c>
      <c r="G637" t="s">
        <v>3</v>
      </c>
      <c r="H637">
        <v>-1</v>
      </c>
      <c r="I637" t="s">
        <v>649</v>
      </c>
    </row>
    <row r="638" spans="1:9" x14ac:dyDescent="0.15">
      <c r="A638" t="s">
        <v>466</v>
      </c>
      <c r="B638" t="s">
        <v>1</v>
      </c>
      <c r="C638" t="s">
        <v>2</v>
      </c>
      <c r="D638" t="s">
        <v>2</v>
      </c>
      <c r="E638" t="s">
        <v>1</v>
      </c>
      <c r="F638">
        <v>7.36</v>
      </c>
      <c r="G638" t="s">
        <v>109</v>
      </c>
      <c r="H638">
        <v>-1</v>
      </c>
      <c r="I638" t="s">
        <v>650</v>
      </c>
    </row>
    <row r="639" spans="1:9" x14ac:dyDescent="0.15">
      <c r="A639" t="s">
        <v>466</v>
      </c>
      <c r="B639" t="s">
        <v>1</v>
      </c>
      <c r="C639" t="s">
        <v>2</v>
      </c>
      <c r="D639" t="s">
        <v>2</v>
      </c>
      <c r="E639" t="s">
        <v>1</v>
      </c>
      <c r="F639">
        <v>7.3</v>
      </c>
      <c r="G639" t="s">
        <v>109</v>
      </c>
      <c r="H639">
        <v>-1</v>
      </c>
      <c r="I639" t="s">
        <v>651</v>
      </c>
    </row>
    <row r="640" spans="1:9" x14ac:dyDescent="0.15">
      <c r="A640" t="s">
        <v>466</v>
      </c>
      <c r="B640" t="s">
        <v>1</v>
      </c>
      <c r="C640" t="s">
        <v>2</v>
      </c>
      <c r="D640" t="s">
        <v>2</v>
      </c>
      <c r="E640" t="s">
        <v>1</v>
      </c>
      <c r="F640">
        <v>7.44</v>
      </c>
      <c r="G640" t="s">
        <v>109</v>
      </c>
      <c r="H640">
        <v>-1</v>
      </c>
      <c r="I640" t="s">
        <v>652</v>
      </c>
    </row>
    <row r="641" spans="1:9" x14ac:dyDescent="0.15">
      <c r="A641" t="s">
        <v>466</v>
      </c>
      <c r="B641" t="s">
        <v>1</v>
      </c>
      <c r="C641" t="s">
        <v>2</v>
      </c>
      <c r="D641" t="s">
        <v>2</v>
      </c>
      <c r="E641" t="s">
        <v>1</v>
      </c>
      <c r="F641">
        <v>7.45</v>
      </c>
      <c r="G641" t="s">
        <v>109</v>
      </c>
      <c r="H641">
        <v>-1</v>
      </c>
      <c r="I641" t="s">
        <v>653</v>
      </c>
    </row>
    <row r="642" spans="1:9" x14ac:dyDescent="0.15">
      <c r="A642" t="s">
        <v>466</v>
      </c>
      <c r="B642" t="s">
        <v>1</v>
      </c>
      <c r="C642" t="s">
        <v>2</v>
      </c>
      <c r="D642" t="s">
        <v>2</v>
      </c>
      <c r="E642" t="s">
        <v>1</v>
      </c>
      <c r="F642">
        <v>7.48</v>
      </c>
      <c r="G642" t="s">
        <v>3</v>
      </c>
      <c r="H642">
        <v>-1</v>
      </c>
      <c r="I642" t="s">
        <v>654</v>
      </c>
    </row>
    <row r="643" spans="1:9" x14ac:dyDescent="0.15">
      <c r="A643" t="s">
        <v>466</v>
      </c>
      <c r="B643" t="s">
        <v>1</v>
      </c>
      <c r="C643" t="s">
        <v>2</v>
      </c>
      <c r="D643" t="s">
        <v>2</v>
      </c>
      <c r="E643" t="s">
        <v>1</v>
      </c>
      <c r="F643">
        <v>7.53</v>
      </c>
      <c r="G643" t="s">
        <v>109</v>
      </c>
      <c r="H643">
        <v>-1</v>
      </c>
      <c r="I643" t="s">
        <v>655</v>
      </c>
    </row>
    <row r="644" spans="1:9" x14ac:dyDescent="0.15">
      <c r="A644" t="s">
        <v>466</v>
      </c>
      <c r="B644" t="s">
        <v>1</v>
      </c>
      <c r="C644" t="s">
        <v>2</v>
      </c>
      <c r="D644" t="s">
        <v>2</v>
      </c>
      <c r="E644" t="s">
        <v>1</v>
      </c>
      <c r="F644">
        <v>7.58</v>
      </c>
      <c r="G644" t="s">
        <v>3</v>
      </c>
      <c r="H644">
        <v>-1</v>
      </c>
      <c r="I644" t="s">
        <v>656</v>
      </c>
    </row>
    <row r="645" spans="1:9" x14ac:dyDescent="0.15">
      <c r="A645" t="s">
        <v>466</v>
      </c>
      <c r="B645" t="s">
        <v>1</v>
      </c>
      <c r="C645" t="s">
        <v>2</v>
      </c>
      <c r="D645" t="s">
        <v>2</v>
      </c>
      <c r="E645" t="s">
        <v>1</v>
      </c>
      <c r="F645">
        <v>7.62</v>
      </c>
      <c r="G645" t="s">
        <v>109</v>
      </c>
      <c r="H645">
        <v>-1</v>
      </c>
      <c r="I645" t="s">
        <v>657</v>
      </c>
    </row>
    <row r="646" spans="1:9" x14ac:dyDescent="0.15">
      <c r="A646" t="s">
        <v>466</v>
      </c>
      <c r="B646" t="s">
        <v>1</v>
      </c>
      <c r="C646" t="s">
        <v>2</v>
      </c>
      <c r="D646" t="s">
        <v>2</v>
      </c>
      <c r="E646" t="s">
        <v>1</v>
      </c>
      <c r="F646">
        <v>7.67</v>
      </c>
      <c r="G646" t="s">
        <v>109</v>
      </c>
      <c r="H646">
        <v>-1</v>
      </c>
      <c r="I646" t="s">
        <v>658</v>
      </c>
    </row>
    <row r="647" spans="1:9" x14ac:dyDescent="0.15">
      <c r="A647" t="s">
        <v>466</v>
      </c>
      <c r="B647" t="s">
        <v>1</v>
      </c>
      <c r="C647" t="s">
        <v>2</v>
      </c>
      <c r="D647" t="s">
        <v>2</v>
      </c>
      <c r="E647" t="s">
        <v>1</v>
      </c>
      <c r="F647">
        <v>7.72</v>
      </c>
      <c r="G647" t="s">
        <v>109</v>
      </c>
      <c r="H647">
        <v>-1</v>
      </c>
      <c r="I647" t="s">
        <v>659</v>
      </c>
    </row>
    <row r="648" spans="1:9" x14ac:dyDescent="0.15">
      <c r="A648" t="s">
        <v>466</v>
      </c>
      <c r="B648" t="s">
        <v>1</v>
      </c>
      <c r="C648" t="s">
        <v>2</v>
      </c>
      <c r="D648" t="s">
        <v>2</v>
      </c>
      <c r="E648" t="s">
        <v>1</v>
      </c>
      <c r="F648">
        <v>7.79</v>
      </c>
      <c r="G648" t="s">
        <v>109</v>
      </c>
      <c r="H648">
        <v>-1</v>
      </c>
      <c r="I648" t="s">
        <v>660</v>
      </c>
    </row>
    <row r="649" spans="1:9" x14ac:dyDescent="0.15">
      <c r="A649" t="s">
        <v>466</v>
      </c>
      <c r="B649" t="s">
        <v>1</v>
      </c>
      <c r="C649" t="s">
        <v>2</v>
      </c>
      <c r="D649" t="s">
        <v>2</v>
      </c>
      <c r="E649" t="s">
        <v>1</v>
      </c>
      <c r="F649">
        <v>7.83</v>
      </c>
      <c r="G649" t="s">
        <v>109</v>
      </c>
      <c r="H649">
        <v>-1</v>
      </c>
      <c r="I649" t="s">
        <v>661</v>
      </c>
    </row>
    <row r="650" spans="1:9" x14ac:dyDescent="0.15">
      <c r="A650" t="s">
        <v>466</v>
      </c>
      <c r="B650" t="s">
        <v>1</v>
      </c>
      <c r="C650" t="s">
        <v>2</v>
      </c>
      <c r="D650" t="s">
        <v>2</v>
      </c>
      <c r="E650" t="s">
        <v>1</v>
      </c>
      <c r="F650">
        <v>7.83</v>
      </c>
      <c r="G650" t="s">
        <v>109</v>
      </c>
      <c r="H650">
        <v>-1</v>
      </c>
      <c r="I650" t="s">
        <v>662</v>
      </c>
    </row>
    <row r="651" spans="1:9" x14ac:dyDescent="0.15">
      <c r="A651" t="s">
        <v>466</v>
      </c>
      <c r="B651" t="s">
        <v>1</v>
      </c>
      <c r="C651" t="s">
        <v>2</v>
      </c>
      <c r="D651" t="s">
        <v>2</v>
      </c>
      <c r="E651" t="s">
        <v>1</v>
      </c>
      <c r="F651">
        <v>7.88</v>
      </c>
      <c r="G651" t="s">
        <v>3</v>
      </c>
      <c r="H651">
        <v>-1</v>
      </c>
      <c r="I651" t="s">
        <v>663</v>
      </c>
    </row>
    <row r="652" spans="1:9" x14ac:dyDescent="0.15">
      <c r="A652" t="s">
        <v>466</v>
      </c>
      <c r="B652" t="s">
        <v>1</v>
      </c>
      <c r="C652" t="s">
        <v>2</v>
      </c>
      <c r="D652" t="s">
        <v>2</v>
      </c>
      <c r="E652" t="s">
        <v>1</v>
      </c>
      <c r="F652">
        <v>7.8</v>
      </c>
      <c r="G652" t="s">
        <v>109</v>
      </c>
      <c r="H652">
        <v>-1</v>
      </c>
      <c r="I652" t="s">
        <v>664</v>
      </c>
    </row>
    <row r="653" spans="1:9" x14ac:dyDescent="0.15">
      <c r="A653" t="s">
        <v>466</v>
      </c>
      <c r="B653" t="s">
        <v>1</v>
      </c>
      <c r="C653" t="s">
        <v>2</v>
      </c>
      <c r="D653" t="s">
        <v>2</v>
      </c>
      <c r="E653" t="s">
        <v>1</v>
      </c>
      <c r="F653">
        <v>7.92</v>
      </c>
      <c r="G653" t="s">
        <v>109</v>
      </c>
      <c r="H653">
        <v>-1</v>
      </c>
      <c r="I653" t="s">
        <v>665</v>
      </c>
    </row>
    <row r="654" spans="1:9" x14ac:dyDescent="0.15">
      <c r="A654" t="s">
        <v>466</v>
      </c>
      <c r="B654" t="s">
        <v>1</v>
      </c>
      <c r="C654" t="s">
        <v>2</v>
      </c>
      <c r="D654" t="s">
        <v>2</v>
      </c>
      <c r="E654" t="s">
        <v>1</v>
      </c>
      <c r="F654">
        <v>7.94</v>
      </c>
      <c r="G654" t="s">
        <v>109</v>
      </c>
      <c r="H654">
        <v>-1</v>
      </c>
      <c r="I654" t="s">
        <v>666</v>
      </c>
    </row>
    <row r="655" spans="1:9" x14ac:dyDescent="0.15">
      <c r="A655" t="s">
        <v>466</v>
      </c>
      <c r="B655" t="s">
        <v>1</v>
      </c>
      <c r="C655" t="s">
        <v>2</v>
      </c>
      <c r="D655" t="s">
        <v>2</v>
      </c>
      <c r="E655" t="s">
        <v>1</v>
      </c>
      <c r="F655">
        <v>7.95</v>
      </c>
      <c r="G655" t="s">
        <v>3</v>
      </c>
      <c r="H655">
        <v>-1</v>
      </c>
      <c r="I655" t="s">
        <v>667</v>
      </c>
    </row>
    <row r="656" spans="1:9" x14ac:dyDescent="0.15">
      <c r="A656" t="s">
        <v>466</v>
      </c>
      <c r="B656" t="s">
        <v>1</v>
      </c>
      <c r="C656" t="s">
        <v>2</v>
      </c>
      <c r="D656" t="s">
        <v>2</v>
      </c>
      <c r="E656" t="s">
        <v>1</v>
      </c>
      <c r="F656">
        <v>7.96</v>
      </c>
      <c r="G656" t="s">
        <v>109</v>
      </c>
      <c r="H656">
        <v>-1</v>
      </c>
      <c r="I656" t="s">
        <v>668</v>
      </c>
    </row>
    <row r="657" spans="1:9" x14ac:dyDescent="0.15">
      <c r="A657" t="s">
        <v>466</v>
      </c>
      <c r="B657" t="s">
        <v>1</v>
      </c>
      <c r="C657" t="s">
        <v>2</v>
      </c>
      <c r="D657" t="s">
        <v>2</v>
      </c>
      <c r="E657" t="s">
        <v>1</v>
      </c>
      <c r="F657">
        <v>8.09</v>
      </c>
      <c r="G657" t="s">
        <v>109</v>
      </c>
      <c r="H657">
        <v>-1</v>
      </c>
      <c r="I657" t="s">
        <v>669</v>
      </c>
    </row>
    <row r="658" spans="1:9" x14ac:dyDescent="0.15">
      <c r="A658" t="s">
        <v>466</v>
      </c>
      <c r="B658" t="s">
        <v>1</v>
      </c>
      <c r="C658" t="s">
        <v>2</v>
      </c>
      <c r="D658" t="s">
        <v>2</v>
      </c>
      <c r="E658" t="s">
        <v>1</v>
      </c>
      <c r="F658">
        <v>8.19</v>
      </c>
      <c r="G658" t="s">
        <v>109</v>
      </c>
      <c r="H658">
        <v>-1</v>
      </c>
      <c r="I658" t="s">
        <v>670</v>
      </c>
    </row>
    <row r="659" spans="1:9" x14ac:dyDescent="0.15">
      <c r="A659" t="s">
        <v>466</v>
      </c>
      <c r="B659" t="s">
        <v>1</v>
      </c>
      <c r="C659" t="s">
        <v>2</v>
      </c>
      <c r="D659" t="s">
        <v>2</v>
      </c>
      <c r="E659" t="s">
        <v>1</v>
      </c>
      <c r="F659">
        <v>8.26</v>
      </c>
      <c r="G659" t="s">
        <v>3</v>
      </c>
      <c r="H659">
        <v>-1</v>
      </c>
      <c r="I659" t="s">
        <v>671</v>
      </c>
    </row>
    <row r="660" spans="1:9" x14ac:dyDescent="0.15">
      <c r="A660" t="s">
        <v>466</v>
      </c>
      <c r="B660" t="s">
        <v>1</v>
      </c>
      <c r="C660" t="s">
        <v>2</v>
      </c>
      <c r="D660" t="s">
        <v>2</v>
      </c>
      <c r="E660" t="s">
        <v>1</v>
      </c>
      <c r="F660">
        <v>8.32</v>
      </c>
      <c r="G660" t="s">
        <v>109</v>
      </c>
      <c r="H660">
        <v>-1</v>
      </c>
      <c r="I660" t="s">
        <v>672</v>
      </c>
    </row>
    <row r="661" spans="1:9" x14ac:dyDescent="0.15">
      <c r="A661" t="s">
        <v>466</v>
      </c>
      <c r="B661" t="s">
        <v>1</v>
      </c>
      <c r="C661" t="s">
        <v>2</v>
      </c>
      <c r="D661" t="s">
        <v>2</v>
      </c>
      <c r="E661" t="s">
        <v>1</v>
      </c>
      <c r="F661">
        <v>8.49</v>
      </c>
      <c r="G661" t="s">
        <v>109</v>
      </c>
      <c r="H661">
        <v>-1</v>
      </c>
      <c r="I661" t="s">
        <v>673</v>
      </c>
    </row>
    <row r="662" spans="1:9" x14ac:dyDescent="0.15">
      <c r="A662" t="s">
        <v>466</v>
      </c>
      <c r="B662" t="s">
        <v>1</v>
      </c>
      <c r="C662" t="s">
        <v>2</v>
      </c>
      <c r="D662" t="s">
        <v>2</v>
      </c>
      <c r="E662" t="s">
        <v>1</v>
      </c>
      <c r="F662">
        <v>8.5399999999999991</v>
      </c>
      <c r="G662" t="s">
        <v>109</v>
      </c>
      <c r="H662">
        <v>-1</v>
      </c>
      <c r="I662" t="s">
        <v>674</v>
      </c>
    </row>
    <row r="663" spans="1:9" x14ac:dyDescent="0.15">
      <c r="A663" t="s">
        <v>466</v>
      </c>
      <c r="B663" t="s">
        <v>1</v>
      </c>
      <c r="C663" t="s">
        <v>2</v>
      </c>
      <c r="D663" t="s">
        <v>2</v>
      </c>
      <c r="E663" t="s">
        <v>1</v>
      </c>
      <c r="F663">
        <v>8.5</v>
      </c>
      <c r="G663" t="s">
        <v>109</v>
      </c>
      <c r="H663">
        <v>-1</v>
      </c>
      <c r="I663" t="s">
        <v>675</v>
      </c>
    </row>
    <row r="664" spans="1:9" x14ac:dyDescent="0.15">
      <c r="A664" t="s">
        <v>466</v>
      </c>
      <c r="B664" t="s">
        <v>1</v>
      </c>
      <c r="C664" t="s">
        <v>2</v>
      </c>
      <c r="D664" t="s">
        <v>2</v>
      </c>
      <c r="E664" t="s">
        <v>1</v>
      </c>
      <c r="F664">
        <v>8.65</v>
      </c>
      <c r="G664" t="s">
        <v>109</v>
      </c>
      <c r="H664">
        <v>-1</v>
      </c>
      <c r="I664" t="s">
        <v>676</v>
      </c>
    </row>
    <row r="665" spans="1:9" x14ac:dyDescent="0.15">
      <c r="A665" t="s">
        <v>466</v>
      </c>
      <c r="B665" t="s">
        <v>1</v>
      </c>
      <c r="C665" t="s">
        <v>2</v>
      </c>
      <c r="D665" t="s">
        <v>2</v>
      </c>
      <c r="E665" t="s">
        <v>1</v>
      </c>
      <c r="F665">
        <v>8.69</v>
      </c>
      <c r="G665" t="s">
        <v>109</v>
      </c>
      <c r="H665">
        <v>-1</v>
      </c>
      <c r="I665" t="s">
        <v>677</v>
      </c>
    </row>
    <row r="666" spans="1:9" x14ac:dyDescent="0.15">
      <c r="A666" t="s">
        <v>466</v>
      </c>
      <c r="B666" t="s">
        <v>1</v>
      </c>
      <c r="C666" t="s">
        <v>2</v>
      </c>
      <c r="D666" t="s">
        <v>2</v>
      </c>
      <c r="E666" t="s">
        <v>1</v>
      </c>
      <c r="F666">
        <v>8.75</v>
      </c>
      <c r="G666" t="s">
        <v>109</v>
      </c>
      <c r="H666">
        <v>-1</v>
      </c>
      <c r="I666" t="s">
        <v>678</v>
      </c>
    </row>
    <row r="667" spans="1:9" x14ac:dyDescent="0.15">
      <c r="A667" t="s">
        <v>466</v>
      </c>
      <c r="B667" t="s">
        <v>1</v>
      </c>
      <c r="C667" t="s">
        <v>2</v>
      </c>
      <c r="D667" t="s">
        <v>2</v>
      </c>
      <c r="E667" t="s">
        <v>1</v>
      </c>
      <c r="F667">
        <v>8.75</v>
      </c>
      <c r="G667" t="s">
        <v>109</v>
      </c>
      <c r="H667">
        <v>-1</v>
      </c>
      <c r="I667" t="s">
        <v>679</v>
      </c>
    </row>
    <row r="668" spans="1:9" x14ac:dyDescent="0.15">
      <c r="A668" t="s">
        <v>466</v>
      </c>
      <c r="B668" t="s">
        <v>1</v>
      </c>
      <c r="C668" t="s">
        <v>2</v>
      </c>
      <c r="D668" t="s">
        <v>2</v>
      </c>
      <c r="E668" t="s">
        <v>1</v>
      </c>
      <c r="F668">
        <v>8.81</v>
      </c>
      <c r="G668" t="s">
        <v>109</v>
      </c>
      <c r="H668">
        <v>-1</v>
      </c>
      <c r="I668" t="s">
        <v>680</v>
      </c>
    </row>
    <row r="669" spans="1:9" x14ac:dyDescent="0.15">
      <c r="A669" t="s">
        <v>466</v>
      </c>
      <c r="B669" t="s">
        <v>1</v>
      </c>
      <c r="C669" t="s">
        <v>2</v>
      </c>
      <c r="D669" t="s">
        <v>2</v>
      </c>
      <c r="E669" t="s">
        <v>1</v>
      </c>
      <c r="F669">
        <v>8.83</v>
      </c>
      <c r="G669" t="s">
        <v>109</v>
      </c>
      <c r="H669">
        <v>-1</v>
      </c>
      <c r="I669" t="s">
        <v>681</v>
      </c>
    </row>
    <row r="670" spans="1:9" x14ac:dyDescent="0.15">
      <c r="A670" t="s">
        <v>466</v>
      </c>
      <c r="B670" t="s">
        <v>1</v>
      </c>
      <c r="C670" t="s">
        <v>2</v>
      </c>
      <c r="D670" t="s">
        <v>2</v>
      </c>
      <c r="E670" t="s">
        <v>1</v>
      </c>
      <c r="F670">
        <v>8.8000000000000007</v>
      </c>
      <c r="G670" t="s">
        <v>109</v>
      </c>
      <c r="H670">
        <v>-1</v>
      </c>
      <c r="I670" t="s">
        <v>682</v>
      </c>
    </row>
    <row r="671" spans="1:9" x14ac:dyDescent="0.15">
      <c r="A671" t="s">
        <v>466</v>
      </c>
      <c r="B671" t="s">
        <v>1</v>
      </c>
      <c r="C671" t="s">
        <v>2</v>
      </c>
      <c r="D671" t="s">
        <v>2</v>
      </c>
      <c r="E671" t="s">
        <v>1</v>
      </c>
      <c r="F671">
        <v>9.0399999999999991</v>
      </c>
      <c r="G671" t="s">
        <v>3</v>
      </c>
      <c r="H671">
        <v>-1</v>
      </c>
      <c r="I671" t="s">
        <v>683</v>
      </c>
    </row>
    <row r="672" spans="1:9" x14ac:dyDescent="0.15">
      <c r="A672" t="s">
        <v>466</v>
      </c>
      <c r="B672" t="s">
        <v>1</v>
      </c>
      <c r="C672" t="s">
        <v>2</v>
      </c>
      <c r="D672" t="s">
        <v>2</v>
      </c>
      <c r="E672" t="s">
        <v>1</v>
      </c>
      <c r="F672">
        <v>9.0399999999999991</v>
      </c>
      <c r="G672" t="s">
        <v>109</v>
      </c>
      <c r="H672">
        <v>-1</v>
      </c>
      <c r="I672" t="s">
        <v>684</v>
      </c>
    </row>
    <row r="673" spans="1:9" x14ac:dyDescent="0.15">
      <c r="A673" t="s">
        <v>466</v>
      </c>
      <c r="B673" t="s">
        <v>1</v>
      </c>
      <c r="C673" t="s">
        <v>2</v>
      </c>
      <c r="D673" t="s">
        <v>2</v>
      </c>
      <c r="E673" t="s">
        <v>1</v>
      </c>
      <c r="F673">
        <v>9.26</v>
      </c>
      <c r="G673" t="s">
        <v>109</v>
      </c>
      <c r="H673">
        <v>-1</v>
      </c>
      <c r="I673" t="s">
        <v>685</v>
      </c>
    </row>
    <row r="674" spans="1:9" x14ac:dyDescent="0.15">
      <c r="A674" t="s">
        <v>466</v>
      </c>
      <c r="B674" t="s">
        <v>1</v>
      </c>
      <c r="C674" t="s">
        <v>2</v>
      </c>
      <c r="D674" t="s">
        <v>2</v>
      </c>
      <c r="E674" t="s">
        <v>1</v>
      </c>
      <c r="F674">
        <v>9.2799999999999994</v>
      </c>
      <c r="G674" t="s">
        <v>109</v>
      </c>
      <c r="H674">
        <v>-1</v>
      </c>
      <c r="I674" t="s">
        <v>686</v>
      </c>
    </row>
    <row r="675" spans="1:9" x14ac:dyDescent="0.15">
      <c r="A675" t="s">
        <v>466</v>
      </c>
      <c r="B675" t="s">
        <v>1</v>
      </c>
      <c r="C675" t="s">
        <v>2</v>
      </c>
      <c r="D675" t="s">
        <v>2</v>
      </c>
      <c r="E675" t="s">
        <v>1</v>
      </c>
      <c r="F675">
        <v>9.2899999999999991</v>
      </c>
      <c r="G675" t="s">
        <v>109</v>
      </c>
      <c r="H675">
        <v>-1</v>
      </c>
      <c r="I675" t="s">
        <v>687</v>
      </c>
    </row>
    <row r="676" spans="1:9" x14ac:dyDescent="0.15">
      <c r="A676" t="s">
        <v>466</v>
      </c>
      <c r="B676" t="s">
        <v>1</v>
      </c>
      <c r="C676" t="s">
        <v>2</v>
      </c>
      <c r="D676" t="s">
        <v>2</v>
      </c>
      <c r="E676" t="s">
        <v>1</v>
      </c>
      <c r="F676">
        <v>9.41</v>
      </c>
      <c r="G676" t="s">
        <v>3</v>
      </c>
      <c r="H676">
        <v>-1</v>
      </c>
      <c r="I676" t="s">
        <v>688</v>
      </c>
    </row>
    <row r="677" spans="1:9" x14ac:dyDescent="0.15">
      <c r="A677" t="s">
        <v>466</v>
      </c>
      <c r="B677" t="s">
        <v>1</v>
      </c>
      <c r="C677" t="s">
        <v>2</v>
      </c>
      <c r="D677" t="s">
        <v>2</v>
      </c>
      <c r="E677" t="s">
        <v>1</v>
      </c>
      <c r="F677">
        <v>9.43</v>
      </c>
      <c r="G677" t="s">
        <v>3</v>
      </c>
      <c r="H677">
        <v>-1</v>
      </c>
      <c r="I677" t="s">
        <v>689</v>
      </c>
    </row>
    <row r="678" spans="1:9" x14ac:dyDescent="0.15">
      <c r="A678" t="s">
        <v>466</v>
      </c>
      <c r="B678" t="s">
        <v>1</v>
      </c>
      <c r="C678" t="s">
        <v>2</v>
      </c>
      <c r="D678" t="s">
        <v>2</v>
      </c>
      <c r="E678" t="s">
        <v>1</v>
      </c>
      <c r="F678">
        <v>9.74</v>
      </c>
      <c r="G678" t="s">
        <v>3</v>
      </c>
      <c r="H678">
        <v>-1</v>
      </c>
      <c r="I678" t="s">
        <v>690</v>
      </c>
    </row>
    <row r="679" spans="1:9" x14ac:dyDescent="0.15">
      <c r="A679" t="s">
        <v>466</v>
      </c>
      <c r="B679" t="s">
        <v>1</v>
      </c>
      <c r="C679" t="s">
        <v>108</v>
      </c>
      <c r="D679" t="s">
        <v>108</v>
      </c>
      <c r="E679" t="s">
        <v>109</v>
      </c>
      <c r="F679">
        <v>-1</v>
      </c>
      <c r="G679" t="s">
        <v>3</v>
      </c>
      <c r="H679">
        <v>-1</v>
      </c>
      <c r="I679" t="s">
        <v>691</v>
      </c>
    </row>
    <row r="680" spans="1:9" x14ac:dyDescent="0.15">
      <c r="A680" t="s">
        <v>466</v>
      </c>
      <c r="B680" t="s">
        <v>1</v>
      </c>
      <c r="C680" t="s">
        <v>108</v>
      </c>
      <c r="D680" t="s">
        <v>108</v>
      </c>
      <c r="E680" t="s">
        <v>109</v>
      </c>
      <c r="F680">
        <v>-1</v>
      </c>
      <c r="G680" t="s">
        <v>3</v>
      </c>
      <c r="H680">
        <v>-1</v>
      </c>
      <c r="I680" t="s">
        <v>692</v>
      </c>
    </row>
    <row r="681" spans="1:9" x14ac:dyDescent="0.15">
      <c r="A681" t="s">
        <v>466</v>
      </c>
      <c r="B681" t="s">
        <v>1</v>
      </c>
      <c r="C681" t="s">
        <v>108</v>
      </c>
      <c r="D681" t="s">
        <v>108</v>
      </c>
      <c r="E681" t="s">
        <v>109</v>
      </c>
      <c r="F681">
        <v>-1</v>
      </c>
      <c r="G681" t="s">
        <v>3</v>
      </c>
      <c r="H681">
        <v>-1</v>
      </c>
      <c r="I681" t="s">
        <v>693</v>
      </c>
    </row>
    <row r="682" spans="1:9" x14ac:dyDescent="0.15">
      <c r="A682" t="s">
        <v>466</v>
      </c>
      <c r="B682" t="s">
        <v>1</v>
      </c>
      <c r="C682" t="s">
        <v>108</v>
      </c>
      <c r="D682" t="s">
        <v>108</v>
      </c>
      <c r="E682" t="s">
        <v>109</v>
      </c>
      <c r="F682">
        <v>-1</v>
      </c>
      <c r="G682" t="s">
        <v>3</v>
      </c>
      <c r="H682">
        <v>-1</v>
      </c>
      <c r="I682" t="s">
        <v>694</v>
      </c>
    </row>
    <row r="683" spans="1:9" x14ac:dyDescent="0.15">
      <c r="A683" t="s">
        <v>466</v>
      </c>
      <c r="B683" t="s">
        <v>1</v>
      </c>
      <c r="C683" t="s">
        <v>108</v>
      </c>
      <c r="D683" t="s">
        <v>108</v>
      </c>
      <c r="E683" t="s">
        <v>109</v>
      </c>
      <c r="F683">
        <v>-1</v>
      </c>
      <c r="G683" t="s">
        <v>3</v>
      </c>
      <c r="H683">
        <v>-1</v>
      </c>
      <c r="I683" t="s">
        <v>695</v>
      </c>
    </row>
    <row r="684" spans="1:9" x14ac:dyDescent="0.15">
      <c r="A684" t="s">
        <v>466</v>
      </c>
      <c r="B684" t="s">
        <v>1</v>
      </c>
      <c r="C684" t="s">
        <v>108</v>
      </c>
      <c r="D684" t="s">
        <v>108</v>
      </c>
      <c r="E684" t="s">
        <v>109</v>
      </c>
      <c r="F684">
        <v>-1</v>
      </c>
      <c r="G684" t="s">
        <v>3</v>
      </c>
      <c r="H684">
        <v>-1</v>
      </c>
      <c r="I684" t="s">
        <v>696</v>
      </c>
    </row>
    <row r="685" spans="1:9" x14ac:dyDescent="0.15">
      <c r="A685" t="s">
        <v>466</v>
      </c>
      <c r="B685" t="s">
        <v>1</v>
      </c>
      <c r="C685" t="s">
        <v>108</v>
      </c>
      <c r="D685" t="s">
        <v>108</v>
      </c>
      <c r="E685" t="s">
        <v>109</v>
      </c>
      <c r="F685">
        <v>-1</v>
      </c>
      <c r="G685" t="s">
        <v>109</v>
      </c>
      <c r="H685">
        <v>-1</v>
      </c>
      <c r="I685" t="s">
        <v>697</v>
      </c>
    </row>
    <row r="686" spans="1:9" x14ac:dyDescent="0.15">
      <c r="A686" t="s">
        <v>466</v>
      </c>
      <c r="B686" t="s">
        <v>1</v>
      </c>
      <c r="C686" t="s">
        <v>108</v>
      </c>
      <c r="D686" t="s">
        <v>108</v>
      </c>
      <c r="E686" t="s">
        <v>109</v>
      </c>
      <c r="F686">
        <v>-1</v>
      </c>
      <c r="G686" t="s">
        <v>109</v>
      </c>
      <c r="H686">
        <v>-1</v>
      </c>
      <c r="I686" t="s">
        <v>698</v>
      </c>
    </row>
    <row r="687" spans="1:9" x14ac:dyDescent="0.15">
      <c r="A687" t="s">
        <v>466</v>
      </c>
      <c r="B687" t="s">
        <v>1</v>
      </c>
      <c r="C687" t="s">
        <v>108</v>
      </c>
      <c r="D687" t="s">
        <v>108</v>
      </c>
      <c r="E687" t="s">
        <v>109</v>
      </c>
      <c r="F687">
        <v>-1</v>
      </c>
      <c r="G687" t="s">
        <v>109</v>
      </c>
      <c r="H687">
        <v>-1</v>
      </c>
      <c r="I687" t="s">
        <v>699</v>
      </c>
    </row>
    <row r="688" spans="1:9" x14ac:dyDescent="0.15">
      <c r="A688" t="s">
        <v>466</v>
      </c>
      <c r="B688" t="s">
        <v>1</v>
      </c>
      <c r="C688" t="s">
        <v>108</v>
      </c>
      <c r="D688" t="s">
        <v>108</v>
      </c>
      <c r="E688" t="s">
        <v>109</v>
      </c>
      <c r="F688">
        <v>-1</v>
      </c>
      <c r="G688" t="s">
        <v>109</v>
      </c>
      <c r="H688">
        <v>-1</v>
      </c>
      <c r="I688" t="s">
        <v>700</v>
      </c>
    </row>
    <row r="689" spans="1:9" x14ac:dyDescent="0.15">
      <c r="A689" t="s">
        <v>466</v>
      </c>
      <c r="B689" t="s">
        <v>1</v>
      </c>
      <c r="C689" t="s">
        <v>108</v>
      </c>
      <c r="D689" t="s">
        <v>108</v>
      </c>
      <c r="E689" t="s">
        <v>109</v>
      </c>
      <c r="F689">
        <v>-1</v>
      </c>
      <c r="G689" t="s">
        <v>109</v>
      </c>
      <c r="H689">
        <v>-1</v>
      </c>
      <c r="I689" t="s">
        <v>701</v>
      </c>
    </row>
    <row r="690" spans="1:9" x14ac:dyDescent="0.15">
      <c r="A690" t="s">
        <v>466</v>
      </c>
      <c r="B690" t="s">
        <v>1</v>
      </c>
      <c r="C690" t="s">
        <v>108</v>
      </c>
      <c r="D690" t="s">
        <v>108</v>
      </c>
      <c r="E690" t="s">
        <v>109</v>
      </c>
      <c r="F690">
        <v>-1</v>
      </c>
      <c r="G690" t="s">
        <v>109</v>
      </c>
      <c r="H690">
        <v>-1</v>
      </c>
      <c r="I690" t="s">
        <v>702</v>
      </c>
    </row>
    <row r="691" spans="1:9" x14ac:dyDescent="0.15">
      <c r="A691" t="s">
        <v>466</v>
      </c>
      <c r="B691" t="s">
        <v>1</v>
      </c>
      <c r="C691" t="s">
        <v>108</v>
      </c>
      <c r="D691" t="s">
        <v>108</v>
      </c>
      <c r="E691" t="s">
        <v>109</v>
      </c>
      <c r="F691">
        <v>-1</v>
      </c>
      <c r="G691" t="s">
        <v>109</v>
      </c>
      <c r="H691">
        <v>-1</v>
      </c>
      <c r="I691" t="s">
        <v>703</v>
      </c>
    </row>
    <row r="692" spans="1:9" x14ac:dyDescent="0.15">
      <c r="A692" t="s">
        <v>466</v>
      </c>
      <c r="B692" t="s">
        <v>1</v>
      </c>
      <c r="C692" t="s">
        <v>108</v>
      </c>
      <c r="D692" t="s">
        <v>108</v>
      </c>
      <c r="E692" t="s">
        <v>109</v>
      </c>
      <c r="F692">
        <v>-1</v>
      </c>
      <c r="G692" t="s">
        <v>109</v>
      </c>
      <c r="H692">
        <v>-1</v>
      </c>
      <c r="I692" t="s">
        <v>704</v>
      </c>
    </row>
    <row r="693" spans="1:9" x14ac:dyDescent="0.15">
      <c r="A693" t="s">
        <v>466</v>
      </c>
      <c r="B693" t="s">
        <v>1</v>
      </c>
      <c r="C693" t="s">
        <v>108</v>
      </c>
      <c r="D693" t="s">
        <v>108</v>
      </c>
      <c r="E693" t="s">
        <v>109</v>
      </c>
      <c r="F693">
        <v>-1</v>
      </c>
      <c r="G693" t="s">
        <v>109</v>
      </c>
      <c r="H693">
        <v>-1</v>
      </c>
      <c r="I693" t="s">
        <v>705</v>
      </c>
    </row>
    <row r="694" spans="1:9" x14ac:dyDescent="0.15">
      <c r="A694" t="s">
        <v>466</v>
      </c>
      <c r="B694" t="s">
        <v>1</v>
      </c>
      <c r="C694" t="s">
        <v>108</v>
      </c>
      <c r="D694" t="s">
        <v>108</v>
      </c>
      <c r="E694" t="s">
        <v>109</v>
      </c>
      <c r="F694">
        <v>-1</v>
      </c>
      <c r="G694" t="s">
        <v>109</v>
      </c>
      <c r="H694">
        <v>-1</v>
      </c>
      <c r="I694" t="s">
        <v>706</v>
      </c>
    </row>
    <row r="695" spans="1:9" x14ac:dyDescent="0.15">
      <c r="A695" t="s">
        <v>466</v>
      </c>
      <c r="B695" t="s">
        <v>1</v>
      </c>
      <c r="C695" t="s">
        <v>108</v>
      </c>
      <c r="D695" t="s">
        <v>108</v>
      </c>
      <c r="E695" t="s">
        <v>109</v>
      </c>
      <c r="F695">
        <v>-1</v>
      </c>
      <c r="G695" t="s">
        <v>109</v>
      </c>
      <c r="H695">
        <v>-1</v>
      </c>
      <c r="I695" t="s">
        <v>707</v>
      </c>
    </row>
    <row r="696" spans="1:9" x14ac:dyDescent="0.15">
      <c r="A696" t="s">
        <v>466</v>
      </c>
      <c r="B696" t="s">
        <v>174</v>
      </c>
      <c r="C696" t="s">
        <v>2</v>
      </c>
      <c r="D696" t="s">
        <v>2</v>
      </c>
      <c r="E696" t="s">
        <v>174</v>
      </c>
      <c r="F696">
        <v>10.86</v>
      </c>
      <c r="G696" t="s">
        <v>109</v>
      </c>
      <c r="H696">
        <v>-1</v>
      </c>
      <c r="I696" t="s">
        <v>708</v>
      </c>
    </row>
    <row r="697" spans="1:9" x14ac:dyDescent="0.15">
      <c r="A697" t="s">
        <v>466</v>
      </c>
      <c r="B697" t="s">
        <v>174</v>
      </c>
      <c r="C697" t="s">
        <v>2</v>
      </c>
      <c r="D697" t="s">
        <v>2</v>
      </c>
      <c r="E697" t="s">
        <v>174</v>
      </c>
      <c r="F697">
        <v>12.57</v>
      </c>
      <c r="G697" t="s">
        <v>109</v>
      </c>
      <c r="H697">
        <v>-1</v>
      </c>
      <c r="I697" t="s">
        <v>709</v>
      </c>
    </row>
    <row r="698" spans="1:9" x14ac:dyDescent="0.15">
      <c r="A698" t="s">
        <v>466</v>
      </c>
      <c r="B698" t="s">
        <v>174</v>
      </c>
      <c r="C698" t="s">
        <v>2</v>
      </c>
      <c r="D698" t="s">
        <v>2</v>
      </c>
      <c r="E698" t="s">
        <v>174</v>
      </c>
      <c r="F698">
        <v>25.93</v>
      </c>
      <c r="G698" t="s">
        <v>109</v>
      </c>
      <c r="H698">
        <v>-1</v>
      </c>
      <c r="I698" t="s">
        <v>710</v>
      </c>
    </row>
    <row r="699" spans="1:9" x14ac:dyDescent="0.15">
      <c r="A699" t="s">
        <v>466</v>
      </c>
      <c r="B699" t="s">
        <v>174</v>
      </c>
      <c r="C699" t="s">
        <v>2</v>
      </c>
      <c r="D699" t="s">
        <v>2</v>
      </c>
      <c r="E699" t="s">
        <v>174</v>
      </c>
      <c r="F699">
        <v>28.81</v>
      </c>
      <c r="G699" t="s">
        <v>109</v>
      </c>
      <c r="H699">
        <v>-1</v>
      </c>
      <c r="I699" t="s">
        <v>711</v>
      </c>
    </row>
    <row r="700" spans="1:9" x14ac:dyDescent="0.15">
      <c r="A700" t="s">
        <v>466</v>
      </c>
      <c r="B700" t="s">
        <v>174</v>
      </c>
      <c r="C700" t="s">
        <v>2</v>
      </c>
      <c r="D700" t="s">
        <v>2</v>
      </c>
      <c r="E700" t="s">
        <v>174</v>
      </c>
      <c r="F700">
        <v>3.11</v>
      </c>
      <c r="G700" t="s">
        <v>109</v>
      </c>
      <c r="H700">
        <v>-1</v>
      </c>
      <c r="I700" t="s">
        <v>712</v>
      </c>
    </row>
    <row r="701" spans="1:9" x14ac:dyDescent="0.15">
      <c r="A701" t="s">
        <v>466</v>
      </c>
      <c r="B701" t="s">
        <v>174</v>
      </c>
      <c r="C701" t="s">
        <v>2</v>
      </c>
      <c r="D701" t="s">
        <v>2</v>
      </c>
      <c r="E701" t="s">
        <v>174</v>
      </c>
      <c r="F701">
        <v>3.12</v>
      </c>
      <c r="G701" t="s">
        <v>109</v>
      </c>
      <c r="H701">
        <v>-1</v>
      </c>
      <c r="I701" t="s">
        <v>713</v>
      </c>
    </row>
    <row r="702" spans="1:9" x14ac:dyDescent="0.15">
      <c r="A702" t="s">
        <v>466</v>
      </c>
      <c r="B702" t="s">
        <v>174</v>
      </c>
      <c r="C702" t="s">
        <v>2</v>
      </c>
      <c r="D702" t="s">
        <v>2</v>
      </c>
      <c r="E702" t="s">
        <v>174</v>
      </c>
      <c r="F702">
        <v>3.12</v>
      </c>
      <c r="G702" t="s">
        <v>109</v>
      </c>
      <c r="H702">
        <v>-1</v>
      </c>
      <c r="I702" t="s">
        <v>714</v>
      </c>
    </row>
    <row r="703" spans="1:9" x14ac:dyDescent="0.15">
      <c r="A703" t="s">
        <v>466</v>
      </c>
      <c r="B703" t="s">
        <v>174</v>
      </c>
      <c r="C703" t="s">
        <v>2</v>
      </c>
      <c r="D703" t="s">
        <v>2</v>
      </c>
      <c r="E703" t="s">
        <v>174</v>
      </c>
      <c r="F703">
        <v>3.13</v>
      </c>
      <c r="G703" t="s">
        <v>109</v>
      </c>
      <c r="H703">
        <v>-1</v>
      </c>
      <c r="I703" t="s">
        <v>715</v>
      </c>
    </row>
    <row r="704" spans="1:9" x14ac:dyDescent="0.15">
      <c r="A704" t="s">
        <v>466</v>
      </c>
      <c r="B704" t="s">
        <v>174</v>
      </c>
      <c r="C704" t="s">
        <v>2</v>
      </c>
      <c r="D704" t="s">
        <v>2</v>
      </c>
      <c r="E704" t="s">
        <v>174</v>
      </c>
      <c r="F704">
        <v>3.15</v>
      </c>
      <c r="G704" t="s">
        <v>109</v>
      </c>
      <c r="H704">
        <v>-1</v>
      </c>
      <c r="I704" t="s">
        <v>716</v>
      </c>
    </row>
    <row r="705" spans="1:9" x14ac:dyDescent="0.15">
      <c r="A705" t="s">
        <v>466</v>
      </c>
      <c r="B705" t="s">
        <v>174</v>
      </c>
      <c r="C705" t="s">
        <v>2</v>
      </c>
      <c r="D705" t="s">
        <v>2</v>
      </c>
      <c r="E705" t="s">
        <v>174</v>
      </c>
      <c r="F705">
        <v>3.15</v>
      </c>
      <c r="G705" t="s">
        <v>109</v>
      </c>
      <c r="H705">
        <v>-1</v>
      </c>
      <c r="I705" t="s">
        <v>717</v>
      </c>
    </row>
    <row r="706" spans="1:9" x14ac:dyDescent="0.15">
      <c r="A706" t="s">
        <v>466</v>
      </c>
      <c r="B706" t="s">
        <v>174</v>
      </c>
      <c r="C706" t="s">
        <v>2</v>
      </c>
      <c r="D706" t="s">
        <v>2</v>
      </c>
      <c r="E706" t="s">
        <v>174</v>
      </c>
      <c r="F706">
        <v>3.16</v>
      </c>
      <c r="G706" t="s">
        <v>109</v>
      </c>
      <c r="H706">
        <v>-1</v>
      </c>
      <c r="I706" t="s">
        <v>718</v>
      </c>
    </row>
    <row r="707" spans="1:9" x14ac:dyDescent="0.15">
      <c r="A707" t="s">
        <v>466</v>
      </c>
      <c r="B707" t="s">
        <v>174</v>
      </c>
      <c r="C707" t="s">
        <v>2</v>
      </c>
      <c r="D707" t="s">
        <v>2</v>
      </c>
      <c r="E707" t="s">
        <v>174</v>
      </c>
      <c r="F707">
        <v>3.16</v>
      </c>
      <c r="G707" t="s">
        <v>109</v>
      </c>
      <c r="H707">
        <v>-1</v>
      </c>
      <c r="I707" t="s">
        <v>719</v>
      </c>
    </row>
    <row r="708" spans="1:9" x14ac:dyDescent="0.15">
      <c r="A708" t="s">
        <v>466</v>
      </c>
      <c r="B708" t="s">
        <v>174</v>
      </c>
      <c r="C708" t="s">
        <v>2</v>
      </c>
      <c r="D708" t="s">
        <v>2</v>
      </c>
      <c r="E708" t="s">
        <v>174</v>
      </c>
      <c r="F708">
        <v>3.17</v>
      </c>
      <c r="G708" t="s">
        <v>109</v>
      </c>
      <c r="H708">
        <v>-1</v>
      </c>
      <c r="I708" t="s">
        <v>720</v>
      </c>
    </row>
    <row r="709" spans="1:9" x14ac:dyDescent="0.15">
      <c r="A709" t="s">
        <v>466</v>
      </c>
      <c r="B709" t="s">
        <v>174</v>
      </c>
      <c r="C709" t="s">
        <v>2</v>
      </c>
      <c r="D709" t="s">
        <v>2</v>
      </c>
      <c r="E709" t="s">
        <v>174</v>
      </c>
      <c r="F709">
        <v>3.17</v>
      </c>
      <c r="G709" t="s">
        <v>109</v>
      </c>
      <c r="H709">
        <v>-1</v>
      </c>
      <c r="I709" t="s">
        <v>721</v>
      </c>
    </row>
    <row r="710" spans="1:9" x14ac:dyDescent="0.15">
      <c r="A710" t="s">
        <v>466</v>
      </c>
      <c r="B710" t="s">
        <v>174</v>
      </c>
      <c r="C710" t="s">
        <v>2</v>
      </c>
      <c r="D710" t="s">
        <v>2</v>
      </c>
      <c r="E710" t="s">
        <v>174</v>
      </c>
      <c r="F710">
        <v>3.18</v>
      </c>
      <c r="G710" t="s">
        <v>109</v>
      </c>
      <c r="H710">
        <v>-1</v>
      </c>
      <c r="I710" t="s">
        <v>722</v>
      </c>
    </row>
    <row r="711" spans="1:9" x14ac:dyDescent="0.15">
      <c r="A711" t="s">
        <v>466</v>
      </c>
      <c r="B711" t="s">
        <v>174</v>
      </c>
      <c r="C711" t="s">
        <v>2</v>
      </c>
      <c r="D711" t="s">
        <v>2</v>
      </c>
      <c r="E711" t="s">
        <v>174</v>
      </c>
      <c r="F711">
        <v>3.19</v>
      </c>
      <c r="G711" t="s">
        <v>109</v>
      </c>
      <c r="H711">
        <v>-1</v>
      </c>
      <c r="I711" t="s">
        <v>723</v>
      </c>
    </row>
    <row r="712" spans="1:9" x14ac:dyDescent="0.15">
      <c r="A712" t="s">
        <v>466</v>
      </c>
      <c r="B712" t="s">
        <v>174</v>
      </c>
      <c r="C712" t="s">
        <v>2</v>
      </c>
      <c r="D712" t="s">
        <v>2</v>
      </c>
      <c r="E712" t="s">
        <v>174</v>
      </c>
      <c r="F712">
        <v>3.19</v>
      </c>
      <c r="G712" t="s">
        <v>109</v>
      </c>
      <c r="H712">
        <v>-1</v>
      </c>
      <c r="I712" t="s">
        <v>724</v>
      </c>
    </row>
    <row r="713" spans="1:9" x14ac:dyDescent="0.15">
      <c r="A713" t="s">
        <v>466</v>
      </c>
      <c r="B713" t="s">
        <v>174</v>
      </c>
      <c r="C713" t="s">
        <v>2</v>
      </c>
      <c r="D713" t="s">
        <v>2</v>
      </c>
      <c r="E713" t="s">
        <v>174</v>
      </c>
      <c r="F713">
        <v>3.19</v>
      </c>
      <c r="G713" t="s">
        <v>109</v>
      </c>
      <c r="H713">
        <v>-1</v>
      </c>
      <c r="I713" t="s">
        <v>725</v>
      </c>
    </row>
    <row r="714" spans="1:9" x14ac:dyDescent="0.15">
      <c r="A714" t="s">
        <v>466</v>
      </c>
      <c r="B714" t="s">
        <v>174</v>
      </c>
      <c r="C714" t="s">
        <v>2</v>
      </c>
      <c r="D714" t="s">
        <v>2</v>
      </c>
      <c r="E714" t="s">
        <v>174</v>
      </c>
      <c r="F714">
        <v>3.21</v>
      </c>
      <c r="G714" t="s">
        <v>109</v>
      </c>
      <c r="H714">
        <v>-1</v>
      </c>
      <c r="I714" t="s">
        <v>726</v>
      </c>
    </row>
    <row r="715" spans="1:9" x14ac:dyDescent="0.15">
      <c r="A715" t="s">
        <v>466</v>
      </c>
      <c r="B715" t="s">
        <v>174</v>
      </c>
      <c r="C715" t="s">
        <v>2</v>
      </c>
      <c r="D715" t="s">
        <v>2</v>
      </c>
      <c r="E715" t="s">
        <v>174</v>
      </c>
      <c r="F715">
        <v>3.21</v>
      </c>
      <c r="G715" t="s">
        <v>109</v>
      </c>
      <c r="H715">
        <v>-1</v>
      </c>
      <c r="I715" t="s">
        <v>727</v>
      </c>
    </row>
    <row r="716" spans="1:9" x14ac:dyDescent="0.15">
      <c r="A716" t="s">
        <v>466</v>
      </c>
      <c r="B716" t="s">
        <v>174</v>
      </c>
      <c r="C716" t="s">
        <v>2</v>
      </c>
      <c r="D716" t="s">
        <v>2</v>
      </c>
      <c r="E716" t="s">
        <v>174</v>
      </c>
      <c r="F716">
        <v>3.22</v>
      </c>
      <c r="G716" t="s">
        <v>109</v>
      </c>
      <c r="H716">
        <v>-1</v>
      </c>
      <c r="I716" t="s">
        <v>728</v>
      </c>
    </row>
    <row r="717" spans="1:9" x14ac:dyDescent="0.15">
      <c r="A717" t="s">
        <v>466</v>
      </c>
      <c r="B717" t="s">
        <v>174</v>
      </c>
      <c r="C717" t="s">
        <v>2</v>
      </c>
      <c r="D717" t="s">
        <v>2</v>
      </c>
      <c r="E717" t="s">
        <v>174</v>
      </c>
      <c r="F717">
        <v>3.22</v>
      </c>
      <c r="G717" t="s">
        <v>109</v>
      </c>
      <c r="H717">
        <v>-1</v>
      </c>
      <c r="I717" t="s">
        <v>729</v>
      </c>
    </row>
    <row r="718" spans="1:9" x14ac:dyDescent="0.15">
      <c r="A718" t="s">
        <v>466</v>
      </c>
      <c r="B718" t="s">
        <v>174</v>
      </c>
      <c r="C718" t="s">
        <v>2</v>
      </c>
      <c r="D718" t="s">
        <v>2</v>
      </c>
      <c r="E718" t="s">
        <v>174</v>
      </c>
      <c r="F718">
        <v>3.23</v>
      </c>
      <c r="G718" t="s">
        <v>109</v>
      </c>
      <c r="H718">
        <v>-1</v>
      </c>
      <c r="I718" t="s">
        <v>730</v>
      </c>
    </row>
    <row r="719" spans="1:9" x14ac:dyDescent="0.15">
      <c r="A719" t="s">
        <v>466</v>
      </c>
      <c r="B719" t="s">
        <v>174</v>
      </c>
      <c r="C719" t="s">
        <v>2</v>
      </c>
      <c r="D719" t="s">
        <v>2</v>
      </c>
      <c r="E719" t="s">
        <v>174</v>
      </c>
      <c r="F719">
        <v>3.24</v>
      </c>
      <c r="G719" t="s">
        <v>109</v>
      </c>
      <c r="H719">
        <v>-1</v>
      </c>
      <c r="I719" t="s">
        <v>731</v>
      </c>
    </row>
    <row r="720" spans="1:9" x14ac:dyDescent="0.15">
      <c r="A720" t="s">
        <v>466</v>
      </c>
      <c r="B720" t="s">
        <v>174</v>
      </c>
      <c r="C720" t="s">
        <v>2</v>
      </c>
      <c r="D720" t="s">
        <v>2</v>
      </c>
      <c r="E720" t="s">
        <v>174</v>
      </c>
      <c r="F720">
        <v>3.24</v>
      </c>
      <c r="G720" t="s">
        <v>109</v>
      </c>
      <c r="H720">
        <v>-1</v>
      </c>
      <c r="I720" t="s">
        <v>732</v>
      </c>
    </row>
    <row r="721" spans="1:9" x14ac:dyDescent="0.15">
      <c r="A721" t="s">
        <v>466</v>
      </c>
      <c r="B721" t="s">
        <v>174</v>
      </c>
      <c r="C721" t="s">
        <v>2</v>
      </c>
      <c r="D721" t="s">
        <v>2</v>
      </c>
      <c r="E721" t="s">
        <v>174</v>
      </c>
      <c r="F721">
        <v>3.24</v>
      </c>
      <c r="G721" t="s">
        <v>109</v>
      </c>
      <c r="H721">
        <v>-1</v>
      </c>
      <c r="I721" t="s">
        <v>733</v>
      </c>
    </row>
    <row r="722" spans="1:9" x14ac:dyDescent="0.15">
      <c r="A722" t="s">
        <v>466</v>
      </c>
      <c r="B722" t="s">
        <v>174</v>
      </c>
      <c r="C722" t="s">
        <v>2</v>
      </c>
      <c r="D722" t="s">
        <v>2</v>
      </c>
      <c r="E722" t="s">
        <v>174</v>
      </c>
      <c r="F722">
        <v>3.25</v>
      </c>
      <c r="G722" t="s">
        <v>109</v>
      </c>
      <c r="H722">
        <v>-1</v>
      </c>
      <c r="I722" t="s">
        <v>734</v>
      </c>
    </row>
    <row r="723" spans="1:9" x14ac:dyDescent="0.15">
      <c r="A723" t="s">
        <v>466</v>
      </c>
      <c r="B723" t="s">
        <v>174</v>
      </c>
      <c r="C723" t="s">
        <v>2</v>
      </c>
      <c r="D723" t="s">
        <v>2</v>
      </c>
      <c r="E723" t="s">
        <v>174</v>
      </c>
      <c r="F723">
        <v>3.25</v>
      </c>
      <c r="G723" t="s">
        <v>109</v>
      </c>
      <c r="H723">
        <v>-1</v>
      </c>
      <c r="I723" t="s">
        <v>735</v>
      </c>
    </row>
    <row r="724" spans="1:9" x14ac:dyDescent="0.15">
      <c r="A724" t="s">
        <v>466</v>
      </c>
      <c r="B724" t="s">
        <v>174</v>
      </c>
      <c r="C724" t="s">
        <v>2</v>
      </c>
      <c r="D724" t="s">
        <v>2</v>
      </c>
      <c r="E724" t="s">
        <v>174</v>
      </c>
      <c r="F724">
        <v>3.25</v>
      </c>
      <c r="G724" t="s">
        <v>109</v>
      </c>
      <c r="H724">
        <v>-1</v>
      </c>
      <c r="I724" t="s">
        <v>736</v>
      </c>
    </row>
    <row r="725" spans="1:9" x14ac:dyDescent="0.15">
      <c r="A725" t="s">
        <v>466</v>
      </c>
      <c r="B725" t="s">
        <v>174</v>
      </c>
      <c r="C725" t="s">
        <v>2</v>
      </c>
      <c r="D725" t="s">
        <v>2</v>
      </c>
      <c r="E725" t="s">
        <v>174</v>
      </c>
      <c r="F725">
        <v>3.25</v>
      </c>
      <c r="G725" t="s">
        <v>109</v>
      </c>
      <c r="H725">
        <v>-1</v>
      </c>
      <c r="I725" t="s">
        <v>737</v>
      </c>
    </row>
    <row r="726" spans="1:9" x14ac:dyDescent="0.15">
      <c r="A726" t="s">
        <v>466</v>
      </c>
      <c r="B726" t="s">
        <v>174</v>
      </c>
      <c r="C726" t="s">
        <v>2</v>
      </c>
      <c r="D726" t="s">
        <v>2</v>
      </c>
      <c r="E726" t="s">
        <v>174</v>
      </c>
      <c r="F726">
        <v>3.28</v>
      </c>
      <c r="G726" t="s">
        <v>109</v>
      </c>
      <c r="H726">
        <v>-1</v>
      </c>
      <c r="I726" t="s">
        <v>738</v>
      </c>
    </row>
    <row r="727" spans="1:9" x14ac:dyDescent="0.15">
      <c r="A727" t="s">
        <v>466</v>
      </c>
      <c r="B727" t="s">
        <v>174</v>
      </c>
      <c r="C727" t="s">
        <v>2</v>
      </c>
      <c r="D727" t="s">
        <v>2</v>
      </c>
      <c r="E727" t="s">
        <v>174</v>
      </c>
      <c r="F727">
        <v>3.28</v>
      </c>
      <c r="G727" t="s">
        <v>109</v>
      </c>
      <c r="H727">
        <v>-1</v>
      </c>
      <c r="I727" t="s">
        <v>739</v>
      </c>
    </row>
    <row r="728" spans="1:9" x14ac:dyDescent="0.15">
      <c r="A728" t="s">
        <v>466</v>
      </c>
      <c r="B728" t="s">
        <v>174</v>
      </c>
      <c r="C728" t="s">
        <v>2</v>
      </c>
      <c r="D728" t="s">
        <v>2</v>
      </c>
      <c r="E728" t="s">
        <v>174</v>
      </c>
      <c r="F728">
        <v>3.28</v>
      </c>
      <c r="G728" t="s">
        <v>109</v>
      </c>
      <c r="H728">
        <v>-1</v>
      </c>
      <c r="I728" t="s">
        <v>740</v>
      </c>
    </row>
    <row r="729" spans="1:9" x14ac:dyDescent="0.15">
      <c r="A729" t="s">
        <v>466</v>
      </c>
      <c r="B729" t="s">
        <v>174</v>
      </c>
      <c r="C729" t="s">
        <v>2</v>
      </c>
      <c r="D729" t="s">
        <v>2</v>
      </c>
      <c r="E729" t="s">
        <v>174</v>
      </c>
      <c r="F729">
        <v>3.29</v>
      </c>
      <c r="G729" t="s">
        <v>109</v>
      </c>
      <c r="H729">
        <v>-1</v>
      </c>
      <c r="I729" t="s">
        <v>741</v>
      </c>
    </row>
    <row r="730" spans="1:9" x14ac:dyDescent="0.15">
      <c r="A730" t="s">
        <v>466</v>
      </c>
      <c r="B730" t="s">
        <v>174</v>
      </c>
      <c r="C730" t="s">
        <v>2</v>
      </c>
      <c r="D730" t="s">
        <v>2</v>
      </c>
      <c r="E730" t="s">
        <v>174</v>
      </c>
      <c r="F730">
        <v>3.2</v>
      </c>
      <c r="G730" t="s">
        <v>109</v>
      </c>
      <c r="H730">
        <v>-1</v>
      </c>
      <c r="I730" t="s">
        <v>742</v>
      </c>
    </row>
    <row r="731" spans="1:9" x14ac:dyDescent="0.15">
      <c r="A731" t="s">
        <v>466</v>
      </c>
      <c r="B731" t="s">
        <v>174</v>
      </c>
      <c r="C731" t="s">
        <v>2</v>
      </c>
      <c r="D731" t="s">
        <v>2</v>
      </c>
      <c r="E731" t="s">
        <v>174</v>
      </c>
      <c r="F731">
        <v>3.2</v>
      </c>
      <c r="G731" t="s">
        <v>109</v>
      </c>
      <c r="H731">
        <v>-1</v>
      </c>
      <c r="I731" t="s">
        <v>743</v>
      </c>
    </row>
    <row r="732" spans="1:9" x14ac:dyDescent="0.15">
      <c r="A732" t="s">
        <v>466</v>
      </c>
      <c r="B732" t="s">
        <v>174</v>
      </c>
      <c r="C732" t="s">
        <v>2</v>
      </c>
      <c r="D732" t="s">
        <v>2</v>
      </c>
      <c r="E732" t="s">
        <v>174</v>
      </c>
      <c r="F732">
        <v>3.2</v>
      </c>
      <c r="G732" t="s">
        <v>109</v>
      </c>
      <c r="H732">
        <v>-1</v>
      </c>
      <c r="I732" t="s">
        <v>744</v>
      </c>
    </row>
    <row r="733" spans="1:9" x14ac:dyDescent="0.15">
      <c r="A733" t="s">
        <v>466</v>
      </c>
      <c r="B733" t="s">
        <v>174</v>
      </c>
      <c r="C733" t="s">
        <v>2</v>
      </c>
      <c r="D733" t="s">
        <v>2</v>
      </c>
      <c r="E733" t="s">
        <v>174</v>
      </c>
      <c r="F733">
        <v>3.31</v>
      </c>
      <c r="G733" t="s">
        <v>109</v>
      </c>
      <c r="H733">
        <v>-1</v>
      </c>
      <c r="I733" t="s">
        <v>745</v>
      </c>
    </row>
    <row r="734" spans="1:9" x14ac:dyDescent="0.15">
      <c r="A734" t="s">
        <v>466</v>
      </c>
      <c r="B734" t="s">
        <v>174</v>
      </c>
      <c r="C734" t="s">
        <v>2</v>
      </c>
      <c r="D734" t="s">
        <v>2</v>
      </c>
      <c r="E734" t="s">
        <v>174</v>
      </c>
      <c r="F734">
        <v>3.31</v>
      </c>
      <c r="G734" t="s">
        <v>109</v>
      </c>
      <c r="H734">
        <v>-1</v>
      </c>
      <c r="I734" t="s">
        <v>746</v>
      </c>
    </row>
    <row r="735" spans="1:9" x14ac:dyDescent="0.15">
      <c r="A735" t="s">
        <v>466</v>
      </c>
      <c r="B735" t="s">
        <v>174</v>
      </c>
      <c r="C735" t="s">
        <v>2</v>
      </c>
      <c r="D735" t="s">
        <v>2</v>
      </c>
      <c r="E735" t="s">
        <v>174</v>
      </c>
      <c r="F735">
        <v>3.32</v>
      </c>
      <c r="G735" t="s">
        <v>109</v>
      </c>
      <c r="H735">
        <v>-1</v>
      </c>
      <c r="I735" t="s">
        <v>747</v>
      </c>
    </row>
    <row r="736" spans="1:9" x14ac:dyDescent="0.15">
      <c r="A736" t="s">
        <v>466</v>
      </c>
      <c r="B736" t="s">
        <v>174</v>
      </c>
      <c r="C736" t="s">
        <v>2</v>
      </c>
      <c r="D736" t="s">
        <v>2</v>
      </c>
      <c r="E736" t="s">
        <v>174</v>
      </c>
      <c r="F736">
        <v>3.32</v>
      </c>
      <c r="G736" t="s">
        <v>109</v>
      </c>
      <c r="H736">
        <v>-1</v>
      </c>
      <c r="I736" t="s">
        <v>748</v>
      </c>
    </row>
    <row r="737" spans="1:9" x14ac:dyDescent="0.15">
      <c r="A737" t="s">
        <v>466</v>
      </c>
      <c r="B737" t="s">
        <v>174</v>
      </c>
      <c r="C737" t="s">
        <v>2</v>
      </c>
      <c r="D737" t="s">
        <v>2</v>
      </c>
      <c r="E737" t="s">
        <v>174</v>
      </c>
      <c r="F737">
        <v>3.37</v>
      </c>
      <c r="G737" t="s">
        <v>109</v>
      </c>
      <c r="H737">
        <v>-1</v>
      </c>
      <c r="I737" t="s">
        <v>749</v>
      </c>
    </row>
    <row r="738" spans="1:9" x14ac:dyDescent="0.15">
      <c r="A738" t="s">
        <v>466</v>
      </c>
      <c r="B738" t="s">
        <v>174</v>
      </c>
      <c r="C738" t="s">
        <v>2</v>
      </c>
      <c r="D738" t="s">
        <v>2</v>
      </c>
      <c r="E738" t="s">
        <v>174</v>
      </c>
      <c r="F738">
        <v>3.38</v>
      </c>
      <c r="G738" t="s">
        <v>109</v>
      </c>
      <c r="H738">
        <v>-1</v>
      </c>
      <c r="I738" t="s">
        <v>750</v>
      </c>
    </row>
    <row r="739" spans="1:9" x14ac:dyDescent="0.15">
      <c r="A739" t="s">
        <v>466</v>
      </c>
      <c r="B739" t="s">
        <v>174</v>
      </c>
      <c r="C739" t="s">
        <v>2</v>
      </c>
      <c r="D739" t="s">
        <v>2</v>
      </c>
      <c r="E739" t="s">
        <v>174</v>
      </c>
      <c r="F739">
        <v>3.38</v>
      </c>
      <c r="G739" t="s">
        <v>109</v>
      </c>
      <c r="H739">
        <v>-1</v>
      </c>
      <c r="I739" t="s">
        <v>751</v>
      </c>
    </row>
    <row r="740" spans="1:9" x14ac:dyDescent="0.15">
      <c r="A740" t="s">
        <v>466</v>
      </c>
      <c r="B740" t="s">
        <v>174</v>
      </c>
      <c r="C740" t="s">
        <v>2</v>
      </c>
      <c r="D740" t="s">
        <v>2</v>
      </c>
      <c r="E740" t="s">
        <v>174</v>
      </c>
      <c r="F740">
        <v>3.38</v>
      </c>
      <c r="G740" t="s">
        <v>109</v>
      </c>
      <c r="H740">
        <v>-1</v>
      </c>
      <c r="I740" t="s">
        <v>752</v>
      </c>
    </row>
    <row r="741" spans="1:9" x14ac:dyDescent="0.15">
      <c r="A741" t="s">
        <v>466</v>
      </c>
      <c r="B741" t="s">
        <v>174</v>
      </c>
      <c r="C741" t="s">
        <v>2</v>
      </c>
      <c r="D741" t="s">
        <v>2</v>
      </c>
      <c r="E741" t="s">
        <v>174</v>
      </c>
      <c r="F741">
        <v>3.39</v>
      </c>
      <c r="G741" t="s">
        <v>109</v>
      </c>
      <c r="H741">
        <v>-1</v>
      </c>
      <c r="I741" t="s">
        <v>753</v>
      </c>
    </row>
    <row r="742" spans="1:9" x14ac:dyDescent="0.15">
      <c r="A742" t="s">
        <v>466</v>
      </c>
      <c r="B742" t="s">
        <v>174</v>
      </c>
      <c r="C742" t="s">
        <v>2</v>
      </c>
      <c r="D742" t="s">
        <v>2</v>
      </c>
      <c r="E742" t="s">
        <v>174</v>
      </c>
      <c r="F742">
        <v>3.3</v>
      </c>
      <c r="G742" t="s">
        <v>109</v>
      </c>
      <c r="H742">
        <v>-1</v>
      </c>
      <c r="I742" t="s">
        <v>754</v>
      </c>
    </row>
    <row r="743" spans="1:9" x14ac:dyDescent="0.15">
      <c r="A743" t="s">
        <v>466</v>
      </c>
      <c r="B743" t="s">
        <v>174</v>
      </c>
      <c r="C743" t="s">
        <v>2</v>
      </c>
      <c r="D743" t="s">
        <v>2</v>
      </c>
      <c r="E743" t="s">
        <v>174</v>
      </c>
      <c r="F743">
        <v>3.52</v>
      </c>
      <c r="G743" t="s">
        <v>109</v>
      </c>
      <c r="H743">
        <v>-1</v>
      </c>
      <c r="I743" t="s">
        <v>755</v>
      </c>
    </row>
    <row r="744" spans="1:9" x14ac:dyDescent="0.15">
      <c r="A744" t="s">
        <v>466</v>
      </c>
      <c r="B744" t="s">
        <v>174</v>
      </c>
      <c r="C744" t="s">
        <v>2</v>
      </c>
      <c r="D744" t="s">
        <v>2</v>
      </c>
      <c r="E744" t="s">
        <v>174</v>
      </c>
      <c r="F744">
        <v>3.52</v>
      </c>
      <c r="G744" t="s">
        <v>109</v>
      </c>
      <c r="H744">
        <v>-1</v>
      </c>
      <c r="I744" t="s">
        <v>756</v>
      </c>
    </row>
    <row r="745" spans="1:9" x14ac:dyDescent="0.15">
      <c r="A745" t="s">
        <v>466</v>
      </c>
      <c r="B745" t="s">
        <v>174</v>
      </c>
      <c r="C745" t="s">
        <v>2</v>
      </c>
      <c r="D745" t="s">
        <v>2</v>
      </c>
      <c r="E745" t="s">
        <v>174</v>
      </c>
      <c r="F745">
        <v>3.53</v>
      </c>
      <c r="G745" t="s">
        <v>109</v>
      </c>
      <c r="H745">
        <v>-1</v>
      </c>
      <c r="I745" t="s">
        <v>757</v>
      </c>
    </row>
    <row r="746" spans="1:9" x14ac:dyDescent="0.15">
      <c r="A746" t="s">
        <v>466</v>
      </c>
      <c r="B746" t="s">
        <v>174</v>
      </c>
      <c r="C746" t="s">
        <v>2</v>
      </c>
      <c r="D746" t="s">
        <v>2</v>
      </c>
      <c r="E746" t="s">
        <v>174</v>
      </c>
      <c r="F746">
        <v>3.54</v>
      </c>
      <c r="G746" t="s">
        <v>109</v>
      </c>
      <c r="H746">
        <v>-1</v>
      </c>
      <c r="I746" t="s">
        <v>758</v>
      </c>
    </row>
    <row r="747" spans="1:9" x14ac:dyDescent="0.15">
      <c r="A747" t="s">
        <v>466</v>
      </c>
      <c r="B747" t="s">
        <v>174</v>
      </c>
      <c r="C747" t="s">
        <v>2</v>
      </c>
      <c r="D747" t="s">
        <v>2</v>
      </c>
      <c r="E747" t="s">
        <v>174</v>
      </c>
      <c r="F747">
        <v>3.55</v>
      </c>
      <c r="G747" t="s">
        <v>109</v>
      </c>
      <c r="H747">
        <v>-1</v>
      </c>
      <c r="I747" t="s">
        <v>759</v>
      </c>
    </row>
    <row r="748" spans="1:9" x14ac:dyDescent="0.15">
      <c r="A748" t="s">
        <v>466</v>
      </c>
      <c r="B748" t="s">
        <v>174</v>
      </c>
      <c r="C748" t="s">
        <v>2</v>
      </c>
      <c r="D748" t="s">
        <v>2</v>
      </c>
      <c r="E748" t="s">
        <v>174</v>
      </c>
      <c r="F748">
        <v>3.55</v>
      </c>
      <c r="G748" t="s">
        <v>109</v>
      </c>
      <c r="H748">
        <v>-1</v>
      </c>
      <c r="I748" t="s">
        <v>760</v>
      </c>
    </row>
    <row r="749" spans="1:9" x14ac:dyDescent="0.15">
      <c r="A749" t="s">
        <v>466</v>
      </c>
      <c r="B749" t="s">
        <v>174</v>
      </c>
      <c r="C749" t="s">
        <v>2</v>
      </c>
      <c r="D749" t="s">
        <v>2</v>
      </c>
      <c r="E749" t="s">
        <v>174</v>
      </c>
      <c r="F749">
        <v>3.55</v>
      </c>
      <c r="G749" t="s">
        <v>109</v>
      </c>
      <c r="H749">
        <v>-1</v>
      </c>
      <c r="I749" t="s">
        <v>761</v>
      </c>
    </row>
    <row r="750" spans="1:9" x14ac:dyDescent="0.15">
      <c r="A750" t="s">
        <v>466</v>
      </c>
      <c r="B750" t="s">
        <v>174</v>
      </c>
      <c r="C750" t="s">
        <v>2</v>
      </c>
      <c r="D750" t="s">
        <v>2</v>
      </c>
      <c r="E750" t="s">
        <v>174</v>
      </c>
      <c r="F750">
        <v>3.56</v>
      </c>
      <c r="G750" t="s">
        <v>109</v>
      </c>
      <c r="H750">
        <v>-1</v>
      </c>
      <c r="I750" t="s">
        <v>762</v>
      </c>
    </row>
    <row r="751" spans="1:9" x14ac:dyDescent="0.15">
      <c r="A751" t="s">
        <v>466</v>
      </c>
      <c r="B751" t="s">
        <v>174</v>
      </c>
      <c r="C751" t="s">
        <v>2</v>
      </c>
      <c r="D751" t="s">
        <v>2</v>
      </c>
      <c r="E751" t="s">
        <v>174</v>
      </c>
      <c r="F751">
        <v>3.56</v>
      </c>
      <c r="G751" t="s">
        <v>109</v>
      </c>
      <c r="H751">
        <v>-1</v>
      </c>
      <c r="I751" t="s">
        <v>763</v>
      </c>
    </row>
    <row r="752" spans="1:9" x14ac:dyDescent="0.15">
      <c r="A752" t="s">
        <v>466</v>
      </c>
      <c r="B752" t="s">
        <v>174</v>
      </c>
      <c r="C752" t="s">
        <v>2</v>
      </c>
      <c r="D752" t="s">
        <v>2</v>
      </c>
      <c r="E752" t="s">
        <v>174</v>
      </c>
      <c r="F752">
        <v>3.57</v>
      </c>
      <c r="G752" t="s">
        <v>109</v>
      </c>
      <c r="H752">
        <v>-1</v>
      </c>
      <c r="I752" t="s">
        <v>764</v>
      </c>
    </row>
    <row r="753" spans="1:9" x14ac:dyDescent="0.15">
      <c r="A753" t="s">
        <v>466</v>
      </c>
      <c r="B753" t="s">
        <v>174</v>
      </c>
      <c r="C753" t="s">
        <v>2</v>
      </c>
      <c r="D753" t="s">
        <v>2</v>
      </c>
      <c r="E753" t="s">
        <v>174</v>
      </c>
      <c r="F753">
        <v>3.58</v>
      </c>
      <c r="G753" t="s">
        <v>109</v>
      </c>
      <c r="H753">
        <v>-1</v>
      </c>
      <c r="I753" t="s">
        <v>765</v>
      </c>
    </row>
    <row r="754" spans="1:9" x14ac:dyDescent="0.15">
      <c r="A754" t="s">
        <v>466</v>
      </c>
      <c r="B754" t="s">
        <v>174</v>
      </c>
      <c r="C754" t="s">
        <v>2</v>
      </c>
      <c r="D754" t="s">
        <v>2</v>
      </c>
      <c r="E754" t="s">
        <v>174</v>
      </c>
      <c r="F754">
        <v>3.58</v>
      </c>
      <c r="G754" t="s">
        <v>109</v>
      </c>
      <c r="H754">
        <v>-1</v>
      </c>
      <c r="I754" t="s">
        <v>766</v>
      </c>
    </row>
    <row r="755" spans="1:9" x14ac:dyDescent="0.15">
      <c r="A755" t="s">
        <v>466</v>
      </c>
      <c r="B755" t="s">
        <v>174</v>
      </c>
      <c r="C755" t="s">
        <v>2</v>
      </c>
      <c r="D755" t="s">
        <v>2</v>
      </c>
      <c r="E755" t="s">
        <v>174</v>
      </c>
      <c r="F755">
        <v>3.58</v>
      </c>
      <c r="G755" t="s">
        <v>109</v>
      </c>
      <c r="H755">
        <v>-1</v>
      </c>
      <c r="I755" t="s">
        <v>767</v>
      </c>
    </row>
    <row r="756" spans="1:9" x14ac:dyDescent="0.15">
      <c r="A756" t="s">
        <v>466</v>
      </c>
      <c r="B756" t="s">
        <v>174</v>
      </c>
      <c r="C756" t="s">
        <v>2</v>
      </c>
      <c r="D756" t="s">
        <v>2</v>
      </c>
      <c r="E756" t="s">
        <v>174</v>
      </c>
      <c r="F756">
        <v>3.59</v>
      </c>
      <c r="G756" t="s">
        <v>109</v>
      </c>
      <c r="H756">
        <v>-1</v>
      </c>
      <c r="I756" t="s">
        <v>768</v>
      </c>
    </row>
    <row r="757" spans="1:9" x14ac:dyDescent="0.15">
      <c r="A757" t="s">
        <v>466</v>
      </c>
      <c r="B757" t="s">
        <v>174</v>
      </c>
      <c r="C757" t="s">
        <v>2</v>
      </c>
      <c r="D757" t="s">
        <v>2</v>
      </c>
      <c r="E757" t="s">
        <v>174</v>
      </c>
      <c r="F757">
        <v>3.59</v>
      </c>
      <c r="G757" t="s">
        <v>109</v>
      </c>
      <c r="H757">
        <v>-1</v>
      </c>
      <c r="I757" t="s">
        <v>769</v>
      </c>
    </row>
    <row r="758" spans="1:9" x14ac:dyDescent="0.15">
      <c r="A758" t="s">
        <v>466</v>
      </c>
      <c r="B758" t="s">
        <v>174</v>
      </c>
      <c r="C758" t="s">
        <v>2</v>
      </c>
      <c r="D758" t="s">
        <v>2</v>
      </c>
      <c r="E758" t="s">
        <v>174</v>
      </c>
      <c r="F758">
        <v>3.59</v>
      </c>
      <c r="G758" t="s">
        <v>109</v>
      </c>
      <c r="H758">
        <v>-1</v>
      </c>
      <c r="I758" t="s">
        <v>770</v>
      </c>
    </row>
    <row r="759" spans="1:9" x14ac:dyDescent="0.15">
      <c r="A759" t="s">
        <v>466</v>
      </c>
      <c r="B759" t="s">
        <v>174</v>
      </c>
      <c r="C759" t="s">
        <v>2</v>
      </c>
      <c r="D759" t="s">
        <v>2</v>
      </c>
      <c r="E759" t="s">
        <v>174</v>
      </c>
      <c r="F759">
        <v>3.59</v>
      </c>
      <c r="G759" t="s">
        <v>109</v>
      </c>
      <c r="H759">
        <v>-1</v>
      </c>
      <c r="I759" t="s">
        <v>771</v>
      </c>
    </row>
    <row r="760" spans="1:9" x14ac:dyDescent="0.15">
      <c r="A760" t="s">
        <v>466</v>
      </c>
      <c r="B760" t="s">
        <v>174</v>
      </c>
      <c r="C760" t="s">
        <v>2</v>
      </c>
      <c r="D760" t="s">
        <v>2</v>
      </c>
      <c r="E760" t="s">
        <v>174</v>
      </c>
      <c r="F760">
        <v>3.61</v>
      </c>
      <c r="G760" t="s">
        <v>109</v>
      </c>
      <c r="H760">
        <v>-1</v>
      </c>
      <c r="I760" t="s">
        <v>772</v>
      </c>
    </row>
    <row r="761" spans="1:9" x14ac:dyDescent="0.15">
      <c r="A761" t="s">
        <v>466</v>
      </c>
      <c r="B761" t="s">
        <v>174</v>
      </c>
      <c r="C761" t="s">
        <v>2</v>
      </c>
      <c r="D761" t="s">
        <v>2</v>
      </c>
      <c r="E761" t="s">
        <v>174</v>
      </c>
      <c r="F761">
        <v>3.61</v>
      </c>
      <c r="G761" t="s">
        <v>109</v>
      </c>
      <c r="H761">
        <v>-1</v>
      </c>
      <c r="I761" t="s">
        <v>773</v>
      </c>
    </row>
    <row r="762" spans="1:9" x14ac:dyDescent="0.15">
      <c r="A762" t="s">
        <v>466</v>
      </c>
      <c r="B762" t="s">
        <v>174</v>
      </c>
      <c r="C762" t="s">
        <v>2</v>
      </c>
      <c r="D762" t="s">
        <v>2</v>
      </c>
      <c r="E762" t="s">
        <v>174</v>
      </c>
      <c r="F762">
        <v>3.62</v>
      </c>
      <c r="G762" t="s">
        <v>109</v>
      </c>
      <c r="H762">
        <v>-1</v>
      </c>
      <c r="I762" t="s">
        <v>774</v>
      </c>
    </row>
    <row r="763" spans="1:9" x14ac:dyDescent="0.15">
      <c r="A763" t="s">
        <v>466</v>
      </c>
      <c r="B763" t="s">
        <v>174</v>
      </c>
      <c r="C763" t="s">
        <v>2</v>
      </c>
      <c r="D763" t="s">
        <v>2</v>
      </c>
      <c r="E763" t="s">
        <v>174</v>
      </c>
      <c r="F763">
        <v>3.62</v>
      </c>
      <c r="G763" t="s">
        <v>109</v>
      </c>
      <c r="H763">
        <v>-1</v>
      </c>
      <c r="I763" t="s">
        <v>775</v>
      </c>
    </row>
    <row r="764" spans="1:9" x14ac:dyDescent="0.15">
      <c r="A764" t="s">
        <v>466</v>
      </c>
      <c r="B764" t="s">
        <v>174</v>
      </c>
      <c r="C764" t="s">
        <v>2</v>
      </c>
      <c r="D764" t="s">
        <v>2</v>
      </c>
      <c r="E764" t="s">
        <v>174</v>
      </c>
      <c r="F764">
        <v>3.62</v>
      </c>
      <c r="G764" t="s">
        <v>109</v>
      </c>
      <c r="H764">
        <v>-1</v>
      </c>
      <c r="I764" t="s">
        <v>776</v>
      </c>
    </row>
    <row r="765" spans="1:9" x14ac:dyDescent="0.15">
      <c r="A765" t="s">
        <v>466</v>
      </c>
      <c r="B765" t="s">
        <v>174</v>
      </c>
      <c r="C765" t="s">
        <v>2</v>
      </c>
      <c r="D765" t="s">
        <v>2</v>
      </c>
      <c r="E765" t="s">
        <v>174</v>
      </c>
      <c r="F765">
        <v>3.62</v>
      </c>
      <c r="G765" t="s">
        <v>109</v>
      </c>
      <c r="H765">
        <v>-1</v>
      </c>
      <c r="I765" t="s">
        <v>777</v>
      </c>
    </row>
    <row r="766" spans="1:9" x14ac:dyDescent="0.15">
      <c r="A766" t="s">
        <v>466</v>
      </c>
      <c r="B766" t="s">
        <v>174</v>
      </c>
      <c r="C766" t="s">
        <v>2</v>
      </c>
      <c r="D766" t="s">
        <v>2</v>
      </c>
      <c r="E766" t="s">
        <v>174</v>
      </c>
      <c r="F766">
        <v>3.62</v>
      </c>
      <c r="G766" t="s">
        <v>109</v>
      </c>
      <c r="H766">
        <v>-1</v>
      </c>
      <c r="I766" t="s">
        <v>778</v>
      </c>
    </row>
    <row r="767" spans="1:9" x14ac:dyDescent="0.15">
      <c r="A767" t="s">
        <v>466</v>
      </c>
      <c r="B767" t="s">
        <v>174</v>
      </c>
      <c r="C767" t="s">
        <v>2</v>
      </c>
      <c r="D767" t="s">
        <v>2</v>
      </c>
      <c r="E767" t="s">
        <v>174</v>
      </c>
      <c r="F767">
        <v>3.62</v>
      </c>
      <c r="G767" t="s">
        <v>109</v>
      </c>
      <c r="H767">
        <v>-1</v>
      </c>
      <c r="I767" t="s">
        <v>779</v>
      </c>
    </row>
    <row r="768" spans="1:9" x14ac:dyDescent="0.15">
      <c r="A768" t="s">
        <v>466</v>
      </c>
      <c r="B768" t="s">
        <v>174</v>
      </c>
      <c r="C768" t="s">
        <v>2</v>
      </c>
      <c r="D768" t="s">
        <v>2</v>
      </c>
      <c r="E768" t="s">
        <v>174</v>
      </c>
      <c r="F768">
        <v>3.63</v>
      </c>
      <c r="G768" t="s">
        <v>109</v>
      </c>
      <c r="H768">
        <v>-1</v>
      </c>
      <c r="I768" t="s">
        <v>780</v>
      </c>
    </row>
    <row r="769" spans="1:9" x14ac:dyDescent="0.15">
      <c r="A769" t="s">
        <v>466</v>
      </c>
      <c r="B769" t="s">
        <v>174</v>
      </c>
      <c r="C769" t="s">
        <v>2</v>
      </c>
      <c r="D769" t="s">
        <v>2</v>
      </c>
      <c r="E769" t="s">
        <v>174</v>
      </c>
      <c r="F769">
        <v>3.63</v>
      </c>
      <c r="G769" t="s">
        <v>109</v>
      </c>
      <c r="H769">
        <v>-1</v>
      </c>
      <c r="I769" t="s">
        <v>781</v>
      </c>
    </row>
    <row r="770" spans="1:9" x14ac:dyDescent="0.15">
      <c r="A770" t="s">
        <v>466</v>
      </c>
      <c r="B770" t="s">
        <v>174</v>
      </c>
      <c r="C770" t="s">
        <v>2</v>
      </c>
      <c r="D770" t="s">
        <v>2</v>
      </c>
      <c r="E770" t="s">
        <v>174</v>
      </c>
      <c r="F770">
        <v>3.64</v>
      </c>
      <c r="G770" t="s">
        <v>109</v>
      </c>
      <c r="H770">
        <v>-1</v>
      </c>
      <c r="I770" t="s">
        <v>782</v>
      </c>
    </row>
    <row r="771" spans="1:9" x14ac:dyDescent="0.15">
      <c r="A771" t="s">
        <v>466</v>
      </c>
      <c r="B771" t="s">
        <v>174</v>
      </c>
      <c r="C771" t="s">
        <v>2</v>
      </c>
      <c r="D771" t="s">
        <v>2</v>
      </c>
      <c r="E771" t="s">
        <v>174</v>
      </c>
      <c r="F771">
        <v>3.65</v>
      </c>
      <c r="G771" t="s">
        <v>109</v>
      </c>
      <c r="H771">
        <v>-1</v>
      </c>
      <c r="I771" t="s">
        <v>783</v>
      </c>
    </row>
    <row r="772" spans="1:9" x14ac:dyDescent="0.15">
      <c r="A772" t="s">
        <v>466</v>
      </c>
      <c r="B772" t="s">
        <v>174</v>
      </c>
      <c r="C772" t="s">
        <v>2</v>
      </c>
      <c r="D772" t="s">
        <v>2</v>
      </c>
      <c r="E772" t="s">
        <v>174</v>
      </c>
      <c r="F772">
        <v>3.65</v>
      </c>
      <c r="G772" t="s">
        <v>109</v>
      </c>
      <c r="H772">
        <v>-1</v>
      </c>
      <c r="I772" t="s">
        <v>784</v>
      </c>
    </row>
    <row r="773" spans="1:9" x14ac:dyDescent="0.15">
      <c r="A773" t="s">
        <v>466</v>
      </c>
      <c r="B773" t="s">
        <v>174</v>
      </c>
      <c r="C773" t="s">
        <v>2</v>
      </c>
      <c r="D773" t="s">
        <v>2</v>
      </c>
      <c r="E773" t="s">
        <v>174</v>
      </c>
      <c r="F773">
        <v>3.65</v>
      </c>
      <c r="G773" t="s">
        <v>109</v>
      </c>
      <c r="H773">
        <v>-1</v>
      </c>
      <c r="I773" t="s">
        <v>785</v>
      </c>
    </row>
    <row r="774" spans="1:9" x14ac:dyDescent="0.15">
      <c r="A774" t="s">
        <v>466</v>
      </c>
      <c r="B774" t="s">
        <v>174</v>
      </c>
      <c r="C774" t="s">
        <v>2</v>
      </c>
      <c r="D774" t="s">
        <v>2</v>
      </c>
      <c r="E774" t="s">
        <v>174</v>
      </c>
      <c r="F774">
        <v>3.65</v>
      </c>
      <c r="G774" t="s">
        <v>109</v>
      </c>
      <c r="H774">
        <v>-1</v>
      </c>
      <c r="I774" t="s">
        <v>786</v>
      </c>
    </row>
    <row r="775" spans="1:9" x14ac:dyDescent="0.15">
      <c r="A775" t="s">
        <v>466</v>
      </c>
      <c r="B775" t="s">
        <v>174</v>
      </c>
      <c r="C775" t="s">
        <v>2</v>
      </c>
      <c r="D775" t="s">
        <v>2</v>
      </c>
      <c r="E775" t="s">
        <v>174</v>
      </c>
      <c r="F775">
        <v>3.65</v>
      </c>
      <c r="G775" t="s">
        <v>109</v>
      </c>
      <c r="H775">
        <v>-1</v>
      </c>
      <c r="I775" t="s">
        <v>787</v>
      </c>
    </row>
    <row r="776" spans="1:9" x14ac:dyDescent="0.15">
      <c r="A776" t="s">
        <v>466</v>
      </c>
      <c r="B776" t="s">
        <v>174</v>
      </c>
      <c r="C776" t="s">
        <v>2</v>
      </c>
      <c r="D776" t="s">
        <v>2</v>
      </c>
      <c r="E776" t="s">
        <v>174</v>
      </c>
      <c r="F776">
        <v>3.65</v>
      </c>
      <c r="G776" t="s">
        <v>109</v>
      </c>
      <c r="H776">
        <v>-1</v>
      </c>
      <c r="I776" t="s">
        <v>788</v>
      </c>
    </row>
    <row r="777" spans="1:9" x14ac:dyDescent="0.15">
      <c r="A777" t="s">
        <v>466</v>
      </c>
      <c r="B777" t="s">
        <v>174</v>
      </c>
      <c r="C777" t="s">
        <v>2</v>
      </c>
      <c r="D777" t="s">
        <v>2</v>
      </c>
      <c r="E777" t="s">
        <v>174</v>
      </c>
      <c r="F777">
        <v>3.65</v>
      </c>
      <c r="G777" t="s">
        <v>109</v>
      </c>
      <c r="H777">
        <v>-1</v>
      </c>
      <c r="I777" t="s">
        <v>789</v>
      </c>
    </row>
    <row r="778" spans="1:9" x14ac:dyDescent="0.15">
      <c r="A778" t="s">
        <v>466</v>
      </c>
      <c r="B778" t="s">
        <v>174</v>
      </c>
      <c r="C778" t="s">
        <v>2</v>
      </c>
      <c r="D778" t="s">
        <v>2</v>
      </c>
      <c r="E778" t="s">
        <v>174</v>
      </c>
      <c r="F778">
        <v>3.66</v>
      </c>
      <c r="G778" t="s">
        <v>109</v>
      </c>
      <c r="H778">
        <v>-1</v>
      </c>
      <c r="I778" t="s">
        <v>790</v>
      </c>
    </row>
    <row r="779" spans="1:9" x14ac:dyDescent="0.15">
      <c r="A779" t="s">
        <v>466</v>
      </c>
      <c r="B779" t="s">
        <v>174</v>
      </c>
      <c r="C779" t="s">
        <v>2</v>
      </c>
      <c r="D779" t="s">
        <v>2</v>
      </c>
      <c r="E779" t="s">
        <v>174</v>
      </c>
      <c r="F779">
        <v>3.66</v>
      </c>
      <c r="G779" t="s">
        <v>109</v>
      </c>
      <c r="H779">
        <v>-1</v>
      </c>
      <c r="I779" t="s">
        <v>791</v>
      </c>
    </row>
    <row r="780" spans="1:9" x14ac:dyDescent="0.15">
      <c r="A780" t="s">
        <v>466</v>
      </c>
      <c r="B780" t="s">
        <v>174</v>
      </c>
      <c r="C780" t="s">
        <v>2</v>
      </c>
      <c r="D780" t="s">
        <v>2</v>
      </c>
      <c r="E780" t="s">
        <v>174</v>
      </c>
      <c r="F780">
        <v>3.66</v>
      </c>
      <c r="G780" t="s">
        <v>109</v>
      </c>
      <c r="H780">
        <v>-1</v>
      </c>
      <c r="I780" t="s">
        <v>792</v>
      </c>
    </row>
    <row r="781" spans="1:9" x14ac:dyDescent="0.15">
      <c r="A781" t="s">
        <v>466</v>
      </c>
      <c r="B781" t="s">
        <v>174</v>
      </c>
      <c r="C781" t="s">
        <v>2</v>
      </c>
      <c r="D781" t="s">
        <v>2</v>
      </c>
      <c r="E781" t="s">
        <v>174</v>
      </c>
      <c r="F781">
        <v>3.66</v>
      </c>
      <c r="G781" t="s">
        <v>109</v>
      </c>
      <c r="H781">
        <v>-1</v>
      </c>
      <c r="I781" t="s">
        <v>793</v>
      </c>
    </row>
    <row r="782" spans="1:9" x14ac:dyDescent="0.15">
      <c r="A782" t="s">
        <v>466</v>
      </c>
      <c r="B782" t="s">
        <v>174</v>
      </c>
      <c r="C782" t="s">
        <v>2</v>
      </c>
      <c r="D782" t="s">
        <v>2</v>
      </c>
      <c r="E782" t="s">
        <v>174</v>
      </c>
      <c r="F782">
        <v>3.66</v>
      </c>
      <c r="G782" t="s">
        <v>109</v>
      </c>
      <c r="H782">
        <v>-1</v>
      </c>
      <c r="I782" t="s">
        <v>794</v>
      </c>
    </row>
    <row r="783" spans="1:9" x14ac:dyDescent="0.15">
      <c r="A783" t="s">
        <v>466</v>
      </c>
      <c r="B783" t="s">
        <v>174</v>
      </c>
      <c r="C783" t="s">
        <v>2</v>
      </c>
      <c r="D783" t="s">
        <v>2</v>
      </c>
      <c r="E783" t="s">
        <v>174</v>
      </c>
      <c r="F783">
        <v>3.66</v>
      </c>
      <c r="G783" t="s">
        <v>109</v>
      </c>
      <c r="H783">
        <v>-1</v>
      </c>
      <c r="I783" t="s">
        <v>795</v>
      </c>
    </row>
    <row r="784" spans="1:9" x14ac:dyDescent="0.15">
      <c r="A784" t="s">
        <v>466</v>
      </c>
      <c r="B784" t="s">
        <v>174</v>
      </c>
      <c r="C784" t="s">
        <v>2</v>
      </c>
      <c r="D784" t="s">
        <v>2</v>
      </c>
      <c r="E784" t="s">
        <v>174</v>
      </c>
      <c r="F784">
        <v>3.68</v>
      </c>
      <c r="G784" t="s">
        <v>109</v>
      </c>
      <c r="H784">
        <v>-1</v>
      </c>
      <c r="I784" t="s">
        <v>796</v>
      </c>
    </row>
    <row r="785" spans="1:9" x14ac:dyDescent="0.15">
      <c r="A785" t="s">
        <v>466</v>
      </c>
      <c r="B785" t="s">
        <v>174</v>
      </c>
      <c r="C785" t="s">
        <v>2</v>
      </c>
      <c r="D785" t="s">
        <v>2</v>
      </c>
      <c r="E785" t="s">
        <v>174</v>
      </c>
      <c r="F785">
        <v>3.68</v>
      </c>
      <c r="G785" t="s">
        <v>109</v>
      </c>
      <c r="H785">
        <v>-1</v>
      </c>
      <c r="I785" t="s">
        <v>797</v>
      </c>
    </row>
    <row r="786" spans="1:9" x14ac:dyDescent="0.15">
      <c r="A786" t="s">
        <v>466</v>
      </c>
      <c r="B786" t="s">
        <v>174</v>
      </c>
      <c r="C786" t="s">
        <v>2</v>
      </c>
      <c r="D786" t="s">
        <v>2</v>
      </c>
      <c r="E786" t="s">
        <v>174</v>
      </c>
      <c r="F786">
        <v>3.69</v>
      </c>
      <c r="G786" t="s">
        <v>109</v>
      </c>
      <c r="H786">
        <v>-1</v>
      </c>
      <c r="I786" t="s">
        <v>798</v>
      </c>
    </row>
    <row r="787" spans="1:9" x14ac:dyDescent="0.15">
      <c r="A787" t="s">
        <v>466</v>
      </c>
      <c r="B787" t="s">
        <v>174</v>
      </c>
      <c r="C787" t="s">
        <v>2</v>
      </c>
      <c r="D787" t="s">
        <v>2</v>
      </c>
      <c r="E787" t="s">
        <v>174</v>
      </c>
      <c r="F787">
        <v>3.69</v>
      </c>
      <c r="G787" t="s">
        <v>109</v>
      </c>
      <c r="H787">
        <v>-1</v>
      </c>
      <c r="I787" t="s">
        <v>799</v>
      </c>
    </row>
    <row r="788" spans="1:9" x14ac:dyDescent="0.15">
      <c r="A788" t="s">
        <v>466</v>
      </c>
      <c r="B788" t="s">
        <v>174</v>
      </c>
      <c r="C788" t="s">
        <v>2</v>
      </c>
      <c r="D788" t="s">
        <v>2</v>
      </c>
      <c r="E788" t="s">
        <v>174</v>
      </c>
      <c r="F788">
        <v>3.69</v>
      </c>
      <c r="G788" t="s">
        <v>109</v>
      </c>
      <c r="H788">
        <v>-1</v>
      </c>
      <c r="I788" t="s">
        <v>800</v>
      </c>
    </row>
    <row r="789" spans="1:9" x14ac:dyDescent="0.15">
      <c r="A789" t="s">
        <v>466</v>
      </c>
      <c r="B789" t="s">
        <v>174</v>
      </c>
      <c r="C789" t="s">
        <v>2</v>
      </c>
      <c r="D789" t="s">
        <v>2</v>
      </c>
      <c r="E789" t="s">
        <v>174</v>
      </c>
      <c r="F789">
        <v>3.6</v>
      </c>
      <c r="G789" t="s">
        <v>109</v>
      </c>
      <c r="H789">
        <v>-1</v>
      </c>
      <c r="I789" t="s">
        <v>801</v>
      </c>
    </row>
    <row r="790" spans="1:9" x14ac:dyDescent="0.15">
      <c r="A790" t="s">
        <v>466</v>
      </c>
      <c r="B790" t="s">
        <v>174</v>
      </c>
      <c r="C790" t="s">
        <v>2</v>
      </c>
      <c r="D790" t="s">
        <v>2</v>
      </c>
      <c r="E790" t="s">
        <v>174</v>
      </c>
      <c r="F790">
        <v>3.6</v>
      </c>
      <c r="G790" t="s">
        <v>109</v>
      </c>
      <c r="H790">
        <v>-1</v>
      </c>
      <c r="I790" t="s">
        <v>802</v>
      </c>
    </row>
    <row r="791" spans="1:9" x14ac:dyDescent="0.15">
      <c r="A791" t="s">
        <v>466</v>
      </c>
      <c r="B791" t="s">
        <v>174</v>
      </c>
      <c r="C791" t="s">
        <v>2</v>
      </c>
      <c r="D791" t="s">
        <v>2</v>
      </c>
      <c r="E791" t="s">
        <v>174</v>
      </c>
      <c r="F791">
        <v>3.6</v>
      </c>
      <c r="G791" t="s">
        <v>109</v>
      </c>
      <c r="H791">
        <v>-1</v>
      </c>
      <c r="I791" t="s">
        <v>803</v>
      </c>
    </row>
    <row r="792" spans="1:9" x14ac:dyDescent="0.15">
      <c r="A792" t="s">
        <v>466</v>
      </c>
      <c r="B792" t="s">
        <v>174</v>
      </c>
      <c r="C792" t="s">
        <v>2</v>
      </c>
      <c r="D792" t="s">
        <v>2</v>
      </c>
      <c r="E792" t="s">
        <v>174</v>
      </c>
      <c r="F792">
        <v>3.6</v>
      </c>
      <c r="G792" t="s">
        <v>109</v>
      </c>
      <c r="H792">
        <v>-1</v>
      </c>
      <c r="I792" t="s">
        <v>804</v>
      </c>
    </row>
    <row r="793" spans="1:9" x14ac:dyDescent="0.15">
      <c r="A793" t="s">
        <v>466</v>
      </c>
      <c r="B793" t="s">
        <v>174</v>
      </c>
      <c r="C793" t="s">
        <v>2</v>
      </c>
      <c r="D793" t="s">
        <v>2</v>
      </c>
      <c r="E793" t="s">
        <v>174</v>
      </c>
      <c r="F793">
        <v>3.71</v>
      </c>
      <c r="G793" t="s">
        <v>109</v>
      </c>
      <c r="H793">
        <v>-1</v>
      </c>
      <c r="I793" t="s">
        <v>805</v>
      </c>
    </row>
    <row r="794" spans="1:9" x14ac:dyDescent="0.15">
      <c r="A794" t="s">
        <v>466</v>
      </c>
      <c r="B794" t="s">
        <v>174</v>
      </c>
      <c r="C794" t="s">
        <v>2</v>
      </c>
      <c r="D794" t="s">
        <v>2</v>
      </c>
      <c r="E794" t="s">
        <v>174</v>
      </c>
      <c r="F794">
        <v>3.71</v>
      </c>
      <c r="G794" t="s">
        <v>109</v>
      </c>
      <c r="H794">
        <v>-1</v>
      </c>
      <c r="I794" t="s">
        <v>806</v>
      </c>
    </row>
    <row r="795" spans="1:9" x14ac:dyDescent="0.15">
      <c r="A795" t="s">
        <v>466</v>
      </c>
      <c r="B795" t="s">
        <v>174</v>
      </c>
      <c r="C795" t="s">
        <v>2</v>
      </c>
      <c r="D795" t="s">
        <v>2</v>
      </c>
      <c r="E795" t="s">
        <v>174</v>
      </c>
      <c r="F795">
        <v>3.71</v>
      </c>
      <c r="G795" t="s">
        <v>109</v>
      </c>
      <c r="H795">
        <v>-1</v>
      </c>
      <c r="I795" t="s">
        <v>807</v>
      </c>
    </row>
    <row r="796" spans="1:9" x14ac:dyDescent="0.15">
      <c r="A796" t="s">
        <v>466</v>
      </c>
      <c r="B796" t="s">
        <v>174</v>
      </c>
      <c r="C796" t="s">
        <v>2</v>
      </c>
      <c r="D796" t="s">
        <v>2</v>
      </c>
      <c r="E796" t="s">
        <v>174</v>
      </c>
      <c r="F796">
        <v>3.71</v>
      </c>
      <c r="G796" t="s">
        <v>109</v>
      </c>
      <c r="H796">
        <v>-1</v>
      </c>
      <c r="I796" t="s">
        <v>808</v>
      </c>
    </row>
    <row r="797" spans="1:9" x14ac:dyDescent="0.15">
      <c r="A797" t="s">
        <v>466</v>
      </c>
      <c r="B797" t="s">
        <v>174</v>
      </c>
      <c r="C797" t="s">
        <v>2</v>
      </c>
      <c r="D797" t="s">
        <v>2</v>
      </c>
      <c r="E797" t="s">
        <v>174</v>
      </c>
      <c r="F797">
        <v>3.72</v>
      </c>
      <c r="G797" t="s">
        <v>109</v>
      </c>
      <c r="H797">
        <v>-1</v>
      </c>
      <c r="I797" t="s">
        <v>809</v>
      </c>
    </row>
    <row r="798" spans="1:9" x14ac:dyDescent="0.15">
      <c r="A798" t="s">
        <v>466</v>
      </c>
      <c r="B798" t="s">
        <v>174</v>
      </c>
      <c r="C798" t="s">
        <v>2</v>
      </c>
      <c r="D798" t="s">
        <v>2</v>
      </c>
      <c r="E798" t="s">
        <v>174</v>
      </c>
      <c r="F798">
        <v>3.72</v>
      </c>
      <c r="G798" t="s">
        <v>109</v>
      </c>
      <c r="H798">
        <v>-1</v>
      </c>
      <c r="I798" t="s">
        <v>810</v>
      </c>
    </row>
    <row r="799" spans="1:9" x14ac:dyDescent="0.15">
      <c r="A799" t="s">
        <v>466</v>
      </c>
      <c r="B799" t="s">
        <v>174</v>
      </c>
      <c r="C799" t="s">
        <v>2</v>
      </c>
      <c r="D799" t="s">
        <v>2</v>
      </c>
      <c r="E799" t="s">
        <v>174</v>
      </c>
      <c r="F799">
        <v>3.72</v>
      </c>
      <c r="G799" t="s">
        <v>109</v>
      </c>
      <c r="H799">
        <v>-1</v>
      </c>
      <c r="I799" t="s">
        <v>811</v>
      </c>
    </row>
    <row r="800" spans="1:9" x14ac:dyDescent="0.15">
      <c r="A800" t="s">
        <v>466</v>
      </c>
      <c r="B800" t="s">
        <v>174</v>
      </c>
      <c r="C800" t="s">
        <v>2</v>
      </c>
      <c r="D800" t="s">
        <v>2</v>
      </c>
      <c r="E800" t="s">
        <v>174</v>
      </c>
      <c r="F800">
        <v>3.72</v>
      </c>
      <c r="G800" t="s">
        <v>109</v>
      </c>
      <c r="H800">
        <v>-1</v>
      </c>
      <c r="I800" t="s">
        <v>812</v>
      </c>
    </row>
    <row r="801" spans="1:9" x14ac:dyDescent="0.15">
      <c r="A801" t="s">
        <v>466</v>
      </c>
      <c r="B801" t="s">
        <v>174</v>
      </c>
      <c r="C801" t="s">
        <v>2</v>
      </c>
      <c r="D801" t="s">
        <v>2</v>
      </c>
      <c r="E801" t="s">
        <v>174</v>
      </c>
      <c r="F801">
        <v>3.73</v>
      </c>
      <c r="G801" t="s">
        <v>109</v>
      </c>
      <c r="H801">
        <v>-1</v>
      </c>
      <c r="I801" t="s">
        <v>813</v>
      </c>
    </row>
    <row r="802" spans="1:9" x14ac:dyDescent="0.15">
      <c r="A802" t="s">
        <v>466</v>
      </c>
      <c r="B802" t="s">
        <v>174</v>
      </c>
      <c r="C802" t="s">
        <v>2</v>
      </c>
      <c r="D802" t="s">
        <v>2</v>
      </c>
      <c r="E802" t="s">
        <v>174</v>
      </c>
      <c r="F802">
        <v>3.74</v>
      </c>
      <c r="G802" t="s">
        <v>109</v>
      </c>
      <c r="H802">
        <v>-1</v>
      </c>
      <c r="I802" t="s">
        <v>814</v>
      </c>
    </row>
    <row r="803" spans="1:9" x14ac:dyDescent="0.15">
      <c r="A803" t="s">
        <v>466</v>
      </c>
      <c r="B803" t="s">
        <v>174</v>
      </c>
      <c r="C803" t="s">
        <v>2</v>
      </c>
      <c r="D803" t="s">
        <v>2</v>
      </c>
      <c r="E803" t="s">
        <v>174</v>
      </c>
      <c r="F803">
        <v>3.74</v>
      </c>
      <c r="G803" t="s">
        <v>109</v>
      </c>
      <c r="H803">
        <v>-1</v>
      </c>
      <c r="I803" t="s">
        <v>815</v>
      </c>
    </row>
    <row r="804" spans="1:9" x14ac:dyDescent="0.15">
      <c r="A804" t="s">
        <v>466</v>
      </c>
      <c r="B804" t="s">
        <v>174</v>
      </c>
      <c r="C804" t="s">
        <v>2</v>
      </c>
      <c r="D804" t="s">
        <v>2</v>
      </c>
      <c r="E804" t="s">
        <v>174</v>
      </c>
      <c r="F804">
        <v>3.74</v>
      </c>
      <c r="G804" t="s">
        <v>109</v>
      </c>
      <c r="H804">
        <v>-1</v>
      </c>
      <c r="I804" t="s">
        <v>816</v>
      </c>
    </row>
    <row r="805" spans="1:9" x14ac:dyDescent="0.15">
      <c r="A805" t="s">
        <v>466</v>
      </c>
      <c r="B805" t="s">
        <v>174</v>
      </c>
      <c r="C805" t="s">
        <v>2</v>
      </c>
      <c r="D805" t="s">
        <v>2</v>
      </c>
      <c r="E805" t="s">
        <v>174</v>
      </c>
      <c r="F805">
        <v>3.75</v>
      </c>
      <c r="G805" t="s">
        <v>109</v>
      </c>
      <c r="H805">
        <v>-1</v>
      </c>
      <c r="I805" t="s">
        <v>817</v>
      </c>
    </row>
    <row r="806" spans="1:9" x14ac:dyDescent="0.15">
      <c r="A806" t="s">
        <v>466</v>
      </c>
      <c r="B806" t="s">
        <v>174</v>
      </c>
      <c r="C806" t="s">
        <v>2</v>
      </c>
      <c r="D806" t="s">
        <v>2</v>
      </c>
      <c r="E806" t="s">
        <v>174</v>
      </c>
      <c r="F806">
        <v>3.75</v>
      </c>
      <c r="G806" t="s">
        <v>109</v>
      </c>
      <c r="H806">
        <v>-1</v>
      </c>
      <c r="I806" t="s">
        <v>818</v>
      </c>
    </row>
    <row r="807" spans="1:9" x14ac:dyDescent="0.15">
      <c r="A807" t="s">
        <v>466</v>
      </c>
      <c r="B807" t="s">
        <v>174</v>
      </c>
      <c r="C807" t="s">
        <v>2</v>
      </c>
      <c r="D807" t="s">
        <v>2</v>
      </c>
      <c r="E807" t="s">
        <v>174</v>
      </c>
      <c r="F807">
        <v>3.76</v>
      </c>
      <c r="G807" t="s">
        <v>109</v>
      </c>
      <c r="H807">
        <v>-1</v>
      </c>
      <c r="I807" t="s">
        <v>819</v>
      </c>
    </row>
    <row r="808" spans="1:9" x14ac:dyDescent="0.15">
      <c r="A808" t="s">
        <v>466</v>
      </c>
      <c r="B808" t="s">
        <v>174</v>
      </c>
      <c r="C808" t="s">
        <v>2</v>
      </c>
      <c r="D808" t="s">
        <v>2</v>
      </c>
      <c r="E808" t="s">
        <v>174</v>
      </c>
      <c r="F808">
        <v>3.76</v>
      </c>
      <c r="G808" t="s">
        <v>109</v>
      </c>
      <c r="H808">
        <v>-1</v>
      </c>
      <c r="I808" t="s">
        <v>820</v>
      </c>
    </row>
    <row r="809" spans="1:9" x14ac:dyDescent="0.15">
      <c r="A809" t="s">
        <v>466</v>
      </c>
      <c r="B809" t="s">
        <v>174</v>
      </c>
      <c r="C809" t="s">
        <v>2</v>
      </c>
      <c r="D809" t="s">
        <v>2</v>
      </c>
      <c r="E809" t="s">
        <v>174</v>
      </c>
      <c r="F809">
        <v>3.77</v>
      </c>
      <c r="G809" t="s">
        <v>109</v>
      </c>
      <c r="H809">
        <v>-1</v>
      </c>
      <c r="I809" t="s">
        <v>821</v>
      </c>
    </row>
    <row r="810" spans="1:9" x14ac:dyDescent="0.15">
      <c r="A810" t="s">
        <v>466</v>
      </c>
      <c r="B810" t="s">
        <v>174</v>
      </c>
      <c r="C810" t="s">
        <v>2</v>
      </c>
      <c r="D810" t="s">
        <v>2</v>
      </c>
      <c r="E810" t="s">
        <v>174</v>
      </c>
      <c r="F810">
        <v>3.77</v>
      </c>
      <c r="G810" t="s">
        <v>109</v>
      </c>
      <c r="H810">
        <v>-1</v>
      </c>
      <c r="I810" t="s">
        <v>822</v>
      </c>
    </row>
    <row r="811" spans="1:9" x14ac:dyDescent="0.15">
      <c r="A811" t="s">
        <v>466</v>
      </c>
      <c r="B811" t="s">
        <v>174</v>
      </c>
      <c r="C811" t="s">
        <v>2</v>
      </c>
      <c r="D811" t="s">
        <v>2</v>
      </c>
      <c r="E811" t="s">
        <v>174</v>
      </c>
      <c r="F811">
        <v>3.79</v>
      </c>
      <c r="G811" t="s">
        <v>109</v>
      </c>
      <c r="H811">
        <v>-1</v>
      </c>
      <c r="I811" t="s">
        <v>823</v>
      </c>
    </row>
    <row r="812" spans="1:9" x14ac:dyDescent="0.15">
      <c r="A812" t="s">
        <v>466</v>
      </c>
      <c r="B812" t="s">
        <v>174</v>
      </c>
      <c r="C812" t="s">
        <v>2</v>
      </c>
      <c r="D812" t="s">
        <v>2</v>
      </c>
      <c r="E812" t="s">
        <v>174</v>
      </c>
      <c r="F812">
        <v>3.7</v>
      </c>
      <c r="G812" t="s">
        <v>109</v>
      </c>
      <c r="H812">
        <v>-1</v>
      </c>
      <c r="I812" t="s">
        <v>824</v>
      </c>
    </row>
    <row r="813" spans="1:9" x14ac:dyDescent="0.15">
      <c r="A813" t="s">
        <v>466</v>
      </c>
      <c r="B813" t="s">
        <v>174</v>
      </c>
      <c r="C813" t="s">
        <v>2</v>
      </c>
      <c r="D813" t="s">
        <v>2</v>
      </c>
      <c r="E813" t="s">
        <v>174</v>
      </c>
      <c r="F813">
        <v>3.7</v>
      </c>
      <c r="G813" t="s">
        <v>109</v>
      </c>
      <c r="H813">
        <v>-1</v>
      </c>
      <c r="I813" t="s">
        <v>825</v>
      </c>
    </row>
    <row r="814" spans="1:9" x14ac:dyDescent="0.15">
      <c r="A814" t="s">
        <v>466</v>
      </c>
      <c r="B814" t="s">
        <v>174</v>
      </c>
      <c r="C814" t="s">
        <v>2</v>
      </c>
      <c r="D814" t="s">
        <v>2</v>
      </c>
      <c r="E814" t="s">
        <v>174</v>
      </c>
      <c r="F814">
        <v>3.7</v>
      </c>
      <c r="G814" t="s">
        <v>109</v>
      </c>
      <c r="H814">
        <v>-1</v>
      </c>
      <c r="I814" t="s">
        <v>826</v>
      </c>
    </row>
    <row r="815" spans="1:9" x14ac:dyDescent="0.15">
      <c r="A815" t="s">
        <v>466</v>
      </c>
      <c r="B815" t="s">
        <v>174</v>
      </c>
      <c r="C815" t="s">
        <v>2</v>
      </c>
      <c r="D815" t="s">
        <v>2</v>
      </c>
      <c r="E815" t="s">
        <v>174</v>
      </c>
      <c r="F815">
        <v>3.7</v>
      </c>
      <c r="G815" t="s">
        <v>109</v>
      </c>
      <c r="H815">
        <v>-1</v>
      </c>
      <c r="I815" t="s">
        <v>827</v>
      </c>
    </row>
    <row r="816" spans="1:9" x14ac:dyDescent="0.15">
      <c r="A816" t="s">
        <v>466</v>
      </c>
      <c r="B816" t="s">
        <v>174</v>
      </c>
      <c r="C816" t="s">
        <v>2</v>
      </c>
      <c r="D816" t="s">
        <v>2</v>
      </c>
      <c r="E816" t="s">
        <v>174</v>
      </c>
      <c r="F816">
        <v>3.7</v>
      </c>
      <c r="G816" t="s">
        <v>109</v>
      </c>
      <c r="H816">
        <v>-1</v>
      </c>
      <c r="I816" t="s">
        <v>828</v>
      </c>
    </row>
    <row r="817" spans="1:9" x14ac:dyDescent="0.15">
      <c r="A817" t="s">
        <v>466</v>
      </c>
      <c r="B817" t="s">
        <v>174</v>
      </c>
      <c r="C817" t="s">
        <v>2</v>
      </c>
      <c r="D817" t="s">
        <v>2</v>
      </c>
      <c r="E817" t="s">
        <v>174</v>
      </c>
      <c r="F817">
        <v>3.81</v>
      </c>
      <c r="G817" t="s">
        <v>109</v>
      </c>
      <c r="H817">
        <v>-1</v>
      </c>
      <c r="I817" t="s">
        <v>829</v>
      </c>
    </row>
    <row r="818" spans="1:9" x14ac:dyDescent="0.15">
      <c r="A818" t="s">
        <v>466</v>
      </c>
      <c r="B818" t="s">
        <v>174</v>
      </c>
      <c r="C818" t="s">
        <v>2</v>
      </c>
      <c r="D818" t="s">
        <v>2</v>
      </c>
      <c r="E818" t="s">
        <v>174</v>
      </c>
      <c r="F818">
        <v>3.81</v>
      </c>
      <c r="G818" t="s">
        <v>109</v>
      </c>
      <c r="H818">
        <v>-1</v>
      </c>
      <c r="I818" t="s">
        <v>830</v>
      </c>
    </row>
    <row r="819" spans="1:9" x14ac:dyDescent="0.15">
      <c r="A819" t="s">
        <v>466</v>
      </c>
      <c r="B819" t="s">
        <v>174</v>
      </c>
      <c r="C819" t="s">
        <v>2</v>
      </c>
      <c r="D819" t="s">
        <v>2</v>
      </c>
      <c r="E819" t="s">
        <v>174</v>
      </c>
      <c r="F819">
        <v>3.82</v>
      </c>
      <c r="G819" t="s">
        <v>109</v>
      </c>
      <c r="H819">
        <v>-1</v>
      </c>
      <c r="I819" t="s">
        <v>831</v>
      </c>
    </row>
    <row r="820" spans="1:9" x14ac:dyDescent="0.15">
      <c r="A820" t="s">
        <v>466</v>
      </c>
      <c r="B820" t="s">
        <v>174</v>
      </c>
      <c r="C820" t="s">
        <v>2</v>
      </c>
      <c r="D820" t="s">
        <v>2</v>
      </c>
      <c r="E820" t="s">
        <v>174</v>
      </c>
      <c r="F820">
        <v>3.83</v>
      </c>
      <c r="G820" t="s">
        <v>109</v>
      </c>
      <c r="H820">
        <v>-1</v>
      </c>
      <c r="I820" t="s">
        <v>832</v>
      </c>
    </row>
    <row r="821" spans="1:9" x14ac:dyDescent="0.15">
      <c r="A821" t="s">
        <v>466</v>
      </c>
      <c r="B821" t="s">
        <v>174</v>
      </c>
      <c r="C821" t="s">
        <v>2</v>
      </c>
      <c r="D821" t="s">
        <v>2</v>
      </c>
      <c r="E821" t="s">
        <v>174</v>
      </c>
      <c r="F821">
        <v>3.84</v>
      </c>
      <c r="G821" t="s">
        <v>109</v>
      </c>
      <c r="H821">
        <v>-1</v>
      </c>
      <c r="I821" t="s">
        <v>833</v>
      </c>
    </row>
    <row r="822" spans="1:9" x14ac:dyDescent="0.15">
      <c r="A822" t="s">
        <v>466</v>
      </c>
      <c r="B822" t="s">
        <v>174</v>
      </c>
      <c r="C822" t="s">
        <v>2</v>
      </c>
      <c r="D822" t="s">
        <v>2</v>
      </c>
      <c r="E822" t="s">
        <v>174</v>
      </c>
      <c r="F822">
        <v>3.89</v>
      </c>
      <c r="G822" t="s">
        <v>109</v>
      </c>
      <c r="H822">
        <v>-1</v>
      </c>
      <c r="I822" t="s">
        <v>834</v>
      </c>
    </row>
    <row r="823" spans="1:9" x14ac:dyDescent="0.15">
      <c r="A823" t="s">
        <v>466</v>
      </c>
      <c r="B823" t="s">
        <v>174</v>
      </c>
      <c r="C823" t="s">
        <v>2</v>
      </c>
      <c r="D823" t="s">
        <v>2</v>
      </c>
      <c r="E823" t="s">
        <v>174</v>
      </c>
      <c r="F823">
        <v>3.89</v>
      </c>
      <c r="G823" t="s">
        <v>109</v>
      </c>
      <c r="H823">
        <v>-1</v>
      </c>
      <c r="I823" t="s">
        <v>835</v>
      </c>
    </row>
    <row r="824" spans="1:9" x14ac:dyDescent="0.15">
      <c r="A824" t="s">
        <v>466</v>
      </c>
      <c r="B824" t="s">
        <v>174</v>
      </c>
      <c r="C824" t="s">
        <v>2</v>
      </c>
      <c r="D824" t="s">
        <v>2</v>
      </c>
      <c r="E824" t="s">
        <v>174</v>
      </c>
      <c r="F824">
        <v>3.89</v>
      </c>
      <c r="G824" t="s">
        <v>109</v>
      </c>
      <c r="H824">
        <v>-1</v>
      </c>
      <c r="I824" t="s">
        <v>836</v>
      </c>
    </row>
    <row r="825" spans="1:9" x14ac:dyDescent="0.15">
      <c r="A825" t="s">
        <v>466</v>
      </c>
      <c r="B825" t="s">
        <v>174</v>
      </c>
      <c r="C825" t="s">
        <v>2</v>
      </c>
      <c r="D825" t="s">
        <v>2</v>
      </c>
      <c r="E825" t="s">
        <v>174</v>
      </c>
      <c r="F825">
        <v>4.03</v>
      </c>
      <c r="G825" t="s">
        <v>109</v>
      </c>
      <c r="H825">
        <v>-1</v>
      </c>
      <c r="I825" t="s">
        <v>837</v>
      </c>
    </row>
    <row r="826" spans="1:9" x14ac:dyDescent="0.15">
      <c r="A826" t="s">
        <v>466</v>
      </c>
      <c r="B826" t="s">
        <v>174</v>
      </c>
      <c r="C826" t="s">
        <v>2</v>
      </c>
      <c r="D826" t="s">
        <v>2</v>
      </c>
      <c r="E826" t="s">
        <v>174</v>
      </c>
      <c r="F826">
        <v>4.05</v>
      </c>
      <c r="G826" t="s">
        <v>109</v>
      </c>
      <c r="H826">
        <v>-1</v>
      </c>
      <c r="I826" t="s">
        <v>838</v>
      </c>
    </row>
    <row r="827" spans="1:9" x14ac:dyDescent="0.15">
      <c r="A827" t="s">
        <v>466</v>
      </c>
      <c r="B827" t="s">
        <v>174</v>
      </c>
      <c r="C827" t="s">
        <v>2</v>
      </c>
      <c r="D827" t="s">
        <v>2</v>
      </c>
      <c r="E827" t="s">
        <v>174</v>
      </c>
      <c r="F827">
        <v>4.07</v>
      </c>
      <c r="G827" t="s">
        <v>109</v>
      </c>
      <c r="H827">
        <v>-1</v>
      </c>
      <c r="I827" t="s">
        <v>839</v>
      </c>
    </row>
    <row r="828" spans="1:9" x14ac:dyDescent="0.15">
      <c r="A828" t="s">
        <v>466</v>
      </c>
      <c r="B828" t="s">
        <v>174</v>
      </c>
      <c r="C828" t="s">
        <v>2</v>
      </c>
      <c r="D828" t="s">
        <v>2</v>
      </c>
      <c r="E828" t="s">
        <v>174</v>
      </c>
      <c r="F828">
        <v>4.3099999999999996</v>
      </c>
      <c r="G828" t="s">
        <v>109</v>
      </c>
      <c r="H828">
        <v>-1</v>
      </c>
      <c r="I828" t="s">
        <v>840</v>
      </c>
    </row>
    <row r="829" spans="1:9" x14ac:dyDescent="0.15">
      <c r="A829" t="s">
        <v>466</v>
      </c>
      <c r="B829" t="s">
        <v>174</v>
      </c>
      <c r="C829" t="s">
        <v>2</v>
      </c>
      <c r="D829" t="s">
        <v>2</v>
      </c>
      <c r="E829" t="s">
        <v>174</v>
      </c>
      <c r="F829">
        <v>4.67</v>
      </c>
      <c r="G829" t="s">
        <v>109</v>
      </c>
      <c r="H829">
        <v>-1</v>
      </c>
      <c r="I829" t="s">
        <v>841</v>
      </c>
    </row>
    <row r="830" spans="1:9" x14ac:dyDescent="0.15">
      <c r="A830" t="s">
        <v>466</v>
      </c>
      <c r="B830" t="s">
        <v>174</v>
      </c>
      <c r="C830" t="s">
        <v>2</v>
      </c>
      <c r="D830" t="s">
        <v>2</v>
      </c>
      <c r="E830" t="s">
        <v>174</v>
      </c>
      <c r="F830">
        <v>4.93</v>
      </c>
      <c r="G830" t="s">
        <v>109</v>
      </c>
      <c r="H830">
        <v>-1</v>
      </c>
      <c r="I830" t="s">
        <v>842</v>
      </c>
    </row>
    <row r="831" spans="1:9" x14ac:dyDescent="0.15">
      <c r="A831" t="s">
        <v>466</v>
      </c>
      <c r="B831" t="s">
        <v>174</v>
      </c>
      <c r="C831" t="s">
        <v>2</v>
      </c>
      <c r="D831" t="s">
        <v>2</v>
      </c>
      <c r="E831" t="s">
        <v>174</v>
      </c>
      <c r="F831">
        <v>5.08</v>
      </c>
      <c r="G831" t="s">
        <v>109</v>
      </c>
      <c r="H831">
        <v>-1</v>
      </c>
      <c r="I831" t="s">
        <v>843</v>
      </c>
    </row>
    <row r="832" spans="1:9" x14ac:dyDescent="0.15">
      <c r="A832" t="s">
        <v>466</v>
      </c>
      <c r="B832" t="s">
        <v>174</v>
      </c>
      <c r="C832" t="s">
        <v>2</v>
      </c>
      <c r="D832" t="s">
        <v>2</v>
      </c>
      <c r="E832" t="s">
        <v>174</v>
      </c>
      <c r="F832">
        <v>5.79</v>
      </c>
      <c r="G832" t="s">
        <v>109</v>
      </c>
      <c r="H832">
        <v>-1</v>
      </c>
      <c r="I832" t="s">
        <v>844</v>
      </c>
    </row>
    <row r="833" spans="1:9" x14ac:dyDescent="0.15">
      <c r="A833" t="s">
        <v>466</v>
      </c>
      <c r="B833" t="s">
        <v>174</v>
      </c>
      <c r="C833" t="s">
        <v>108</v>
      </c>
      <c r="D833" t="s">
        <v>108</v>
      </c>
      <c r="E833" t="s">
        <v>109</v>
      </c>
      <c r="F833">
        <v>-1</v>
      </c>
      <c r="G833" t="s">
        <v>109</v>
      </c>
      <c r="H833">
        <v>-1</v>
      </c>
      <c r="I833" t="s">
        <v>845</v>
      </c>
    </row>
    <row r="834" spans="1:9" x14ac:dyDescent="0.15">
      <c r="A834" t="s">
        <v>466</v>
      </c>
      <c r="B834" t="s">
        <v>174</v>
      </c>
      <c r="C834" t="s">
        <v>108</v>
      </c>
      <c r="D834" t="s">
        <v>108</v>
      </c>
      <c r="E834" t="s">
        <v>109</v>
      </c>
      <c r="F834">
        <v>-1</v>
      </c>
      <c r="G834" t="s">
        <v>109</v>
      </c>
      <c r="H834">
        <v>-1</v>
      </c>
      <c r="I834" t="s">
        <v>846</v>
      </c>
    </row>
    <row r="835" spans="1:9" x14ac:dyDescent="0.15">
      <c r="A835" t="s">
        <v>466</v>
      </c>
      <c r="B835" t="s">
        <v>174</v>
      </c>
      <c r="C835" t="s">
        <v>108</v>
      </c>
      <c r="D835" t="s">
        <v>108</v>
      </c>
      <c r="E835" t="s">
        <v>109</v>
      </c>
      <c r="F835">
        <v>-1</v>
      </c>
      <c r="G835" t="s">
        <v>109</v>
      </c>
      <c r="H835">
        <v>-1</v>
      </c>
      <c r="I835" t="s">
        <v>847</v>
      </c>
    </row>
    <row r="836" spans="1:9" x14ac:dyDescent="0.15">
      <c r="A836" t="s">
        <v>466</v>
      </c>
      <c r="B836" t="s">
        <v>174</v>
      </c>
      <c r="C836" t="s">
        <v>108</v>
      </c>
      <c r="D836" t="s">
        <v>108</v>
      </c>
      <c r="E836" t="s">
        <v>109</v>
      </c>
      <c r="F836">
        <v>-1</v>
      </c>
      <c r="G836" t="s">
        <v>109</v>
      </c>
      <c r="H836">
        <v>-1</v>
      </c>
      <c r="I836" t="s">
        <v>848</v>
      </c>
    </row>
    <row r="837" spans="1:9" x14ac:dyDescent="0.15">
      <c r="A837" t="s">
        <v>466</v>
      </c>
      <c r="B837" t="s">
        <v>174</v>
      </c>
      <c r="C837" t="s">
        <v>108</v>
      </c>
      <c r="D837" t="s">
        <v>108</v>
      </c>
      <c r="E837" t="s">
        <v>109</v>
      </c>
      <c r="F837">
        <v>-1</v>
      </c>
      <c r="G837" t="s">
        <v>109</v>
      </c>
      <c r="H837">
        <v>-1</v>
      </c>
      <c r="I837" t="s">
        <v>849</v>
      </c>
    </row>
    <row r="838" spans="1:9" x14ac:dyDescent="0.15">
      <c r="A838" t="s">
        <v>466</v>
      </c>
      <c r="B838" t="s">
        <v>174</v>
      </c>
      <c r="C838" t="s">
        <v>108</v>
      </c>
      <c r="D838" t="s">
        <v>108</v>
      </c>
      <c r="E838" t="s">
        <v>109</v>
      </c>
      <c r="F838">
        <v>-1</v>
      </c>
      <c r="G838" t="s">
        <v>109</v>
      </c>
      <c r="H838">
        <v>-1</v>
      </c>
      <c r="I838" t="s">
        <v>850</v>
      </c>
    </row>
    <row r="839" spans="1:9" x14ac:dyDescent="0.15">
      <c r="A839" t="s">
        <v>851</v>
      </c>
      <c r="B839" t="s">
        <v>1</v>
      </c>
      <c r="C839" t="s">
        <v>108</v>
      </c>
      <c r="D839" t="s">
        <v>189</v>
      </c>
      <c r="E839" t="s">
        <v>370</v>
      </c>
      <c r="F839">
        <v>0.03</v>
      </c>
      <c r="G839" t="s">
        <v>3</v>
      </c>
      <c r="H839">
        <v>-1</v>
      </c>
      <c r="I839" t="s">
        <v>852</v>
      </c>
    </row>
    <row r="840" spans="1:9" x14ac:dyDescent="0.15">
      <c r="A840" t="s">
        <v>851</v>
      </c>
      <c r="B840" t="s">
        <v>1</v>
      </c>
      <c r="C840" t="s">
        <v>108</v>
      </c>
      <c r="D840" t="s">
        <v>189</v>
      </c>
      <c r="E840" t="s">
        <v>370</v>
      </c>
      <c r="F840">
        <v>0.03</v>
      </c>
      <c r="G840" t="s">
        <v>3</v>
      </c>
      <c r="H840">
        <v>-1</v>
      </c>
      <c r="I840" t="s">
        <v>853</v>
      </c>
    </row>
    <row r="841" spans="1:9" x14ac:dyDescent="0.15">
      <c r="A841" t="s">
        <v>851</v>
      </c>
      <c r="B841" t="s">
        <v>1</v>
      </c>
      <c r="C841" t="s">
        <v>108</v>
      </c>
      <c r="D841" t="s">
        <v>189</v>
      </c>
      <c r="E841" t="s">
        <v>370</v>
      </c>
      <c r="F841">
        <v>0.03</v>
      </c>
      <c r="G841" t="s">
        <v>3</v>
      </c>
      <c r="H841">
        <v>-1</v>
      </c>
      <c r="I841" t="s">
        <v>854</v>
      </c>
    </row>
    <row r="842" spans="1:9" x14ac:dyDescent="0.15">
      <c r="A842" t="s">
        <v>851</v>
      </c>
      <c r="B842" t="s">
        <v>1</v>
      </c>
      <c r="C842" t="s">
        <v>108</v>
      </c>
      <c r="D842" t="s">
        <v>189</v>
      </c>
      <c r="E842" t="s">
        <v>370</v>
      </c>
      <c r="F842">
        <v>0.03</v>
      </c>
      <c r="G842" t="s">
        <v>3</v>
      </c>
      <c r="H842">
        <v>-1</v>
      </c>
      <c r="I842" t="s">
        <v>855</v>
      </c>
    </row>
    <row r="843" spans="1:9" x14ac:dyDescent="0.15">
      <c r="A843" t="s">
        <v>851</v>
      </c>
      <c r="B843" t="s">
        <v>1</v>
      </c>
      <c r="C843" t="s">
        <v>108</v>
      </c>
      <c r="D843" t="s">
        <v>189</v>
      </c>
      <c r="E843" t="s">
        <v>370</v>
      </c>
      <c r="F843">
        <v>0.03</v>
      </c>
      <c r="G843" t="s">
        <v>3</v>
      </c>
      <c r="H843">
        <v>-1</v>
      </c>
      <c r="I843" t="s">
        <v>856</v>
      </c>
    </row>
    <row r="844" spans="1:9" x14ac:dyDescent="0.15">
      <c r="A844" t="s">
        <v>851</v>
      </c>
      <c r="B844" t="s">
        <v>1</v>
      </c>
      <c r="C844" t="s">
        <v>108</v>
      </c>
      <c r="D844" t="s">
        <v>189</v>
      </c>
      <c r="E844" t="s">
        <v>370</v>
      </c>
      <c r="F844">
        <v>0.03</v>
      </c>
      <c r="G844" t="s">
        <v>3</v>
      </c>
      <c r="H844">
        <v>-1</v>
      </c>
      <c r="I844" t="s">
        <v>857</v>
      </c>
    </row>
    <row r="845" spans="1:9" x14ac:dyDescent="0.15">
      <c r="A845" t="s">
        <v>851</v>
      </c>
      <c r="B845" t="s">
        <v>1</v>
      </c>
      <c r="C845" t="s">
        <v>108</v>
      </c>
      <c r="D845" t="s">
        <v>189</v>
      </c>
      <c r="E845" t="s">
        <v>370</v>
      </c>
      <c r="F845">
        <v>0.03</v>
      </c>
      <c r="G845" t="s">
        <v>3</v>
      </c>
      <c r="H845">
        <v>-1</v>
      </c>
      <c r="I845" t="s">
        <v>858</v>
      </c>
    </row>
    <row r="846" spans="1:9" x14ac:dyDescent="0.15">
      <c r="A846" t="s">
        <v>851</v>
      </c>
      <c r="B846" t="s">
        <v>1</v>
      </c>
      <c r="C846" t="s">
        <v>108</v>
      </c>
      <c r="D846" t="s">
        <v>189</v>
      </c>
      <c r="E846" t="s">
        <v>370</v>
      </c>
      <c r="F846">
        <v>0.03</v>
      </c>
      <c r="G846" t="s">
        <v>3</v>
      </c>
      <c r="H846">
        <v>-1</v>
      </c>
      <c r="I846" t="s">
        <v>859</v>
      </c>
    </row>
    <row r="847" spans="1:9" x14ac:dyDescent="0.15">
      <c r="A847" t="s">
        <v>851</v>
      </c>
      <c r="B847" t="s">
        <v>1</v>
      </c>
      <c r="C847" t="s">
        <v>108</v>
      </c>
      <c r="D847" t="s">
        <v>189</v>
      </c>
      <c r="E847" t="s">
        <v>370</v>
      </c>
      <c r="F847">
        <v>0.03</v>
      </c>
      <c r="G847" t="s">
        <v>3</v>
      </c>
      <c r="H847">
        <v>-1</v>
      </c>
      <c r="I847" t="s">
        <v>860</v>
      </c>
    </row>
    <row r="848" spans="1:9" x14ac:dyDescent="0.15">
      <c r="A848" t="s">
        <v>851</v>
      </c>
      <c r="B848" t="s">
        <v>1</v>
      </c>
      <c r="C848" t="s">
        <v>108</v>
      </c>
      <c r="D848" t="s">
        <v>189</v>
      </c>
      <c r="E848" t="s">
        <v>370</v>
      </c>
      <c r="F848">
        <v>0.04</v>
      </c>
      <c r="G848" t="s">
        <v>3</v>
      </c>
      <c r="H848">
        <v>-1</v>
      </c>
      <c r="I848" t="s">
        <v>861</v>
      </c>
    </row>
    <row r="849" spans="1:9" x14ac:dyDescent="0.15">
      <c r="A849" t="s">
        <v>851</v>
      </c>
      <c r="B849" t="s">
        <v>1</v>
      </c>
      <c r="C849" t="s">
        <v>108</v>
      </c>
      <c r="D849" t="s">
        <v>189</v>
      </c>
      <c r="E849" t="s">
        <v>370</v>
      </c>
      <c r="F849">
        <v>0.04</v>
      </c>
      <c r="G849" t="s">
        <v>3</v>
      </c>
      <c r="H849">
        <v>-1</v>
      </c>
      <c r="I849" t="s">
        <v>862</v>
      </c>
    </row>
    <row r="850" spans="1:9" x14ac:dyDescent="0.15">
      <c r="A850" t="s">
        <v>851</v>
      </c>
      <c r="B850" t="s">
        <v>1</v>
      </c>
      <c r="C850" t="s">
        <v>108</v>
      </c>
      <c r="D850" t="s">
        <v>189</v>
      </c>
      <c r="E850" t="s">
        <v>370</v>
      </c>
      <c r="F850">
        <v>0.04</v>
      </c>
      <c r="G850" t="s">
        <v>3</v>
      </c>
      <c r="H850">
        <v>-1</v>
      </c>
      <c r="I850" t="s">
        <v>863</v>
      </c>
    </row>
    <row r="851" spans="1:9" x14ac:dyDescent="0.15">
      <c r="A851" t="s">
        <v>851</v>
      </c>
      <c r="B851" t="s">
        <v>1</v>
      </c>
      <c r="C851" t="s">
        <v>108</v>
      </c>
      <c r="D851" t="s">
        <v>189</v>
      </c>
      <c r="E851" t="s">
        <v>370</v>
      </c>
      <c r="F851">
        <v>0.04</v>
      </c>
      <c r="G851" t="s">
        <v>3</v>
      </c>
      <c r="H851">
        <v>-1</v>
      </c>
      <c r="I851" t="s">
        <v>864</v>
      </c>
    </row>
    <row r="852" spans="1:9" x14ac:dyDescent="0.15">
      <c r="A852" t="s">
        <v>851</v>
      </c>
      <c r="B852" t="s">
        <v>1</v>
      </c>
      <c r="C852" t="s">
        <v>108</v>
      </c>
      <c r="D852" t="s">
        <v>189</v>
      </c>
      <c r="E852" t="s">
        <v>370</v>
      </c>
      <c r="F852">
        <v>0.04</v>
      </c>
      <c r="G852" t="s">
        <v>3</v>
      </c>
      <c r="H852">
        <v>-1</v>
      </c>
      <c r="I852" t="s">
        <v>865</v>
      </c>
    </row>
    <row r="853" spans="1:9" x14ac:dyDescent="0.15">
      <c r="A853" t="s">
        <v>851</v>
      </c>
      <c r="B853" t="s">
        <v>1</v>
      </c>
      <c r="C853" t="s">
        <v>108</v>
      </c>
      <c r="D853" t="s">
        <v>189</v>
      </c>
      <c r="E853" t="s">
        <v>370</v>
      </c>
      <c r="F853">
        <v>0.04</v>
      </c>
      <c r="G853" t="s">
        <v>3</v>
      </c>
      <c r="H853">
        <v>-1</v>
      </c>
      <c r="I853" t="s">
        <v>866</v>
      </c>
    </row>
    <row r="854" spans="1:9" x14ac:dyDescent="0.15">
      <c r="A854" t="s">
        <v>851</v>
      </c>
      <c r="B854" t="s">
        <v>1</v>
      </c>
      <c r="C854" t="s">
        <v>108</v>
      </c>
      <c r="D854" t="s">
        <v>189</v>
      </c>
      <c r="E854" t="s">
        <v>370</v>
      </c>
      <c r="F854">
        <v>0.04</v>
      </c>
      <c r="G854" t="s">
        <v>3</v>
      </c>
      <c r="H854">
        <v>-1</v>
      </c>
      <c r="I854" t="s">
        <v>867</v>
      </c>
    </row>
    <row r="855" spans="1:9" x14ac:dyDescent="0.15">
      <c r="A855" t="s">
        <v>851</v>
      </c>
      <c r="B855" t="s">
        <v>1</v>
      </c>
      <c r="C855" t="s">
        <v>108</v>
      </c>
      <c r="D855" t="s">
        <v>189</v>
      </c>
      <c r="E855" t="s">
        <v>370</v>
      </c>
      <c r="F855">
        <v>0.04</v>
      </c>
      <c r="G855" t="s">
        <v>3</v>
      </c>
      <c r="H855">
        <v>-1</v>
      </c>
      <c r="I855" t="s">
        <v>868</v>
      </c>
    </row>
    <row r="856" spans="1:9" x14ac:dyDescent="0.15">
      <c r="A856" t="s">
        <v>851</v>
      </c>
      <c r="B856" t="s">
        <v>1</v>
      </c>
      <c r="C856" t="s">
        <v>108</v>
      </c>
      <c r="D856" t="s">
        <v>189</v>
      </c>
      <c r="E856" t="s">
        <v>370</v>
      </c>
      <c r="F856">
        <v>0.04</v>
      </c>
      <c r="G856" t="s">
        <v>3</v>
      </c>
      <c r="H856">
        <v>-1</v>
      </c>
      <c r="I856" t="s">
        <v>869</v>
      </c>
    </row>
    <row r="857" spans="1:9" x14ac:dyDescent="0.15">
      <c r="A857" t="s">
        <v>851</v>
      </c>
      <c r="B857" t="s">
        <v>1</v>
      </c>
      <c r="C857" t="s">
        <v>108</v>
      </c>
      <c r="D857" t="s">
        <v>189</v>
      </c>
      <c r="E857" t="s">
        <v>370</v>
      </c>
      <c r="F857">
        <v>0.04</v>
      </c>
      <c r="G857" t="s">
        <v>3</v>
      </c>
      <c r="H857">
        <v>-1</v>
      </c>
      <c r="I857" t="s">
        <v>870</v>
      </c>
    </row>
    <row r="858" spans="1:9" x14ac:dyDescent="0.15">
      <c r="A858" t="s">
        <v>851</v>
      </c>
      <c r="B858" t="s">
        <v>1</v>
      </c>
      <c r="C858" t="s">
        <v>108</v>
      </c>
      <c r="D858" t="s">
        <v>189</v>
      </c>
      <c r="E858" t="s">
        <v>370</v>
      </c>
      <c r="F858">
        <v>0.05</v>
      </c>
      <c r="G858" t="s">
        <v>3</v>
      </c>
      <c r="H858">
        <v>-1</v>
      </c>
      <c r="I858" t="s">
        <v>871</v>
      </c>
    </row>
    <row r="859" spans="1:9" x14ac:dyDescent="0.15">
      <c r="A859" t="s">
        <v>851</v>
      </c>
      <c r="B859" t="s">
        <v>1</v>
      </c>
      <c r="C859" t="s">
        <v>108</v>
      </c>
      <c r="D859" t="s">
        <v>189</v>
      </c>
      <c r="E859" t="s">
        <v>370</v>
      </c>
      <c r="F859">
        <v>0.05</v>
      </c>
      <c r="G859" t="s">
        <v>3</v>
      </c>
      <c r="H859">
        <v>-1</v>
      </c>
      <c r="I859" t="s">
        <v>872</v>
      </c>
    </row>
    <row r="860" spans="1:9" x14ac:dyDescent="0.15">
      <c r="A860" t="s">
        <v>851</v>
      </c>
      <c r="B860" t="s">
        <v>1</v>
      </c>
      <c r="C860" t="s">
        <v>108</v>
      </c>
      <c r="D860" t="s">
        <v>189</v>
      </c>
      <c r="E860" t="s">
        <v>370</v>
      </c>
      <c r="F860">
        <v>0.05</v>
      </c>
      <c r="G860" t="s">
        <v>3</v>
      </c>
      <c r="H860">
        <v>-1</v>
      </c>
      <c r="I860" t="s">
        <v>873</v>
      </c>
    </row>
    <row r="861" spans="1:9" x14ac:dyDescent="0.15">
      <c r="A861" t="s">
        <v>851</v>
      </c>
      <c r="B861" t="s">
        <v>1</v>
      </c>
      <c r="C861" t="s">
        <v>108</v>
      </c>
      <c r="D861" t="s">
        <v>189</v>
      </c>
      <c r="E861" t="s">
        <v>370</v>
      </c>
      <c r="F861">
        <v>0.05</v>
      </c>
      <c r="G861" t="s">
        <v>3</v>
      </c>
      <c r="H861">
        <v>-1</v>
      </c>
      <c r="I861" t="s">
        <v>874</v>
      </c>
    </row>
    <row r="862" spans="1:9" x14ac:dyDescent="0.15">
      <c r="A862" t="s">
        <v>851</v>
      </c>
      <c r="B862" t="s">
        <v>1</v>
      </c>
      <c r="C862" t="s">
        <v>108</v>
      </c>
      <c r="D862" t="s">
        <v>189</v>
      </c>
      <c r="E862" t="s">
        <v>370</v>
      </c>
      <c r="F862">
        <v>0.05</v>
      </c>
      <c r="G862" t="s">
        <v>3</v>
      </c>
      <c r="H862">
        <v>-1</v>
      </c>
      <c r="I862" t="s">
        <v>875</v>
      </c>
    </row>
    <row r="863" spans="1:9" x14ac:dyDescent="0.15">
      <c r="A863" t="s">
        <v>851</v>
      </c>
      <c r="B863" t="s">
        <v>1</v>
      </c>
      <c r="C863" t="s">
        <v>108</v>
      </c>
      <c r="D863" t="s">
        <v>189</v>
      </c>
      <c r="E863" t="s">
        <v>370</v>
      </c>
      <c r="F863">
        <v>0.05</v>
      </c>
      <c r="G863" t="s">
        <v>3</v>
      </c>
      <c r="H863">
        <v>-1</v>
      </c>
      <c r="I863" t="s">
        <v>876</v>
      </c>
    </row>
    <row r="864" spans="1:9" x14ac:dyDescent="0.15">
      <c r="A864" t="s">
        <v>851</v>
      </c>
      <c r="B864" t="s">
        <v>1</v>
      </c>
      <c r="C864" t="s">
        <v>108</v>
      </c>
      <c r="D864" t="s">
        <v>189</v>
      </c>
      <c r="E864" t="s">
        <v>370</v>
      </c>
      <c r="F864">
        <v>0.05</v>
      </c>
      <c r="G864" t="s">
        <v>3</v>
      </c>
      <c r="H864">
        <v>-1</v>
      </c>
      <c r="I864" t="s">
        <v>877</v>
      </c>
    </row>
    <row r="865" spans="1:9" x14ac:dyDescent="0.15">
      <c r="A865" t="s">
        <v>851</v>
      </c>
      <c r="B865" t="s">
        <v>1</v>
      </c>
      <c r="C865" t="s">
        <v>108</v>
      </c>
      <c r="D865" t="s">
        <v>189</v>
      </c>
      <c r="E865" t="s">
        <v>370</v>
      </c>
      <c r="F865">
        <v>0.05</v>
      </c>
      <c r="G865" t="s">
        <v>3</v>
      </c>
      <c r="H865">
        <v>-1</v>
      </c>
      <c r="I865" t="s">
        <v>878</v>
      </c>
    </row>
    <row r="866" spans="1:9" x14ac:dyDescent="0.15">
      <c r="A866" t="s">
        <v>851</v>
      </c>
      <c r="B866" t="s">
        <v>1</v>
      </c>
      <c r="C866" t="s">
        <v>108</v>
      </c>
      <c r="D866" t="s">
        <v>189</v>
      </c>
      <c r="E866" t="s">
        <v>370</v>
      </c>
      <c r="F866">
        <v>0.05</v>
      </c>
      <c r="G866" t="s">
        <v>3</v>
      </c>
      <c r="H866">
        <v>-1</v>
      </c>
      <c r="I866" t="s">
        <v>879</v>
      </c>
    </row>
    <row r="867" spans="1:9" x14ac:dyDescent="0.15">
      <c r="A867" t="s">
        <v>851</v>
      </c>
      <c r="B867" t="s">
        <v>1</v>
      </c>
      <c r="C867" t="s">
        <v>108</v>
      </c>
      <c r="D867" t="s">
        <v>189</v>
      </c>
      <c r="E867" t="s">
        <v>370</v>
      </c>
      <c r="F867">
        <v>0.05</v>
      </c>
      <c r="G867" t="s">
        <v>3</v>
      </c>
      <c r="H867">
        <v>-1</v>
      </c>
      <c r="I867" t="s">
        <v>880</v>
      </c>
    </row>
    <row r="868" spans="1:9" x14ac:dyDescent="0.15">
      <c r="A868" t="s">
        <v>851</v>
      </c>
      <c r="B868" t="s">
        <v>1</v>
      </c>
      <c r="C868" t="s">
        <v>108</v>
      </c>
      <c r="D868" t="s">
        <v>189</v>
      </c>
      <c r="E868" t="s">
        <v>370</v>
      </c>
      <c r="F868">
        <v>0.05</v>
      </c>
      <c r="G868" t="s">
        <v>3</v>
      </c>
      <c r="H868">
        <v>-1</v>
      </c>
      <c r="I868" t="s">
        <v>881</v>
      </c>
    </row>
    <row r="869" spans="1:9" x14ac:dyDescent="0.15">
      <c r="A869" t="s">
        <v>851</v>
      </c>
      <c r="B869" t="s">
        <v>1</v>
      </c>
      <c r="C869" t="s">
        <v>108</v>
      </c>
      <c r="D869" t="s">
        <v>189</v>
      </c>
      <c r="E869" t="s">
        <v>370</v>
      </c>
      <c r="F869">
        <v>0.05</v>
      </c>
      <c r="G869" t="s">
        <v>3</v>
      </c>
      <c r="H869">
        <v>-1</v>
      </c>
      <c r="I869" t="s">
        <v>882</v>
      </c>
    </row>
    <row r="870" spans="1:9" x14ac:dyDescent="0.15">
      <c r="A870" t="s">
        <v>851</v>
      </c>
      <c r="B870" t="s">
        <v>1</v>
      </c>
      <c r="C870" t="s">
        <v>108</v>
      </c>
      <c r="D870" t="s">
        <v>189</v>
      </c>
      <c r="E870" t="s">
        <v>370</v>
      </c>
      <c r="F870">
        <v>0.05</v>
      </c>
      <c r="G870" t="s">
        <v>3</v>
      </c>
      <c r="H870">
        <v>-1</v>
      </c>
      <c r="I870" t="s">
        <v>883</v>
      </c>
    </row>
    <row r="871" spans="1:9" x14ac:dyDescent="0.15">
      <c r="A871" t="s">
        <v>851</v>
      </c>
      <c r="B871" t="s">
        <v>1</v>
      </c>
      <c r="C871" t="s">
        <v>108</v>
      </c>
      <c r="D871" t="s">
        <v>189</v>
      </c>
      <c r="E871" t="s">
        <v>370</v>
      </c>
      <c r="F871">
        <v>0.05</v>
      </c>
      <c r="G871" t="s">
        <v>3</v>
      </c>
      <c r="H871">
        <v>-1</v>
      </c>
      <c r="I871" t="s">
        <v>884</v>
      </c>
    </row>
    <row r="872" spans="1:9" x14ac:dyDescent="0.15">
      <c r="A872" t="s">
        <v>851</v>
      </c>
      <c r="B872" t="s">
        <v>1</v>
      </c>
      <c r="C872" t="s">
        <v>108</v>
      </c>
      <c r="D872" t="s">
        <v>189</v>
      </c>
      <c r="E872" t="s">
        <v>370</v>
      </c>
      <c r="F872">
        <v>0.05</v>
      </c>
      <c r="G872" t="s">
        <v>3</v>
      </c>
      <c r="H872">
        <v>-1</v>
      </c>
      <c r="I872" t="s">
        <v>885</v>
      </c>
    </row>
    <row r="873" spans="1:9" x14ac:dyDescent="0.15">
      <c r="A873" t="s">
        <v>851</v>
      </c>
      <c r="B873" t="s">
        <v>1</v>
      </c>
      <c r="C873" t="s">
        <v>108</v>
      </c>
      <c r="D873" t="s">
        <v>189</v>
      </c>
      <c r="E873" t="s">
        <v>370</v>
      </c>
      <c r="F873">
        <v>0.05</v>
      </c>
      <c r="G873" t="s">
        <v>3</v>
      </c>
      <c r="H873">
        <v>-1</v>
      </c>
      <c r="I873" t="s">
        <v>886</v>
      </c>
    </row>
    <row r="874" spans="1:9" x14ac:dyDescent="0.15">
      <c r="A874" t="s">
        <v>851</v>
      </c>
      <c r="B874" t="s">
        <v>1</v>
      </c>
      <c r="C874" t="s">
        <v>108</v>
      </c>
      <c r="D874" t="s">
        <v>189</v>
      </c>
      <c r="E874" t="s">
        <v>370</v>
      </c>
      <c r="F874">
        <v>0.05</v>
      </c>
      <c r="G874" t="s">
        <v>3</v>
      </c>
      <c r="H874">
        <v>-1</v>
      </c>
      <c r="I874" t="s">
        <v>887</v>
      </c>
    </row>
    <row r="875" spans="1:9" x14ac:dyDescent="0.15">
      <c r="A875" t="s">
        <v>851</v>
      </c>
      <c r="B875" t="s">
        <v>1</v>
      </c>
      <c r="C875" t="s">
        <v>108</v>
      </c>
      <c r="D875" t="s">
        <v>189</v>
      </c>
      <c r="E875" t="s">
        <v>370</v>
      </c>
      <c r="F875">
        <v>0.06</v>
      </c>
      <c r="G875" t="s">
        <v>3</v>
      </c>
      <c r="H875">
        <v>-1</v>
      </c>
      <c r="I875" t="s">
        <v>888</v>
      </c>
    </row>
    <row r="876" spans="1:9" x14ac:dyDescent="0.15">
      <c r="A876" t="s">
        <v>851</v>
      </c>
      <c r="B876" t="s">
        <v>1</v>
      </c>
      <c r="C876" t="s">
        <v>108</v>
      </c>
      <c r="D876" t="s">
        <v>189</v>
      </c>
      <c r="E876" t="s">
        <v>370</v>
      </c>
      <c r="F876">
        <v>0.06</v>
      </c>
      <c r="G876" t="s">
        <v>3</v>
      </c>
      <c r="H876">
        <v>-1</v>
      </c>
      <c r="I876" t="s">
        <v>889</v>
      </c>
    </row>
    <row r="877" spans="1:9" x14ac:dyDescent="0.15">
      <c r="A877" t="s">
        <v>851</v>
      </c>
      <c r="B877" t="s">
        <v>1</v>
      </c>
      <c r="C877" t="s">
        <v>108</v>
      </c>
      <c r="D877" t="s">
        <v>189</v>
      </c>
      <c r="E877" t="s">
        <v>370</v>
      </c>
      <c r="F877">
        <v>0.06</v>
      </c>
      <c r="G877" t="s">
        <v>3</v>
      </c>
      <c r="H877">
        <v>-1</v>
      </c>
      <c r="I877" t="s">
        <v>890</v>
      </c>
    </row>
    <row r="878" spans="1:9" x14ac:dyDescent="0.15">
      <c r="A878" t="s">
        <v>851</v>
      </c>
      <c r="B878" t="s">
        <v>1</v>
      </c>
      <c r="C878" t="s">
        <v>108</v>
      </c>
      <c r="D878" t="s">
        <v>189</v>
      </c>
      <c r="E878" t="s">
        <v>370</v>
      </c>
      <c r="F878">
        <v>7.0000000000000007E-2</v>
      </c>
      <c r="G878" t="s">
        <v>3</v>
      </c>
      <c r="H878">
        <v>-1</v>
      </c>
      <c r="I878" t="s">
        <v>891</v>
      </c>
    </row>
    <row r="879" spans="1:9" x14ac:dyDescent="0.15">
      <c r="A879" t="s">
        <v>851</v>
      </c>
      <c r="B879" t="s">
        <v>1</v>
      </c>
      <c r="C879" t="s">
        <v>108</v>
      </c>
      <c r="D879" t="s">
        <v>189</v>
      </c>
      <c r="E879" t="s">
        <v>370</v>
      </c>
      <c r="F879">
        <v>0.08</v>
      </c>
      <c r="G879" t="s">
        <v>3</v>
      </c>
      <c r="H879">
        <v>-1</v>
      </c>
      <c r="I879" t="s">
        <v>892</v>
      </c>
    </row>
    <row r="880" spans="1:9" x14ac:dyDescent="0.15">
      <c r="A880" t="s">
        <v>851</v>
      </c>
      <c r="B880" t="s">
        <v>1</v>
      </c>
      <c r="C880" t="s">
        <v>108</v>
      </c>
      <c r="D880" t="s">
        <v>189</v>
      </c>
      <c r="E880" t="s">
        <v>370</v>
      </c>
      <c r="F880">
        <v>0.08</v>
      </c>
      <c r="G880" t="s">
        <v>3</v>
      </c>
      <c r="H880">
        <v>-1</v>
      </c>
      <c r="I880" t="s">
        <v>893</v>
      </c>
    </row>
    <row r="881" spans="1:9" x14ac:dyDescent="0.15">
      <c r="A881" t="s">
        <v>851</v>
      </c>
      <c r="B881" t="s">
        <v>1</v>
      </c>
      <c r="C881" t="s">
        <v>108</v>
      </c>
      <c r="D881" t="s">
        <v>189</v>
      </c>
      <c r="E881" t="s">
        <v>370</v>
      </c>
      <c r="F881">
        <v>0.08</v>
      </c>
      <c r="G881" t="s">
        <v>3</v>
      </c>
      <c r="H881">
        <v>-1</v>
      </c>
      <c r="I881" t="s">
        <v>894</v>
      </c>
    </row>
    <row r="882" spans="1:9" x14ac:dyDescent="0.15">
      <c r="A882" t="s">
        <v>851</v>
      </c>
      <c r="B882" t="s">
        <v>1</v>
      </c>
      <c r="C882" t="s">
        <v>108</v>
      </c>
      <c r="D882" t="s">
        <v>189</v>
      </c>
      <c r="E882" t="s">
        <v>370</v>
      </c>
      <c r="F882">
        <v>0.08</v>
      </c>
      <c r="G882" t="s">
        <v>3</v>
      </c>
      <c r="H882">
        <v>-1</v>
      </c>
      <c r="I882" t="s">
        <v>895</v>
      </c>
    </row>
    <row r="883" spans="1:9" x14ac:dyDescent="0.15">
      <c r="A883" t="s">
        <v>851</v>
      </c>
      <c r="B883" t="s">
        <v>1</v>
      </c>
      <c r="C883" t="s">
        <v>108</v>
      </c>
      <c r="D883" t="s">
        <v>189</v>
      </c>
      <c r="E883" t="s">
        <v>370</v>
      </c>
      <c r="F883">
        <v>0.09</v>
      </c>
      <c r="G883" t="s">
        <v>3</v>
      </c>
      <c r="H883">
        <v>-1</v>
      </c>
      <c r="I883" t="s">
        <v>896</v>
      </c>
    </row>
    <row r="884" spans="1:9" x14ac:dyDescent="0.15">
      <c r="A884" t="s">
        <v>851</v>
      </c>
      <c r="B884" t="s">
        <v>1</v>
      </c>
      <c r="C884" t="s">
        <v>108</v>
      </c>
      <c r="D884" t="s">
        <v>189</v>
      </c>
      <c r="E884" t="s">
        <v>370</v>
      </c>
      <c r="F884">
        <v>0.09</v>
      </c>
      <c r="G884" t="s">
        <v>3</v>
      </c>
      <c r="H884">
        <v>-1</v>
      </c>
      <c r="I884" t="s">
        <v>897</v>
      </c>
    </row>
    <row r="885" spans="1:9" x14ac:dyDescent="0.15">
      <c r="A885" t="s">
        <v>851</v>
      </c>
      <c r="B885" t="s">
        <v>1</v>
      </c>
      <c r="C885" t="s">
        <v>108</v>
      </c>
      <c r="D885" t="s">
        <v>189</v>
      </c>
      <c r="E885" t="s">
        <v>370</v>
      </c>
      <c r="F885">
        <v>0.09</v>
      </c>
      <c r="G885" t="s">
        <v>3</v>
      </c>
      <c r="H885">
        <v>-1</v>
      </c>
      <c r="I885" t="s">
        <v>898</v>
      </c>
    </row>
    <row r="886" spans="1:9" x14ac:dyDescent="0.15">
      <c r="A886" t="s">
        <v>851</v>
      </c>
      <c r="B886" t="s">
        <v>1</v>
      </c>
      <c r="C886" t="s">
        <v>108</v>
      </c>
      <c r="D886" t="s">
        <v>189</v>
      </c>
      <c r="E886" t="s">
        <v>370</v>
      </c>
      <c r="F886">
        <v>0.09</v>
      </c>
      <c r="G886" t="s">
        <v>3</v>
      </c>
      <c r="H886">
        <v>-1</v>
      </c>
      <c r="I886" t="s">
        <v>899</v>
      </c>
    </row>
    <row r="887" spans="1:9" x14ac:dyDescent="0.15">
      <c r="A887" t="s">
        <v>851</v>
      </c>
      <c r="B887" t="s">
        <v>1</v>
      </c>
      <c r="C887" t="s">
        <v>108</v>
      </c>
      <c r="D887" t="s">
        <v>189</v>
      </c>
      <c r="E887" t="s">
        <v>370</v>
      </c>
      <c r="F887">
        <v>0.09</v>
      </c>
      <c r="G887" t="s">
        <v>3</v>
      </c>
      <c r="H887">
        <v>-1</v>
      </c>
      <c r="I887" t="s">
        <v>900</v>
      </c>
    </row>
    <row r="888" spans="1:9" x14ac:dyDescent="0.15">
      <c r="A888" t="s">
        <v>851</v>
      </c>
      <c r="B888" t="s">
        <v>1</v>
      </c>
      <c r="C888" t="s">
        <v>108</v>
      </c>
      <c r="D888" t="s">
        <v>189</v>
      </c>
      <c r="E888" t="s">
        <v>370</v>
      </c>
      <c r="F888">
        <v>0.09</v>
      </c>
      <c r="G888" t="s">
        <v>3</v>
      </c>
      <c r="H888">
        <v>-1</v>
      </c>
      <c r="I888" t="s">
        <v>901</v>
      </c>
    </row>
    <row r="889" spans="1:9" x14ac:dyDescent="0.15">
      <c r="A889" t="s">
        <v>851</v>
      </c>
      <c r="B889" t="s">
        <v>1</v>
      </c>
      <c r="C889" t="s">
        <v>108</v>
      </c>
      <c r="D889" t="s">
        <v>189</v>
      </c>
      <c r="E889" t="s">
        <v>370</v>
      </c>
      <c r="F889">
        <v>0.09</v>
      </c>
      <c r="G889" t="s">
        <v>3</v>
      </c>
      <c r="H889">
        <v>-1</v>
      </c>
      <c r="I889" t="s">
        <v>902</v>
      </c>
    </row>
    <row r="890" spans="1:9" x14ac:dyDescent="0.15">
      <c r="A890" t="s">
        <v>851</v>
      </c>
      <c r="B890" t="s">
        <v>1</v>
      </c>
      <c r="C890" t="s">
        <v>108</v>
      </c>
      <c r="D890" t="s">
        <v>189</v>
      </c>
      <c r="E890" t="s">
        <v>370</v>
      </c>
      <c r="F890">
        <v>0.09</v>
      </c>
      <c r="G890" t="s">
        <v>3</v>
      </c>
      <c r="H890">
        <v>-1</v>
      </c>
      <c r="I890" t="s">
        <v>903</v>
      </c>
    </row>
    <row r="891" spans="1:9" x14ac:dyDescent="0.15">
      <c r="A891" t="s">
        <v>851</v>
      </c>
      <c r="B891" t="s">
        <v>1</v>
      </c>
      <c r="C891" t="s">
        <v>108</v>
      </c>
      <c r="D891" t="s">
        <v>189</v>
      </c>
      <c r="E891" t="s">
        <v>370</v>
      </c>
      <c r="F891">
        <v>0.09</v>
      </c>
      <c r="G891" t="s">
        <v>3</v>
      </c>
      <c r="H891">
        <v>-1</v>
      </c>
      <c r="I891" t="s">
        <v>904</v>
      </c>
    </row>
    <row r="892" spans="1:9" x14ac:dyDescent="0.15">
      <c r="A892" t="s">
        <v>851</v>
      </c>
      <c r="B892" t="s">
        <v>1</v>
      </c>
      <c r="C892" t="s">
        <v>108</v>
      </c>
      <c r="D892" t="s">
        <v>189</v>
      </c>
      <c r="E892" t="s">
        <v>370</v>
      </c>
      <c r="F892">
        <v>0.13</v>
      </c>
      <c r="G892" t="s">
        <v>3</v>
      </c>
      <c r="H892">
        <v>-1</v>
      </c>
      <c r="I892" t="s">
        <v>905</v>
      </c>
    </row>
    <row r="893" spans="1:9" x14ac:dyDescent="0.15">
      <c r="A893" t="s">
        <v>851</v>
      </c>
      <c r="B893" t="s">
        <v>1</v>
      </c>
      <c r="C893" t="s">
        <v>108</v>
      </c>
      <c r="D893" t="s">
        <v>189</v>
      </c>
      <c r="E893" t="s">
        <v>370</v>
      </c>
      <c r="F893">
        <v>0.13</v>
      </c>
      <c r="G893" t="s">
        <v>3</v>
      </c>
      <c r="H893">
        <v>-1</v>
      </c>
      <c r="I893" t="s">
        <v>906</v>
      </c>
    </row>
    <row r="894" spans="1:9" x14ac:dyDescent="0.15">
      <c r="A894" t="s">
        <v>851</v>
      </c>
      <c r="B894" t="s">
        <v>1</v>
      </c>
      <c r="C894" t="s">
        <v>108</v>
      </c>
      <c r="D894" t="s">
        <v>189</v>
      </c>
      <c r="E894" t="s">
        <v>370</v>
      </c>
      <c r="F894">
        <v>0.1</v>
      </c>
      <c r="G894" t="s">
        <v>3</v>
      </c>
      <c r="H894">
        <v>-1</v>
      </c>
      <c r="I894" t="s">
        <v>907</v>
      </c>
    </row>
    <row r="895" spans="1:9" x14ac:dyDescent="0.15">
      <c r="A895" t="s">
        <v>851</v>
      </c>
      <c r="B895" t="s">
        <v>1</v>
      </c>
      <c r="C895" t="s">
        <v>108</v>
      </c>
      <c r="D895" t="s">
        <v>189</v>
      </c>
      <c r="E895" t="s">
        <v>370</v>
      </c>
      <c r="F895">
        <v>0.21</v>
      </c>
      <c r="G895" t="s">
        <v>3</v>
      </c>
      <c r="H895">
        <v>-1</v>
      </c>
      <c r="I895" t="s">
        <v>908</v>
      </c>
    </row>
    <row r="896" spans="1:9" x14ac:dyDescent="0.15">
      <c r="A896" t="s">
        <v>851</v>
      </c>
      <c r="B896" t="s">
        <v>1</v>
      </c>
      <c r="C896" t="s">
        <v>108</v>
      </c>
      <c r="D896" t="s">
        <v>189</v>
      </c>
      <c r="E896" t="s">
        <v>370</v>
      </c>
      <c r="F896">
        <v>0.23</v>
      </c>
      <c r="G896" t="s">
        <v>3</v>
      </c>
      <c r="H896">
        <v>-1</v>
      </c>
      <c r="I896" t="s">
        <v>909</v>
      </c>
    </row>
    <row r="897" spans="1:9" x14ac:dyDescent="0.15">
      <c r="A897" t="s">
        <v>851</v>
      </c>
      <c r="B897" t="s">
        <v>1</v>
      </c>
      <c r="C897" t="s">
        <v>108</v>
      </c>
      <c r="D897" t="s">
        <v>189</v>
      </c>
      <c r="E897" t="s">
        <v>370</v>
      </c>
      <c r="F897">
        <v>0.24</v>
      </c>
      <c r="G897" t="s">
        <v>3</v>
      </c>
      <c r="H897">
        <v>-1</v>
      </c>
      <c r="I897" t="s">
        <v>910</v>
      </c>
    </row>
    <row r="898" spans="1:9" x14ac:dyDescent="0.15">
      <c r="A898" t="s">
        <v>851</v>
      </c>
      <c r="B898" t="s">
        <v>1</v>
      </c>
      <c r="C898" t="s">
        <v>108</v>
      </c>
      <c r="D898" t="s">
        <v>189</v>
      </c>
      <c r="E898" t="s">
        <v>370</v>
      </c>
      <c r="F898">
        <v>0.24</v>
      </c>
      <c r="G898" t="s">
        <v>3</v>
      </c>
      <c r="H898">
        <v>-1</v>
      </c>
      <c r="I898" t="s">
        <v>911</v>
      </c>
    </row>
    <row r="899" spans="1:9" x14ac:dyDescent="0.15">
      <c r="A899" t="s">
        <v>851</v>
      </c>
      <c r="B899" t="s">
        <v>1</v>
      </c>
      <c r="C899" t="s">
        <v>108</v>
      </c>
      <c r="D899" t="s">
        <v>189</v>
      </c>
      <c r="E899" t="s">
        <v>370</v>
      </c>
      <c r="F899">
        <v>0.27</v>
      </c>
      <c r="G899" t="s">
        <v>3</v>
      </c>
      <c r="H899">
        <v>-1</v>
      </c>
      <c r="I899" t="s">
        <v>912</v>
      </c>
    </row>
    <row r="900" spans="1:9" x14ac:dyDescent="0.15">
      <c r="A900" t="s">
        <v>851</v>
      </c>
      <c r="B900" t="s">
        <v>1</v>
      </c>
      <c r="C900" t="s">
        <v>108</v>
      </c>
      <c r="D900" t="s">
        <v>189</v>
      </c>
      <c r="E900" t="s">
        <v>370</v>
      </c>
      <c r="F900">
        <v>0.28999999999999998</v>
      </c>
      <c r="G900" t="s">
        <v>3</v>
      </c>
      <c r="H900">
        <v>-1</v>
      </c>
      <c r="I900" t="s">
        <v>913</v>
      </c>
    </row>
    <row r="901" spans="1:9" x14ac:dyDescent="0.15">
      <c r="A901" t="s">
        <v>851</v>
      </c>
      <c r="B901" t="s">
        <v>1</v>
      </c>
      <c r="C901" t="s">
        <v>108</v>
      </c>
      <c r="D901" t="s">
        <v>189</v>
      </c>
      <c r="E901" t="s">
        <v>370</v>
      </c>
      <c r="F901">
        <v>0.2</v>
      </c>
      <c r="G901" t="s">
        <v>3</v>
      </c>
      <c r="H901">
        <v>-1</v>
      </c>
      <c r="I901" t="s">
        <v>914</v>
      </c>
    </row>
    <row r="902" spans="1:9" x14ac:dyDescent="0.15">
      <c r="A902" t="s">
        <v>851</v>
      </c>
      <c r="B902" t="s">
        <v>1</v>
      </c>
      <c r="C902" t="s">
        <v>108</v>
      </c>
      <c r="D902" t="s">
        <v>189</v>
      </c>
      <c r="E902" t="s">
        <v>370</v>
      </c>
      <c r="F902">
        <v>0.32</v>
      </c>
      <c r="G902" t="s">
        <v>3</v>
      </c>
      <c r="H902">
        <v>-1</v>
      </c>
      <c r="I902" t="s">
        <v>915</v>
      </c>
    </row>
    <row r="903" spans="1:9" x14ac:dyDescent="0.15">
      <c r="A903" t="s">
        <v>851</v>
      </c>
      <c r="B903" t="s">
        <v>1</v>
      </c>
      <c r="C903" t="s">
        <v>108</v>
      </c>
      <c r="D903" t="s">
        <v>189</v>
      </c>
      <c r="E903" t="s">
        <v>370</v>
      </c>
      <c r="F903">
        <v>0.34</v>
      </c>
      <c r="G903" t="s">
        <v>3</v>
      </c>
      <c r="H903">
        <v>-1</v>
      </c>
      <c r="I903" t="s">
        <v>916</v>
      </c>
    </row>
    <row r="904" spans="1:9" x14ac:dyDescent="0.15">
      <c r="A904" t="s">
        <v>851</v>
      </c>
      <c r="B904" t="s">
        <v>1</v>
      </c>
      <c r="C904" t="s">
        <v>108</v>
      </c>
      <c r="D904" t="s">
        <v>189</v>
      </c>
      <c r="E904" t="s">
        <v>370</v>
      </c>
      <c r="F904">
        <v>0.37</v>
      </c>
      <c r="G904" t="s">
        <v>3</v>
      </c>
      <c r="H904">
        <v>-1</v>
      </c>
      <c r="I904" t="s">
        <v>917</v>
      </c>
    </row>
    <row r="905" spans="1:9" x14ac:dyDescent="0.15">
      <c r="A905" t="s">
        <v>851</v>
      </c>
      <c r="B905" t="s">
        <v>1</v>
      </c>
      <c r="C905" t="s">
        <v>108</v>
      </c>
      <c r="D905" t="s">
        <v>189</v>
      </c>
      <c r="E905" t="s">
        <v>370</v>
      </c>
      <c r="F905">
        <v>0.41</v>
      </c>
      <c r="G905" t="s">
        <v>3</v>
      </c>
      <c r="H905">
        <v>-1</v>
      </c>
      <c r="I905" t="s">
        <v>918</v>
      </c>
    </row>
    <row r="906" spans="1:9" x14ac:dyDescent="0.15">
      <c r="A906" t="s">
        <v>851</v>
      </c>
      <c r="B906" t="s">
        <v>1</v>
      </c>
      <c r="C906" t="s">
        <v>108</v>
      </c>
      <c r="D906" t="s">
        <v>189</v>
      </c>
      <c r="E906" t="s">
        <v>370</v>
      </c>
      <c r="F906">
        <v>0.42</v>
      </c>
      <c r="G906" t="s">
        <v>3</v>
      </c>
      <c r="H906">
        <v>-1</v>
      </c>
      <c r="I906" t="s">
        <v>919</v>
      </c>
    </row>
    <row r="907" spans="1:9" x14ac:dyDescent="0.15">
      <c r="A907" t="s">
        <v>851</v>
      </c>
      <c r="B907" t="s">
        <v>1</v>
      </c>
      <c r="C907" t="s">
        <v>108</v>
      </c>
      <c r="D907" t="s">
        <v>189</v>
      </c>
      <c r="E907" t="s">
        <v>370</v>
      </c>
      <c r="F907">
        <v>0.42</v>
      </c>
      <c r="G907" t="s">
        <v>3</v>
      </c>
      <c r="H907">
        <v>-1</v>
      </c>
      <c r="I907" t="s">
        <v>920</v>
      </c>
    </row>
    <row r="908" spans="1:9" x14ac:dyDescent="0.15">
      <c r="A908" t="s">
        <v>851</v>
      </c>
      <c r="B908" t="s">
        <v>1</v>
      </c>
      <c r="C908" t="s">
        <v>108</v>
      </c>
      <c r="D908" t="s">
        <v>189</v>
      </c>
      <c r="E908" t="s">
        <v>370</v>
      </c>
      <c r="F908">
        <v>0.45</v>
      </c>
      <c r="G908" t="s">
        <v>3</v>
      </c>
      <c r="H908">
        <v>-1</v>
      </c>
      <c r="I908" t="s">
        <v>921</v>
      </c>
    </row>
    <row r="909" spans="1:9" x14ac:dyDescent="0.15">
      <c r="A909" t="s">
        <v>851</v>
      </c>
      <c r="B909" t="s">
        <v>1</v>
      </c>
      <c r="C909" t="s">
        <v>108</v>
      </c>
      <c r="D909" t="s">
        <v>189</v>
      </c>
      <c r="E909" t="s">
        <v>370</v>
      </c>
      <c r="F909">
        <v>0.49</v>
      </c>
      <c r="G909" t="s">
        <v>3</v>
      </c>
      <c r="H909">
        <v>-1</v>
      </c>
      <c r="I909" t="s">
        <v>922</v>
      </c>
    </row>
    <row r="910" spans="1:9" x14ac:dyDescent="0.15">
      <c r="A910" t="s">
        <v>851</v>
      </c>
      <c r="B910" t="s">
        <v>1</v>
      </c>
      <c r="C910" t="s">
        <v>108</v>
      </c>
      <c r="D910" t="s">
        <v>189</v>
      </c>
      <c r="E910" t="s">
        <v>370</v>
      </c>
      <c r="F910">
        <v>0.4</v>
      </c>
      <c r="G910" t="s">
        <v>3</v>
      </c>
      <c r="H910">
        <v>-1</v>
      </c>
      <c r="I910" t="s">
        <v>923</v>
      </c>
    </row>
    <row r="911" spans="1:9" x14ac:dyDescent="0.15">
      <c r="A911" t="s">
        <v>851</v>
      </c>
      <c r="B911" t="s">
        <v>1</v>
      </c>
      <c r="C911" t="s">
        <v>108</v>
      </c>
      <c r="D911" t="s">
        <v>189</v>
      </c>
      <c r="E911" t="s">
        <v>370</v>
      </c>
      <c r="F911">
        <v>0.65</v>
      </c>
      <c r="G911" t="s">
        <v>3</v>
      </c>
      <c r="H911">
        <v>-1</v>
      </c>
      <c r="I911" t="s">
        <v>924</v>
      </c>
    </row>
    <row r="912" spans="1:9" x14ac:dyDescent="0.15">
      <c r="A912" t="s">
        <v>851</v>
      </c>
      <c r="B912" t="s">
        <v>1</v>
      </c>
      <c r="C912" t="s">
        <v>108</v>
      </c>
      <c r="D912" t="s">
        <v>189</v>
      </c>
      <c r="E912" t="s">
        <v>370</v>
      </c>
      <c r="F912">
        <v>0.65</v>
      </c>
      <c r="G912" t="s">
        <v>3</v>
      </c>
      <c r="H912">
        <v>-1</v>
      </c>
      <c r="I912" t="s">
        <v>925</v>
      </c>
    </row>
    <row r="913" spans="1:9" x14ac:dyDescent="0.15">
      <c r="A913" t="s">
        <v>851</v>
      </c>
      <c r="B913" t="s">
        <v>1</v>
      </c>
      <c r="C913" t="s">
        <v>108</v>
      </c>
      <c r="D913" t="s">
        <v>108</v>
      </c>
      <c r="E913" t="s">
        <v>175</v>
      </c>
      <c r="F913">
        <v>-1</v>
      </c>
      <c r="G913" t="s">
        <v>3</v>
      </c>
      <c r="H913">
        <v>-1</v>
      </c>
      <c r="I913" t="s">
        <v>926</v>
      </c>
    </row>
    <row r="914" spans="1:9" x14ac:dyDescent="0.15">
      <c r="A914" t="s">
        <v>851</v>
      </c>
      <c r="B914" t="s">
        <v>1</v>
      </c>
      <c r="C914" t="s">
        <v>108</v>
      </c>
      <c r="D914" t="s">
        <v>108</v>
      </c>
      <c r="E914" t="s">
        <v>175</v>
      </c>
      <c r="F914">
        <v>-1</v>
      </c>
      <c r="G914" t="s">
        <v>3</v>
      </c>
      <c r="H914">
        <v>-1</v>
      </c>
      <c r="I914" t="s">
        <v>927</v>
      </c>
    </row>
    <row r="915" spans="1:9" x14ac:dyDescent="0.15">
      <c r="A915" t="s">
        <v>851</v>
      </c>
      <c r="B915" t="s">
        <v>1</v>
      </c>
      <c r="C915" t="s">
        <v>108</v>
      </c>
      <c r="D915" t="s">
        <v>108</v>
      </c>
      <c r="E915" t="s">
        <v>175</v>
      </c>
      <c r="F915">
        <v>-1</v>
      </c>
      <c r="G915" t="s">
        <v>3</v>
      </c>
      <c r="H915">
        <v>-1</v>
      </c>
      <c r="I915" t="s">
        <v>928</v>
      </c>
    </row>
    <row r="916" spans="1:9" x14ac:dyDescent="0.15">
      <c r="A916" t="s">
        <v>851</v>
      </c>
      <c r="B916" t="s">
        <v>1</v>
      </c>
      <c r="C916" t="s">
        <v>108</v>
      </c>
      <c r="D916" t="s">
        <v>108</v>
      </c>
      <c r="E916" t="s">
        <v>175</v>
      </c>
      <c r="F916">
        <v>-1</v>
      </c>
      <c r="G916" t="s">
        <v>3</v>
      </c>
      <c r="H916">
        <v>-1</v>
      </c>
      <c r="I916" t="s">
        <v>929</v>
      </c>
    </row>
    <row r="917" spans="1:9" x14ac:dyDescent="0.15">
      <c r="A917" t="s">
        <v>851</v>
      </c>
      <c r="B917" t="s">
        <v>1</v>
      </c>
      <c r="C917" t="s">
        <v>108</v>
      </c>
      <c r="D917" t="s">
        <v>108</v>
      </c>
      <c r="E917" t="s">
        <v>175</v>
      </c>
      <c r="F917">
        <v>-1</v>
      </c>
      <c r="G917" t="s">
        <v>3</v>
      </c>
      <c r="H917">
        <v>-1</v>
      </c>
      <c r="I917" t="s">
        <v>930</v>
      </c>
    </row>
    <row r="918" spans="1:9" x14ac:dyDescent="0.15">
      <c r="A918" t="s">
        <v>851</v>
      </c>
      <c r="B918" t="s">
        <v>1</v>
      </c>
      <c r="C918" t="s">
        <v>108</v>
      </c>
      <c r="D918" t="s">
        <v>108</v>
      </c>
      <c r="E918" t="s">
        <v>175</v>
      </c>
      <c r="F918">
        <v>-1</v>
      </c>
      <c r="G918" t="s">
        <v>3</v>
      </c>
      <c r="H918">
        <v>-1</v>
      </c>
      <c r="I918" t="s">
        <v>931</v>
      </c>
    </row>
    <row r="919" spans="1:9" x14ac:dyDescent="0.15">
      <c r="A919" t="s">
        <v>851</v>
      </c>
      <c r="B919" t="s">
        <v>1</v>
      </c>
      <c r="C919" t="s">
        <v>108</v>
      </c>
      <c r="D919" t="s">
        <v>108</v>
      </c>
      <c r="E919" t="s">
        <v>175</v>
      </c>
      <c r="F919">
        <v>-1</v>
      </c>
      <c r="G919" t="s">
        <v>3</v>
      </c>
      <c r="H919">
        <v>-1</v>
      </c>
      <c r="I919" t="s">
        <v>932</v>
      </c>
    </row>
    <row r="920" spans="1:9" x14ac:dyDescent="0.15">
      <c r="A920" t="s">
        <v>851</v>
      </c>
      <c r="B920" t="s">
        <v>1</v>
      </c>
      <c r="C920" t="s">
        <v>108</v>
      </c>
      <c r="D920" t="s">
        <v>108</v>
      </c>
      <c r="E920" t="s">
        <v>175</v>
      </c>
      <c r="F920">
        <v>-1</v>
      </c>
      <c r="G920" t="s">
        <v>3</v>
      </c>
      <c r="H920">
        <v>-1</v>
      </c>
      <c r="I920" t="s">
        <v>933</v>
      </c>
    </row>
    <row r="921" spans="1:9" x14ac:dyDescent="0.15">
      <c r="A921" t="s">
        <v>851</v>
      </c>
      <c r="B921" t="s">
        <v>1</v>
      </c>
      <c r="C921" t="s">
        <v>108</v>
      </c>
      <c r="D921" t="s">
        <v>108</v>
      </c>
      <c r="E921" t="s">
        <v>175</v>
      </c>
      <c r="F921">
        <v>-1</v>
      </c>
      <c r="G921" t="s">
        <v>3</v>
      </c>
      <c r="H921">
        <v>-1</v>
      </c>
      <c r="I921" t="s">
        <v>934</v>
      </c>
    </row>
    <row r="922" spans="1:9" x14ac:dyDescent="0.15">
      <c r="A922" t="s">
        <v>851</v>
      </c>
      <c r="B922" t="s">
        <v>1</v>
      </c>
      <c r="C922" t="s">
        <v>108</v>
      </c>
      <c r="D922" t="s">
        <v>108</v>
      </c>
      <c r="E922" t="s">
        <v>175</v>
      </c>
      <c r="F922">
        <v>-1</v>
      </c>
      <c r="G922" t="s">
        <v>3</v>
      </c>
      <c r="H922">
        <v>-1</v>
      </c>
      <c r="I922" t="s">
        <v>935</v>
      </c>
    </row>
    <row r="923" spans="1:9" x14ac:dyDescent="0.15">
      <c r="A923" t="s">
        <v>851</v>
      </c>
      <c r="B923" t="s">
        <v>1</v>
      </c>
      <c r="C923" t="s">
        <v>108</v>
      </c>
      <c r="D923" t="s">
        <v>108</v>
      </c>
      <c r="E923" t="s">
        <v>175</v>
      </c>
      <c r="F923">
        <v>-1</v>
      </c>
      <c r="G923" t="s">
        <v>3</v>
      </c>
      <c r="H923">
        <v>-1</v>
      </c>
      <c r="I923" t="s">
        <v>936</v>
      </c>
    </row>
    <row r="924" spans="1:9" x14ac:dyDescent="0.15">
      <c r="A924" t="s">
        <v>851</v>
      </c>
      <c r="B924" t="s">
        <v>1</v>
      </c>
      <c r="C924" t="s">
        <v>108</v>
      </c>
      <c r="D924" t="s">
        <v>108</v>
      </c>
      <c r="E924" t="s">
        <v>175</v>
      </c>
      <c r="F924">
        <v>-1</v>
      </c>
      <c r="G924" t="s">
        <v>3</v>
      </c>
      <c r="H924">
        <v>-1</v>
      </c>
      <c r="I924" t="s">
        <v>937</v>
      </c>
    </row>
    <row r="925" spans="1:9" x14ac:dyDescent="0.15">
      <c r="A925" t="s">
        <v>851</v>
      </c>
      <c r="B925" t="s">
        <v>1</v>
      </c>
      <c r="C925" t="s">
        <v>108</v>
      </c>
      <c r="D925" t="s">
        <v>108</v>
      </c>
      <c r="E925" t="s">
        <v>175</v>
      </c>
      <c r="F925">
        <v>-1</v>
      </c>
      <c r="G925" t="s">
        <v>3</v>
      </c>
      <c r="H925">
        <v>-1</v>
      </c>
      <c r="I925" t="s">
        <v>938</v>
      </c>
    </row>
    <row r="926" spans="1:9" x14ac:dyDescent="0.15">
      <c r="A926" t="s">
        <v>851</v>
      </c>
      <c r="B926" t="s">
        <v>1</v>
      </c>
      <c r="C926" t="s">
        <v>108</v>
      </c>
      <c r="D926" t="s">
        <v>108</v>
      </c>
      <c r="E926" t="s">
        <v>175</v>
      </c>
      <c r="F926">
        <v>-1</v>
      </c>
      <c r="G926" t="s">
        <v>3</v>
      </c>
      <c r="H926">
        <v>-1</v>
      </c>
      <c r="I926" t="s">
        <v>939</v>
      </c>
    </row>
    <row r="927" spans="1:9" x14ac:dyDescent="0.15">
      <c r="A927" t="s">
        <v>851</v>
      </c>
      <c r="B927" t="s">
        <v>1</v>
      </c>
      <c r="C927" t="s">
        <v>108</v>
      </c>
      <c r="D927" t="s">
        <v>108</v>
      </c>
      <c r="E927" t="s">
        <v>109</v>
      </c>
      <c r="F927">
        <v>-1</v>
      </c>
      <c r="G927" t="s">
        <v>3</v>
      </c>
      <c r="H927">
        <v>-1</v>
      </c>
      <c r="I927" t="s">
        <v>940</v>
      </c>
    </row>
    <row r="928" spans="1:9" x14ac:dyDescent="0.15">
      <c r="A928" t="s">
        <v>851</v>
      </c>
      <c r="B928" t="s">
        <v>1</v>
      </c>
      <c r="C928" t="s">
        <v>108</v>
      </c>
      <c r="D928" t="s">
        <v>108</v>
      </c>
      <c r="E928" t="s">
        <v>109</v>
      </c>
      <c r="F928">
        <v>-1</v>
      </c>
      <c r="G928" t="s">
        <v>3</v>
      </c>
      <c r="H928">
        <v>-1</v>
      </c>
      <c r="I928" t="s">
        <v>941</v>
      </c>
    </row>
    <row r="929" spans="1:9" x14ac:dyDescent="0.15">
      <c r="A929" t="s">
        <v>851</v>
      </c>
      <c r="B929" t="s">
        <v>1</v>
      </c>
      <c r="C929" t="s">
        <v>108</v>
      </c>
      <c r="D929" t="s">
        <v>108</v>
      </c>
      <c r="E929" t="s">
        <v>109</v>
      </c>
      <c r="F929">
        <v>-1</v>
      </c>
      <c r="G929" t="s">
        <v>3</v>
      </c>
      <c r="H929">
        <v>-1</v>
      </c>
      <c r="I929" t="s">
        <v>942</v>
      </c>
    </row>
    <row r="930" spans="1:9" x14ac:dyDescent="0.15">
      <c r="A930" t="s">
        <v>851</v>
      </c>
      <c r="B930" t="s">
        <v>174</v>
      </c>
      <c r="C930" t="s">
        <v>2</v>
      </c>
      <c r="D930" t="s">
        <v>189</v>
      </c>
      <c r="E930" t="s">
        <v>174</v>
      </c>
      <c r="F930">
        <v>0.02</v>
      </c>
      <c r="G930" t="s">
        <v>370</v>
      </c>
      <c r="H930">
        <v>0.01</v>
      </c>
      <c r="I930" t="s">
        <v>943</v>
      </c>
    </row>
    <row r="931" spans="1:9" x14ac:dyDescent="0.15">
      <c r="A931" t="s">
        <v>851</v>
      </c>
      <c r="B931" t="s">
        <v>174</v>
      </c>
      <c r="C931" t="s">
        <v>2</v>
      </c>
      <c r="D931" t="s">
        <v>189</v>
      </c>
      <c r="E931" t="s">
        <v>174</v>
      </c>
      <c r="F931">
        <v>0.03</v>
      </c>
      <c r="G931" t="s">
        <v>370</v>
      </c>
      <c r="H931">
        <v>0.01</v>
      </c>
      <c r="I931" t="s">
        <v>944</v>
      </c>
    </row>
    <row r="932" spans="1:9" x14ac:dyDescent="0.15">
      <c r="A932" t="s">
        <v>851</v>
      </c>
      <c r="B932" t="s">
        <v>174</v>
      </c>
      <c r="C932" t="s">
        <v>2</v>
      </c>
      <c r="D932" t="s">
        <v>2</v>
      </c>
      <c r="E932" t="s">
        <v>174</v>
      </c>
      <c r="F932">
        <v>0.02</v>
      </c>
      <c r="G932" t="s">
        <v>175</v>
      </c>
      <c r="H932">
        <v>-1</v>
      </c>
      <c r="I932" t="s">
        <v>945</v>
      </c>
    </row>
    <row r="933" spans="1:9" x14ac:dyDescent="0.15">
      <c r="A933" t="s">
        <v>851</v>
      </c>
      <c r="B933" t="s">
        <v>174</v>
      </c>
      <c r="C933" t="s">
        <v>2</v>
      </c>
      <c r="D933" t="s">
        <v>2</v>
      </c>
      <c r="E933" t="s">
        <v>174</v>
      </c>
      <c r="F933">
        <v>0.02</v>
      </c>
      <c r="G933" t="s">
        <v>175</v>
      </c>
      <c r="H933">
        <v>-1</v>
      </c>
      <c r="I933" t="s">
        <v>946</v>
      </c>
    </row>
    <row r="934" spans="1:9" x14ac:dyDescent="0.15">
      <c r="A934" t="s">
        <v>851</v>
      </c>
      <c r="B934" t="s">
        <v>174</v>
      </c>
      <c r="C934" t="s">
        <v>2</v>
      </c>
      <c r="D934" t="s">
        <v>2</v>
      </c>
      <c r="E934" t="s">
        <v>174</v>
      </c>
      <c r="F934">
        <v>0.02</v>
      </c>
      <c r="G934" t="s">
        <v>175</v>
      </c>
      <c r="H934">
        <v>-1</v>
      </c>
      <c r="I934" t="s">
        <v>947</v>
      </c>
    </row>
    <row r="935" spans="1:9" x14ac:dyDescent="0.15">
      <c r="A935" t="s">
        <v>851</v>
      </c>
      <c r="B935" t="s">
        <v>174</v>
      </c>
      <c r="C935" t="s">
        <v>2</v>
      </c>
      <c r="D935" t="s">
        <v>2</v>
      </c>
      <c r="E935" t="s">
        <v>174</v>
      </c>
      <c r="F935">
        <v>0.02</v>
      </c>
      <c r="G935" t="s">
        <v>175</v>
      </c>
      <c r="H935">
        <v>-1</v>
      </c>
      <c r="I935" t="s">
        <v>948</v>
      </c>
    </row>
    <row r="936" spans="1:9" x14ac:dyDescent="0.15">
      <c r="A936" t="s">
        <v>851</v>
      </c>
      <c r="B936" t="s">
        <v>174</v>
      </c>
      <c r="C936" t="s">
        <v>2</v>
      </c>
      <c r="D936" t="s">
        <v>2</v>
      </c>
      <c r="E936" t="s">
        <v>174</v>
      </c>
      <c r="F936">
        <v>0.03</v>
      </c>
      <c r="G936" t="s">
        <v>175</v>
      </c>
      <c r="H936">
        <v>-1</v>
      </c>
      <c r="I936" t="s">
        <v>949</v>
      </c>
    </row>
    <row r="937" spans="1:9" x14ac:dyDescent="0.15">
      <c r="A937" t="s">
        <v>851</v>
      </c>
      <c r="B937" t="s">
        <v>174</v>
      </c>
      <c r="C937" t="s">
        <v>2</v>
      </c>
      <c r="D937" t="s">
        <v>2</v>
      </c>
      <c r="E937" t="s">
        <v>174</v>
      </c>
      <c r="F937">
        <v>0.03</v>
      </c>
      <c r="G937" t="s">
        <v>175</v>
      </c>
      <c r="H937">
        <v>-1</v>
      </c>
      <c r="I937" t="s">
        <v>950</v>
      </c>
    </row>
    <row r="938" spans="1:9" x14ac:dyDescent="0.15">
      <c r="A938" t="s">
        <v>851</v>
      </c>
      <c r="B938" t="s">
        <v>174</v>
      </c>
      <c r="C938" t="s">
        <v>2</v>
      </c>
      <c r="D938" t="s">
        <v>2</v>
      </c>
      <c r="E938" t="s">
        <v>174</v>
      </c>
      <c r="F938">
        <v>0.03</v>
      </c>
      <c r="G938" t="s">
        <v>175</v>
      </c>
      <c r="H938">
        <v>-1</v>
      </c>
      <c r="I938" t="s">
        <v>951</v>
      </c>
    </row>
    <row r="939" spans="1:9" x14ac:dyDescent="0.15">
      <c r="A939" t="s">
        <v>851</v>
      </c>
      <c r="B939" t="s">
        <v>174</v>
      </c>
      <c r="C939" t="s">
        <v>2</v>
      </c>
      <c r="D939" t="s">
        <v>2</v>
      </c>
      <c r="E939" t="s">
        <v>174</v>
      </c>
      <c r="F939">
        <v>0.03</v>
      </c>
      <c r="G939" t="s">
        <v>175</v>
      </c>
      <c r="H939">
        <v>-1</v>
      </c>
      <c r="I939" t="s">
        <v>952</v>
      </c>
    </row>
    <row r="940" spans="1:9" x14ac:dyDescent="0.15">
      <c r="A940" t="s">
        <v>851</v>
      </c>
      <c r="B940" t="s">
        <v>174</v>
      </c>
      <c r="C940" t="s">
        <v>2</v>
      </c>
      <c r="D940" t="s">
        <v>2</v>
      </c>
      <c r="E940" t="s">
        <v>174</v>
      </c>
      <c r="F940">
        <v>0.03</v>
      </c>
      <c r="G940" t="s">
        <v>175</v>
      </c>
      <c r="H940">
        <v>-1</v>
      </c>
      <c r="I940" t="s">
        <v>953</v>
      </c>
    </row>
    <row r="941" spans="1:9" x14ac:dyDescent="0.15">
      <c r="A941" t="s">
        <v>851</v>
      </c>
      <c r="B941" t="s">
        <v>174</v>
      </c>
      <c r="C941" t="s">
        <v>2</v>
      </c>
      <c r="D941" t="s">
        <v>2</v>
      </c>
      <c r="E941" t="s">
        <v>174</v>
      </c>
      <c r="F941">
        <v>0.03</v>
      </c>
      <c r="G941" t="s">
        <v>175</v>
      </c>
      <c r="H941">
        <v>-1</v>
      </c>
      <c r="I941" t="s">
        <v>954</v>
      </c>
    </row>
    <row r="942" spans="1:9" x14ac:dyDescent="0.15">
      <c r="A942" t="s">
        <v>851</v>
      </c>
      <c r="B942" t="s">
        <v>174</v>
      </c>
      <c r="C942" t="s">
        <v>2</v>
      </c>
      <c r="D942" t="s">
        <v>2</v>
      </c>
      <c r="E942" t="s">
        <v>174</v>
      </c>
      <c r="F942">
        <v>0.04</v>
      </c>
      <c r="G942" t="s">
        <v>175</v>
      </c>
      <c r="H942">
        <v>-1</v>
      </c>
      <c r="I942" t="s">
        <v>955</v>
      </c>
    </row>
    <row r="943" spans="1:9" x14ac:dyDescent="0.15">
      <c r="A943" t="s">
        <v>851</v>
      </c>
      <c r="B943" t="s">
        <v>174</v>
      </c>
      <c r="C943" t="s">
        <v>2</v>
      </c>
      <c r="D943" t="s">
        <v>2</v>
      </c>
      <c r="E943" t="s">
        <v>174</v>
      </c>
      <c r="F943">
        <v>0.04</v>
      </c>
      <c r="G943" t="s">
        <v>175</v>
      </c>
      <c r="H943">
        <v>-1</v>
      </c>
      <c r="I943" t="s">
        <v>956</v>
      </c>
    </row>
    <row r="944" spans="1:9" x14ac:dyDescent="0.15">
      <c r="A944" t="s">
        <v>851</v>
      </c>
      <c r="B944" t="s">
        <v>174</v>
      </c>
      <c r="C944" t="s">
        <v>2</v>
      </c>
      <c r="D944" t="s">
        <v>2</v>
      </c>
      <c r="E944" t="s">
        <v>174</v>
      </c>
      <c r="F944">
        <v>0.05</v>
      </c>
      <c r="G944" t="s">
        <v>175</v>
      </c>
      <c r="H944">
        <v>-1</v>
      </c>
      <c r="I944" t="s">
        <v>957</v>
      </c>
    </row>
    <row r="945" spans="1:9" x14ac:dyDescent="0.15">
      <c r="A945" t="s">
        <v>851</v>
      </c>
      <c r="B945" t="s">
        <v>174</v>
      </c>
      <c r="C945" t="s">
        <v>2</v>
      </c>
      <c r="D945" t="s">
        <v>2</v>
      </c>
      <c r="E945" t="s">
        <v>174</v>
      </c>
      <c r="F945">
        <v>0.05</v>
      </c>
      <c r="G945" t="s">
        <v>175</v>
      </c>
      <c r="H945">
        <v>-1</v>
      </c>
      <c r="I945" t="s">
        <v>958</v>
      </c>
    </row>
    <row r="946" spans="1:9" x14ac:dyDescent="0.15">
      <c r="A946" t="s">
        <v>851</v>
      </c>
      <c r="B946" t="s">
        <v>174</v>
      </c>
      <c r="C946" t="s">
        <v>2</v>
      </c>
      <c r="D946" t="s">
        <v>2</v>
      </c>
      <c r="E946" t="s">
        <v>174</v>
      </c>
      <c r="F946">
        <v>0.06</v>
      </c>
      <c r="G946" t="s">
        <v>175</v>
      </c>
      <c r="H946">
        <v>-1</v>
      </c>
      <c r="I946" t="s">
        <v>959</v>
      </c>
    </row>
    <row r="947" spans="1:9" x14ac:dyDescent="0.15">
      <c r="A947" t="s">
        <v>851</v>
      </c>
      <c r="B947" t="s">
        <v>174</v>
      </c>
      <c r="C947" t="s">
        <v>2</v>
      </c>
      <c r="D947" t="s">
        <v>2</v>
      </c>
      <c r="E947" t="s">
        <v>174</v>
      </c>
      <c r="F947">
        <v>7.0000000000000007E-2</v>
      </c>
      <c r="G947" t="s">
        <v>175</v>
      </c>
      <c r="H947">
        <v>-1</v>
      </c>
      <c r="I947" t="s">
        <v>960</v>
      </c>
    </row>
    <row r="948" spans="1:9" x14ac:dyDescent="0.15">
      <c r="A948" t="s">
        <v>851</v>
      </c>
      <c r="B948" t="s">
        <v>174</v>
      </c>
      <c r="C948" t="s">
        <v>2</v>
      </c>
      <c r="D948" t="s">
        <v>2</v>
      </c>
      <c r="E948" t="s">
        <v>174</v>
      </c>
      <c r="F948">
        <v>7.0000000000000007E-2</v>
      </c>
      <c r="G948" t="s">
        <v>175</v>
      </c>
      <c r="H948">
        <v>-1</v>
      </c>
      <c r="I948" t="s">
        <v>961</v>
      </c>
    </row>
    <row r="949" spans="1:9" x14ac:dyDescent="0.15">
      <c r="A949" t="s">
        <v>851</v>
      </c>
      <c r="B949" t="s">
        <v>174</v>
      </c>
      <c r="C949" t="s">
        <v>2</v>
      </c>
      <c r="D949" t="s">
        <v>2</v>
      </c>
      <c r="E949" t="s">
        <v>174</v>
      </c>
      <c r="F949">
        <v>7.0000000000000007E-2</v>
      </c>
      <c r="G949" t="s">
        <v>175</v>
      </c>
      <c r="H949">
        <v>-1</v>
      </c>
      <c r="I949" t="s">
        <v>962</v>
      </c>
    </row>
    <row r="950" spans="1:9" x14ac:dyDescent="0.15">
      <c r="A950" t="s">
        <v>851</v>
      </c>
      <c r="B950" t="s">
        <v>174</v>
      </c>
      <c r="C950" t="s">
        <v>2</v>
      </c>
      <c r="D950" t="s">
        <v>2</v>
      </c>
      <c r="E950" t="s">
        <v>174</v>
      </c>
      <c r="F950">
        <v>0.08</v>
      </c>
      <c r="G950" t="s">
        <v>175</v>
      </c>
      <c r="H950">
        <v>-1</v>
      </c>
      <c r="I950" t="s">
        <v>963</v>
      </c>
    </row>
    <row r="951" spans="1:9" x14ac:dyDescent="0.15">
      <c r="A951" t="s">
        <v>851</v>
      </c>
      <c r="B951" t="s">
        <v>174</v>
      </c>
      <c r="C951" t="s">
        <v>2</v>
      </c>
      <c r="D951" t="s">
        <v>2</v>
      </c>
      <c r="E951" t="s">
        <v>174</v>
      </c>
      <c r="F951">
        <v>0.09</v>
      </c>
      <c r="G951" t="s">
        <v>175</v>
      </c>
      <c r="H951">
        <v>-1</v>
      </c>
      <c r="I951" t="s">
        <v>964</v>
      </c>
    </row>
    <row r="952" spans="1:9" x14ac:dyDescent="0.15">
      <c r="A952" t="s">
        <v>851</v>
      </c>
      <c r="B952" t="s">
        <v>174</v>
      </c>
      <c r="C952" t="s">
        <v>2</v>
      </c>
      <c r="D952" t="s">
        <v>2</v>
      </c>
      <c r="E952" t="s">
        <v>174</v>
      </c>
      <c r="F952">
        <v>0.09</v>
      </c>
      <c r="G952" t="s">
        <v>175</v>
      </c>
      <c r="H952">
        <v>-1</v>
      </c>
      <c r="I952" t="s">
        <v>965</v>
      </c>
    </row>
    <row r="953" spans="1:9" x14ac:dyDescent="0.15">
      <c r="A953" t="s">
        <v>851</v>
      </c>
      <c r="B953" t="s">
        <v>174</v>
      </c>
      <c r="C953" t="s">
        <v>2</v>
      </c>
      <c r="D953" t="s">
        <v>2</v>
      </c>
      <c r="E953" t="s">
        <v>174</v>
      </c>
      <c r="F953">
        <v>0.09</v>
      </c>
      <c r="G953" t="s">
        <v>175</v>
      </c>
      <c r="H953">
        <v>-1</v>
      </c>
      <c r="I953" t="s">
        <v>966</v>
      </c>
    </row>
    <row r="954" spans="1:9" x14ac:dyDescent="0.15">
      <c r="A954" t="s">
        <v>851</v>
      </c>
      <c r="B954" t="s">
        <v>174</v>
      </c>
      <c r="C954" t="s">
        <v>2</v>
      </c>
      <c r="D954" t="s">
        <v>2</v>
      </c>
      <c r="E954" t="s">
        <v>174</v>
      </c>
      <c r="F954">
        <v>0.16</v>
      </c>
      <c r="G954" t="s">
        <v>175</v>
      </c>
      <c r="H954">
        <v>-1</v>
      </c>
      <c r="I954" t="s">
        <v>967</v>
      </c>
    </row>
    <row r="955" spans="1:9" x14ac:dyDescent="0.15">
      <c r="A955" t="s">
        <v>851</v>
      </c>
      <c r="B955" t="s">
        <v>174</v>
      </c>
      <c r="C955" t="s">
        <v>2</v>
      </c>
      <c r="D955" t="s">
        <v>2</v>
      </c>
      <c r="E955" t="s">
        <v>174</v>
      </c>
      <c r="F955">
        <v>0.18</v>
      </c>
      <c r="G955" t="s">
        <v>175</v>
      </c>
      <c r="H955">
        <v>-1</v>
      </c>
      <c r="I955" t="s">
        <v>968</v>
      </c>
    </row>
    <row r="956" spans="1:9" x14ac:dyDescent="0.15">
      <c r="A956" t="s">
        <v>851</v>
      </c>
      <c r="B956" t="s">
        <v>174</v>
      </c>
      <c r="C956" t="s">
        <v>2</v>
      </c>
      <c r="D956" t="s">
        <v>2</v>
      </c>
      <c r="E956" t="s">
        <v>174</v>
      </c>
      <c r="F956">
        <v>0.19</v>
      </c>
      <c r="G956" t="s">
        <v>175</v>
      </c>
      <c r="H956">
        <v>-1</v>
      </c>
      <c r="I956" t="s">
        <v>969</v>
      </c>
    </row>
    <row r="957" spans="1:9" x14ac:dyDescent="0.15">
      <c r="A957" t="s">
        <v>851</v>
      </c>
      <c r="B957" t="s">
        <v>174</v>
      </c>
      <c r="C957" t="s">
        <v>2</v>
      </c>
      <c r="D957" t="s">
        <v>2</v>
      </c>
      <c r="E957" t="s">
        <v>174</v>
      </c>
      <c r="F957">
        <v>0.1</v>
      </c>
      <c r="G957" t="s">
        <v>175</v>
      </c>
      <c r="H957">
        <v>-1</v>
      </c>
      <c r="I957" t="s">
        <v>970</v>
      </c>
    </row>
    <row r="958" spans="1:9" x14ac:dyDescent="0.15">
      <c r="A958" t="s">
        <v>851</v>
      </c>
      <c r="B958" t="s">
        <v>174</v>
      </c>
      <c r="C958" t="s">
        <v>2</v>
      </c>
      <c r="D958" t="s">
        <v>2</v>
      </c>
      <c r="E958" t="s">
        <v>174</v>
      </c>
      <c r="F958">
        <v>0.1</v>
      </c>
      <c r="G958" t="s">
        <v>175</v>
      </c>
      <c r="H958">
        <v>-1</v>
      </c>
      <c r="I958" t="s">
        <v>971</v>
      </c>
    </row>
    <row r="959" spans="1:9" x14ac:dyDescent="0.15">
      <c r="A959" t="s">
        <v>851</v>
      </c>
      <c r="B959" t="s">
        <v>174</v>
      </c>
      <c r="C959" t="s">
        <v>2</v>
      </c>
      <c r="D959" t="s">
        <v>2</v>
      </c>
      <c r="E959" t="s">
        <v>174</v>
      </c>
      <c r="F959">
        <v>0.28000000000000003</v>
      </c>
      <c r="G959" t="s">
        <v>175</v>
      </c>
      <c r="H959">
        <v>-1</v>
      </c>
      <c r="I959" t="s">
        <v>972</v>
      </c>
    </row>
    <row r="960" spans="1:9" x14ac:dyDescent="0.15">
      <c r="A960" t="s">
        <v>851</v>
      </c>
      <c r="B960" t="s">
        <v>174</v>
      </c>
      <c r="C960" t="s">
        <v>2</v>
      </c>
      <c r="D960" t="s">
        <v>2</v>
      </c>
      <c r="E960" t="s">
        <v>174</v>
      </c>
      <c r="F960">
        <v>0.28000000000000003</v>
      </c>
      <c r="G960" t="s">
        <v>175</v>
      </c>
      <c r="H960">
        <v>-1</v>
      </c>
      <c r="I960" t="s">
        <v>973</v>
      </c>
    </row>
    <row r="961" spans="1:9" x14ac:dyDescent="0.15">
      <c r="A961" t="s">
        <v>851</v>
      </c>
      <c r="B961" t="s">
        <v>174</v>
      </c>
      <c r="C961" t="s">
        <v>2</v>
      </c>
      <c r="D961" t="s">
        <v>2</v>
      </c>
      <c r="E961" t="s">
        <v>174</v>
      </c>
      <c r="F961">
        <v>0.32</v>
      </c>
      <c r="G961" t="s">
        <v>175</v>
      </c>
      <c r="H961">
        <v>-1</v>
      </c>
      <c r="I961" t="s">
        <v>974</v>
      </c>
    </row>
    <row r="962" spans="1:9" x14ac:dyDescent="0.15">
      <c r="A962" t="s">
        <v>851</v>
      </c>
      <c r="B962" t="s">
        <v>174</v>
      </c>
      <c r="C962" t="s">
        <v>2</v>
      </c>
      <c r="D962" t="s">
        <v>2</v>
      </c>
      <c r="E962" t="s">
        <v>174</v>
      </c>
      <c r="F962">
        <v>0.32</v>
      </c>
      <c r="G962" t="s">
        <v>175</v>
      </c>
      <c r="H962">
        <v>-1</v>
      </c>
      <c r="I962" t="s">
        <v>975</v>
      </c>
    </row>
    <row r="963" spans="1:9" x14ac:dyDescent="0.15">
      <c r="A963" t="s">
        <v>851</v>
      </c>
      <c r="B963" t="s">
        <v>174</v>
      </c>
      <c r="C963" t="s">
        <v>2</v>
      </c>
      <c r="D963" t="s">
        <v>2</v>
      </c>
      <c r="E963" t="s">
        <v>174</v>
      </c>
      <c r="F963">
        <v>0.3</v>
      </c>
      <c r="G963" t="s">
        <v>175</v>
      </c>
      <c r="H963">
        <v>-1</v>
      </c>
      <c r="I963" t="s">
        <v>976</v>
      </c>
    </row>
    <row r="964" spans="1:9" x14ac:dyDescent="0.15">
      <c r="A964" t="s">
        <v>851</v>
      </c>
      <c r="B964" t="s">
        <v>174</v>
      </c>
      <c r="C964" t="s">
        <v>2</v>
      </c>
      <c r="D964" t="s">
        <v>2</v>
      </c>
      <c r="E964" t="s">
        <v>174</v>
      </c>
      <c r="F964">
        <v>0.47</v>
      </c>
      <c r="G964" t="s">
        <v>175</v>
      </c>
      <c r="H964">
        <v>-1</v>
      </c>
      <c r="I964" t="s">
        <v>977</v>
      </c>
    </row>
    <row r="965" spans="1:9" x14ac:dyDescent="0.15">
      <c r="A965" t="s">
        <v>851</v>
      </c>
      <c r="B965" t="s">
        <v>174</v>
      </c>
      <c r="C965" t="s">
        <v>108</v>
      </c>
      <c r="D965" t="s">
        <v>189</v>
      </c>
      <c r="E965" t="s">
        <v>370</v>
      </c>
      <c r="F965">
        <v>0.03</v>
      </c>
      <c r="G965" t="s">
        <v>175</v>
      </c>
      <c r="H965">
        <v>-1</v>
      </c>
      <c r="I965" t="s">
        <v>978</v>
      </c>
    </row>
    <row r="966" spans="1:9" x14ac:dyDescent="0.15">
      <c r="A966" t="s">
        <v>851</v>
      </c>
      <c r="B966" t="s">
        <v>174</v>
      </c>
      <c r="C966" t="s">
        <v>108</v>
      </c>
      <c r="D966" t="s">
        <v>189</v>
      </c>
      <c r="E966" t="s">
        <v>370</v>
      </c>
      <c r="F966">
        <v>0.04</v>
      </c>
      <c r="G966" t="s">
        <v>175</v>
      </c>
      <c r="H966">
        <v>-1</v>
      </c>
      <c r="I966" t="s">
        <v>979</v>
      </c>
    </row>
    <row r="967" spans="1:9" x14ac:dyDescent="0.15">
      <c r="A967" t="s">
        <v>851</v>
      </c>
      <c r="B967" t="s">
        <v>174</v>
      </c>
      <c r="C967" t="s">
        <v>108</v>
      </c>
      <c r="D967" t="s">
        <v>189</v>
      </c>
      <c r="E967" t="s">
        <v>370</v>
      </c>
      <c r="F967">
        <v>0.04</v>
      </c>
      <c r="G967" t="s">
        <v>175</v>
      </c>
      <c r="H967">
        <v>-1</v>
      </c>
      <c r="I967" t="s">
        <v>980</v>
      </c>
    </row>
    <row r="968" spans="1:9" x14ac:dyDescent="0.15">
      <c r="A968" t="s">
        <v>851</v>
      </c>
      <c r="B968" t="s">
        <v>174</v>
      </c>
      <c r="C968" t="s">
        <v>108</v>
      </c>
      <c r="D968" t="s">
        <v>189</v>
      </c>
      <c r="E968" t="s">
        <v>370</v>
      </c>
      <c r="F968">
        <v>0.08</v>
      </c>
      <c r="G968" t="s">
        <v>175</v>
      </c>
      <c r="H968">
        <v>-1</v>
      </c>
      <c r="I968" t="s">
        <v>981</v>
      </c>
    </row>
    <row r="969" spans="1:9" x14ac:dyDescent="0.15">
      <c r="A969" t="s">
        <v>851</v>
      </c>
      <c r="B969" t="s">
        <v>174</v>
      </c>
      <c r="C969" t="s">
        <v>108</v>
      </c>
      <c r="D969" t="s">
        <v>189</v>
      </c>
      <c r="E969" t="s">
        <v>370</v>
      </c>
      <c r="F969">
        <v>0.08</v>
      </c>
      <c r="G969" t="s">
        <v>175</v>
      </c>
      <c r="H969">
        <v>-1</v>
      </c>
      <c r="I969" t="s">
        <v>982</v>
      </c>
    </row>
    <row r="970" spans="1:9" x14ac:dyDescent="0.15">
      <c r="A970" t="s">
        <v>851</v>
      </c>
      <c r="B970" t="s">
        <v>174</v>
      </c>
      <c r="C970" t="s">
        <v>108</v>
      </c>
      <c r="D970" t="s">
        <v>189</v>
      </c>
      <c r="E970" t="s">
        <v>370</v>
      </c>
      <c r="F970">
        <v>0.46</v>
      </c>
      <c r="G970" t="s">
        <v>175</v>
      </c>
      <c r="H970">
        <v>-1</v>
      </c>
      <c r="I970" t="s">
        <v>983</v>
      </c>
    </row>
    <row r="971" spans="1:9" x14ac:dyDescent="0.15">
      <c r="A971" t="s">
        <v>851</v>
      </c>
      <c r="B971" t="s">
        <v>174</v>
      </c>
      <c r="C971" t="s">
        <v>108</v>
      </c>
      <c r="D971" t="s">
        <v>108</v>
      </c>
      <c r="E971" t="s">
        <v>175</v>
      </c>
      <c r="F971">
        <v>-1</v>
      </c>
      <c r="G971" t="s">
        <v>175</v>
      </c>
      <c r="H971">
        <v>-1</v>
      </c>
      <c r="I971" t="s">
        <v>984</v>
      </c>
    </row>
    <row r="972" spans="1:9" x14ac:dyDescent="0.15">
      <c r="A972" t="s">
        <v>851</v>
      </c>
      <c r="B972" t="s">
        <v>174</v>
      </c>
      <c r="C972" t="s">
        <v>108</v>
      </c>
      <c r="D972" t="s">
        <v>108</v>
      </c>
      <c r="E972" t="s">
        <v>175</v>
      </c>
      <c r="F972">
        <v>-1</v>
      </c>
      <c r="G972" t="s">
        <v>175</v>
      </c>
      <c r="H972">
        <v>-1</v>
      </c>
      <c r="I972" t="s">
        <v>985</v>
      </c>
    </row>
    <row r="973" spans="1:9" x14ac:dyDescent="0.15">
      <c r="A973" t="s">
        <v>851</v>
      </c>
      <c r="B973" t="s">
        <v>174</v>
      </c>
      <c r="C973" t="s">
        <v>108</v>
      </c>
      <c r="D973" t="s">
        <v>108</v>
      </c>
      <c r="E973" t="s">
        <v>175</v>
      </c>
      <c r="F973">
        <v>-1</v>
      </c>
      <c r="G973" t="s">
        <v>175</v>
      </c>
      <c r="H973">
        <v>-1</v>
      </c>
      <c r="I973" t="s">
        <v>986</v>
      </c>
    </row>
    <row r="974" spans="1:9" x14ac:dyDescent="0.15">
      <c r="A974" t="s">
        <v>851</v>
      </c>
      <c r="B974" t="s">
        <v>174</v>
      </c>
      <c r="C974" t="s">
        <v>108</v>
      </c>
      <c r="D974" t="s">
        <v>108</v>
      </c>
      <c r="E974" t="s">
        <v>175</v>
      </c>
      <c r="F974">
        <v>-1</v>
      </c>
      <c r="G974" t="s">
        <v>175</v>
      </c>
      <c r="H974">
        <v>-1</v>
      </c>
      <c r="I974" t="s">
        <v>987</v>
      </c>
    </row>
    <row r="975" spans="1:9" x14ac:dyDescent="0.15">
      <c r="A975" t="s">
        <v>851</v>
      </c>
      <c r="B975" t="s">
        <v>174</v>
      </c>
      <c r="C975" t="s">
        <v>108</v>
      </c>
      <c r="D975" t="s">
        <v>108</v>
      </c>
      <c r="E975" t="s">
        <v>175</v>
      </c>
      <c r="F975">
        <v>-1</v>
      </c>
      <c r="G975" t="s">
        <v>175</v>
      </c>
      <c r="H975">
        <v>-1</v>
      </c>
      <c r="I975" t="s">
        <v>988</v>
      </c>
    </row>
    <row r="976" spans="1:9" x14ac:dyDescent="0.15">
      <c r="A976" t="s">
        <v>851</v>
      </c>
      <c r="B976" t="s">
        <v>174</v>
      </c>
      <c r="C976" t="s">
        <v>108</v>
      </c>
      <c r="D976" t="s">
        <v>108</v>
      </c>
      <c r="E976" t="s">
        <v>175</v>
      </c>
      <c r="F976">
        <v>-1</v>
      </c>
      <c r="G976" t="s">
        <v>175</v>
      </c>
      <c r="H976">
        <v>-1</v>
      </c>
      <c r="I976" t="s">
        <v>989</v>
      </c>
    </row>
    <row r="977" spans="1:9" x14ac:dyDescent="0.15">
      <c r="A977" t="s">
        <v>851</v>
      </c>
      <c r="B977" t="s">
        <v>174</v>
      </c>
      <c r="C977" t="s">
        <v>108</v>
      </c>
      <c r="D977" t="s">
        <v>108</v>
      </c>
      <c r="E977" t="s">
        <v>175</v>
      </c>
      <c r="F977">
        <v>-1</v>
      </c>
      <c r="G977" t="s">
        <v>175</v>
      </c>
      <c r="H977">
        <v>-1</v>
      </c>
      <c r="I977" t="s">
        <v>990</v>
      </c>
    </row>
    <row r="978" spans="1:9" x14ac:dyDescent="0.15">
      <c r="A978" t="s">
        <v>851</v>
      </c>
      <c r="B978" t="s">
        <v>174</v>
      </c>
      <c r="C978" t="s">
        <v>108</v>
      </c>
      <c r="D978" t="s">
        <v>108</v>
      </c>
      <c r="E978" t="s">
        <v>175</v>
      </c>
      <c r="F978">
        <v>-1</v>
      </c>
      <c r="G978" t="s">
        <v>175</v>
      </c>
      <c r="H978">
        <v>-1</v>
      </c>
      <c r="I978" t="s">
        <v>991</v>
      </c>
    </row>
    <row r="979" spans="1:9" x14ac:dyDescent="0.15">
      <c r="A979" t="s">
        <v>851</v>
      </c>
      <c r="B979" t="s">
        <v>174</v>
      </c>
      <c r="C979" t="s">
        <v>108</v>
      </c>
      <c r="D979" t="s">
        <v>108</v>
      </c>
      <c r="E979" t="s">
        <v>175</v>
      </c>
      <c r="F979">
        <v>-1</v>
      </c>
      <c r="G979" t="s">
        <v>175</v>
      </c>
      <c r="H979">
        <v>-1</v>
      </c>
      <c r="I979" t="s">
        <v>992</v>
      </c>
    </row>
    <row r="980" spans="1:9" x14ac:dyDescent="0.15">
      <c r="A980" t="s">
        <v>851</v>
      </c>
      <c r="B980" t="s">
        <v>174</v>
      </c>
      <c r="C980" t="s">
        <v>108</v>
      </c>
      <c r="D980" t="s">
        <v>108</v>
      </c>
      <c r="E980" t="s">
        <v>175</v>
      </c>
      <c r="F980">
        <v>-1</v>
      </c>
      <c r="G980" t="s">
        <v>175</v>
      </c>
      <c r="H980">
        <v>-1</v>
      </c>
      <c r="I980" t="s">
        <v>993</v>
      </c>
    </row>
    <row r="981" spans="1:9" x14ac:dyDescent="0.15">
      <c r="A981" t="s">
        <v>851</v>
      </c>
      <c r="B981" t="s">
        <v>174</v>
      </c>
      <c r="C981" t="s">
        <v>108</v>
      </c>
      <c r="D981" t="s">
        <v>108</v>
      </c>
      <c r="E981" t="s">
        <v>175</v>
      </c>
      <c r="F981">
        <v>-1</v>
      </c>
      <c r="G981" t="s">
        <v>175</v>
      </c>
      <c r="H981">
        <v>-1</v>
      </c>
      <c r="I981" t="s">
        <v>994</v>
      </c>
    </row>
    <row r="982" spans="1:9" x14ac:dyDescent="0.15">
      <c r="A982" t="s">
        <v>851</v>
      </c>
      <c r="B982" t="s">
        <v>174</v>
      </c>
      <c r="C982" t="s">
        <v>108</v>
      </c>
      <c r="D982" t="s">
        <v>108</v>
      </c>
      <c r="E982" t="s">
        <v>175</v>
      </c>
      <c r="F982">
        <v>-1</v>
      </c>
      <c r="G982" t="s">
        <v>175</v>
      </c>
      <c r="H982">
        <v>-1</v>
      </c>
      <c r="I982" t="s">
        <v>995</v>
      </c>
    </row>
    <row r="983" spans="1:9" x14ac:dyDescent="0.15">
      <c r="A983" t="s">
        <v>851</v>
      </c>
      <c r="B983" t="s">
        <v>174</v>
      </c>
      <c r="C983" t="s">
        <v>108</v>
      </c>
      <c r="D983" t="s">
        <v>108</v>
      </c>
      <c r="E983" t="s">
        <v>175</v>
      </c>
      <c r="F983">
        <v>-1</v>
      </c>
      <c r="G983" t="s">
        <v>175</v>
      </c>
      <c r="H983">
        <v>-1</v>
      </c>
      <c r="I983" t="s">
        <v>996</v>
      </c>
    </row>
    <row r="984" spans="1:9" x14ac:dyDescent="0.15">
      <c r="A984" t="s">
        <v>851</v>
      </c>
      <c r="B984" t="s">
        <v>174</v>
      </c>
      <c r="C984" t="s">
        <v>108</v>
      </c>
      <c r="D984" t="s">
        <v>108</v>
      </c>
      <c r="E984" t="s">
        <v>175</v>
      </c>
      <c r="F984">
        <v>-1</v>
      </c>
      <c r="G984" t="s">
        <v>175</v>
      </c>
      <c r="H984">
        <v>-1</v>
      </c>
      <c r="I984" t="s">
        <v>997</v>
      </c>
    </row>
    <row r="985" spans="1:9" x14ac:dyDescent="0.15">
      <c r="A985" t="s">
        <v>851</v>
      </c>
      <c r="B985" t="s">
        <v>174</v>
      </c>
      <c r="C985" t="s">
        <v>108</v>
      </c>
      <c r="D985" t="s">
        <v>108</v>
      </c>
      <c r="E985" t="s">
        <v>175</v>
      </c>
      <c r="F985">
        <v>-1</v>
      </c>
      <c r="G985" t="s">
        <v>175</v>
      </c>
      <c r="H985">
        <v>-1</v>
      </c>
      <c r="I985" t="s">
        <v>998</v>
      </c>
    </row>
    <row r="986" spans="1:9" x14ac:dyDescent="0.15">
      <c r="A986" t="s">
        <v>851</v>
      </c>
      <c r="B986" t="s">
        <v>174</v>
      </c>
      <c r="C986" t="s">
        <v>108</v>
      </c>
      <c r="D986" t="s">
        <v>108</v>
      </c>
      <c r="E986" t="s">
        <v>175</v>
      </c>
      <c r="F986">
        <v>-1</v>
      </c>
      <c r="G986" t="s">
        <v>175</v>
      </c>
      <c r="H986">
        <v>-1</v>
      </c>
      <c r="I986" t="s">
        <v>999</v>
      </c>
    </row>
    <row r="987" spans="1:9" x14ac:dyDescent="0.15">
      <c r="A987" t="s">
        <v>851</v>
      </c>
      <c r="B987" t="s">
        <v>174</v>
      </c>
      <c r="C987" t="s">
        <v>108</v>
      </c>
      <c r="D987" t="s">
        <v>108</v>
      </c>
      <c r="E987" t="s">
        <v>175</v>
      </c>
      <c r="F987">
        <v>-1</v>
      </c>
      <c r="G987" t="s">
        <v>175</v>
      </c>
      <c r="H987">
        <v>-1</v>
      </c>
      <c r="I987" t="s">
        <v>1000</v>
      </c>
    </row>
    <row r="988" spans="1:9" x14ac:dyDescent="0.15">
      <c r="A988" t="s">
        <v>1001</v>
      </c>
      <c r="B988" t="s">
        <v>174</v>
      </c>
      <c r="C988" t="s">
        <v>2</v>
      </c>
      <c r="D988" t="s">
        <v>2</v>
      </c>
      <c r="E988" t="s">
        <v>174</v>
      </c>
      <c r="F988">
        <v>3.65</v>
      </c>
      <c r="G988" t="s">
        <v>175</v>
      </c>
      <c r="H988">
        <v>-1</v>
      </c>
      <c r="I988" t="s">
        <v>1002</v>
      </c>
    </row>
    <row r="989" spans="1:9" x14ac:dyDescent="0.15">
      <c r="A989" t="s">
        <v>1001</v>
      </c>
      <c r="B989" t="s">
        <v>174</v>
      </c>
      <c r="C989" t="s">
        <v>2</v>
      </c>
      <c r="D989" t="s">
        <v>2</v>
      </c>
      <c r="E989" t="s">
        <v>174</v>
      </c>
      <c r="F989">
        <v>3.93</v>
      </c>
      <c r="G989" t="s">
        <v>175</v>
      </c>
      <c r="H989">
        <v>-1</v>
      </c>
      <c r="I989" t="s">
        <v>1003</v>
      </c>
    </row>
    <row r="990" spans="1:9" x14ac:dyDescent="0.15">
      <c r="A990" t="s">
        <v>1001</v>
      </c>
      <c r="B990" t="s">
        <v>174</v>
      </c>
      <c r="C990" t="s">
        <v>2</v>
      </c>
      <c r="D990" t="s">
        <v>2</v>
      </c>
      <c r="E990" t="s">
        <v>174</v>
      </c>
      <c r="F990">
        <v>3.95</v>
      </c>
      <c r="G990" t="s">
        <v>175</v>
      </c>
      <c r="H990">
        <v>-1</v>
      </c>
      <c r="I990" t="s">
        <v>1004</v>
      </c>
    </row>
    <row r="991" spans="1:9" x14ac:dyDescent="0.15">
      <c r="A991" t="s">
        <v>1001</v>
      </c>
      <c r="B991" t="s">
        <v>174</v>
      </c>
      <c r="C991" t="s">
        <v>2</v>
      </c>
      <c r="D991" t="s">
        <v>2</v>
      </c>
      <c r="E991" t="s">
        <v>174</v>
      </c>
      <c r="F991">
        <v>4.0199999999999996</v>
      </c>
      <c r="G991" t="s">
        <v>175</v>
      </c>
      <c r="H991">
        <v>-1</v>
      </c>
      <c r="I991" t="s">
        <v>1005</v>
      </c>
    </row>
    <row r="992" spans="1:9" x14ac:dyDescent="0.15">
      <c r="A992" t="s">
        <v>1001</v>
      </c>
      <c r="B992" t="s">
        <v>174</v>
      </c>
      <c r="C992" t="s">
        <v>2</v>
      </c>
      <c r="D992" t="s">
        <v>2</v>
      </c>
      <c r="E992" t="s">
        <v>174</v>
      </c>
      <c r="F992">
        <v>4.24</v>
      </c>
      <c r="G992" t="s">
        <v>175</v>
      </c>
      <c r="H992">
        <v>-1</v>
      </c>
      <c r="I992" t="s">
        <v>1006</v>
      </c>
    </row>
    <row r="993" spans="1:9" x14ac:dyDescent="0.15">
      <c r="A993" t="s">
        <v>1001</v>
      </c>
      <c r="B993" t="s">
        <v>174</v>
      </c>
      <c r="C993" t="s">
        <v>2</v>
      </c>
      <c r="D993" t="s">
        <v>2</v>
      </c>
      <c r="E993" t="s">
        <v>174</v>
      </c>
      <c r="F993">
        <v>4.38</v>
      </c>
      <c r="G993" t="s">
        <v>175</v>
      </c>
      <c r="H993">
        <v>-1</v>
      </c>
      <c r="I993" t="s">
        <v>1007</v>
      </c>
    </row>
    <row r="994" spans="1:9" x14ac:dyDescent="0.15">
      <c r="A994" t="s">
        <v>1001</v>
      </c>
      <c r="B994" t="s">
        <v>174</v>
      </c>
      <c r="C994" t="s">
        <v>108</v>
      </c>
      <c r="D994" t="s">
        <v>108</v>
      </c>
      <c r="E994" t="s">
        <v>109</v>
      </c>
      <c r="F994">
        <v>-1</v>
      </c>
      <c r="G994" t="s">
        <v>175</v>
      </c>
      <c r="H994">
        <v>-1</v>
      </c>
      <c r="I994" t="s">
        <v>1008</v>
      </c>
    </row>
    <row r="995" spans="1:9" x14ac:dyDescent="0.15">
      <c r="A995" t="s">
        <v>1001</v>
      </c>
      <c r="B995" t="s">
        <v>174</v>
      </c>
      <c r="C995" t="s">
        <v>108</v>
      </c>
      <c r="D995" t="s">
        <v>108</v>
      </c>
      <c r="E995" t="s">
        <v>109</v>
      </c>
      <c r="F995">
        <v>-1</v>
      </c>
      <c r="G995" t="s">
        <v>175</v>
      </c>
      <c r="H995">
        <v>-1</v>
      </c>
      <c r="I995" t="s">
        <v>1009</v>
      </c>
    </row>
    <row r="996" spans="1:9" x14ac:dyDescent="0.15">
      <c r="A996" t="s">
        <v>1001</v>
      </c>
      <c r="B996" t="s">
        <v>174</v>
      </c>
      <c r="C996" t="s">
        <v>108</v>
      </c>
      <c r="D996" t="s">
        <v>108</v>
      </c>
      <c r="E996" t="s">
        <v>109</v>
      </c>
      <c r="F996">
        <v>-1</v>
      </c>
      <c r="G996" t="s">
        <v>175</v>
      </c>
      <c r="H996">
        <v>-1</v>
      </c>
      <c r="I996" t="s">
        <v>1010</v>
      </c>
    </row>
    <row r="997" spans="1:9" x14ac:dyDescent="0.15">
      <c r="A997" t="s">
        <v>1001</v>
      </c>
      <c r="B997" t="s">
        <v>174</v>
      </c>
      <c r="C997" t="s">
        <v>108</v>
      </c>
      <c r="D997" t="s">
        <v>108</v>
      </c>
      <c r="E997" t="s">
        <v>109</v>
      </c>
      <c r="F997">
        <v>-1</v>
      </c>
      <c r="G997" t="s">
        <v>175</v>
      </c>
      <c r="H997">
        <v>-1</v>
      </c>
      <c r="I997" t="s">
        <v>1011</v>
      </c>
    </row>
    <row r="998" spans="1:9" x14ac:dyDescent="0.15">
      <c r="A998" t="s">
        <v>1001</v>
      </c>
      <c r="B998" t="s">
        <v>174</v>
      </c>
      <c r="C998" t="s">
        <v>108</v>
      </c>
      <c r="D998" t="s">
        <v>108</v>
      </c>
      <c r="E998" t="s">
        <v>109</v>
      </c>
      <c r="F998">
        <v>-1</v>
      </c>
      <c r="G998" t="s">
        <v>175</v>
      </c>
      <c r="H998">
        <v>-1</v>
      </c>
      <c r="I998" t="s">
        <v>1012</v>
      </c>
    </row>
    <row r="999" spans="1:9" x14ac:dyDescent="0.15">
      <c r="A999" t="s">
        <v>1001</v>
      </c>
      <c r="B999" t="s">
        <v>174</v>
      </c>
      <c r="C999" t="s">
        <v>108</v>
      </c>
      <c r="D999" t="s">
        <v>108</v>
      </c>
      <c r="E999" t="s">
        <v>109</v>
      </c>
      <c r="F999">
        <v>-1</v>
      </c>
      <c r="G999" t="s">
        <v>175</v>
      </c>
      <c r="H999">
        <v>-1</v>
      </c>
      <c r="I999" t="s">
        <v>1013</v>
      </c>
    </row>
    <row r="1000" spans="1:9" x14ac:dyDescent="0.15">
      <c r="A1000" t="s">
        <v>1001</v>
      </c>
      <c r="B1000" t="s">
        <v>174</v>
      </c>
      <c r="C1000" t="s">
        <v>108</v>
      </c>
      <c r="D1000" t="s">
        <v>108</v>
      </c>
      <c r="E1000" t="s">
        <v>109</v>
      </c>
      <c r="F1000">
        <v>-1</v>
      </c>
      <c r="G1000" t="s">
        <v>175</v>
      </c>
      <c r="H1000">
        <v>-1</v>
      </c>
      <c r="I1000" t="s">
        <v>1014</v>
      </c>
    </row>
    <row r="1001" spans="1:9" x14ac:dyDescent="0.15">
      <c r="A1001" t="s">
        <v>1001</v>
      </c>
      <c r="B1001" t="s">
        <v>174</v>
      </c>
      <c r="C1001" t="s">
        <v>108</v>
      </c>
      <c r="D1001" t="s">
        <v>108</v>
      </c>
      <c r="E1001" t="s">
        <v>109</v>
      </c>
      <c r="F1001">
        <v>-1</v>
      </c>
      <c r="G1001" t="s">
        <v>175</v>
      </c>
      <c r="H1001">
        <v>-1</v>
      </c>
      <c r="I1001" t="s">
        <v>1015</v>
      </c>
    </row>
    <row r="1002" spans="1:9" x14ac:dyDescent="0.15">
      <c r="A1002" t="s">
        <v>1001</v>
      </c>
      <c r="B1002" t="s">
        <v>174</v>
      </c>
      <c r="C1002" t="s">
        <v>108</v>
      </c>
      <c r="D1002" t="s">
        <v>108</v>
      </c>
      <c r="E1002" t="s">
        <v>109</v>
      </c>
      <c r="F1002">
        <v>-1</v>
      </c>
      <c r="G1002" t="s">
        <v>175</v>
      </c>
      <c r="H1002">
        <v>-1</v>
      </c>
      <c r="I1002" t="s">
        <v>1016</v>
      </c>
    </row>
    <row r="1003" spans="1:9" x14ac:dyDescent="0.15">
      <c r="A1003" t="s">
        <v>1001</v>
      </c>
      <c r="B1003" t="s">
        <v>174</v>
      </c>
      <c r="C1003" t="s">
        <v>108</v>
      </c>
      <c r="D1003" t="s">
        <v>108</v>
      </c>
      <c r="E1003" t="s">
        <v>109</v>
      </c>
      <c r="F1003">
        <v>-1</v>
      </c>
      <c r="G1003" t="s">
        <v>175</v>
      </c>
      <c r="H1003">
        <v>-1</v>
      </c>
      <c r="I1003" t="s">
        <v>1017</v>
      </c>
    </row>
    <row r="1004" spans="1:9" x14ac:dyDescent="0.15">
      <c r="A1004" t="s">
        <v>1001</v>
      </c>
      <c r="B1004" t="s">
        <v>174</v>
      </c>
      <c r="C1004" t="s">
        <v>108</v>
      </c>
      <c r="D1004" t="s">
        <v>108</v>
      </c>
      <c r="E1004" t="s">
        <v>109</v>
      </c>
      <c r="F1004">
        <v>-1</v>
      </c>
      <c r="G1004" t="s">
        <v>175</v>
      </c>
      <c r="H1004">
        <v>-1</v>
      </c>
      <c r="I1004" t="s">
        <v>1018</v>
      </c>
    </row>
    <row r="1005" spans="1:9" x14ac:dyDescent="0.15">
      <c r="A1005" t="s">
        <v>1001</v>
      </c>
      <c r="B1005" t="s">
        <v>174</v>
      </c>
      <c r="C1005" t="s">
        <v>108</v>
      </c>
      <c r="D1005" t="s">
        <v>108</v>
      </c>
      <c r="E1005" t="s">
        <v>109</v>
      </c>
      <c r="F1005">
        <v>-1</v>
      </c>
      <c r="G1005" t="s">
        <v>175</v>
      </c>
      <c r="H1005">
        <v>-1</v>
      </c>
      <c r="I1005" t="s">
        <v>1019</v>
      </c>
    </row>
    <row r="1006" spans="1:9" x14ac:dyDescent="0.15">
      <c r="A1006" t="s">
        <v>1001</v>
      </c>
      <c r="B1006" t="s">
        <v>174</v>
      </c>
      <c r="C1006" t="s">
        <v>108</v>
      </c>
      <c r="D1006" t="s">
        <v>108</v>
      </c>
      <c r="E1006" t="s">
        <v>109</v>
      </c>
      <c r="F1006">
        <v>-1</v>
      </c>
      <c r="G1006" t="s">
        <v>175</v>
      </c>
      <c r="H1006">
        <v>-1</v>
      </c>
      <c r="I1006" t="s">
        <v>1020</v>
      </c>
    </row>
    <row r="1007" spans="1:9" x14ac:dyDescent="0.15">
      <c r="A1007" t="s">
        <v>1001</v>
      </c>
      <c r="B1007" t="s">
        <v>174</v>
      </c>
      <c r="C1007" t="s">
        <v>108</v>
      </c>
      <c r="D1007" t="s">
        <v>108</v>
      </c>
      <c r="E1007" t="s">
        <v>109</v>
      </c>
      <c r="F1007">
        <v>-1</v>
      </c>
      <c r="G1007" t="s">
        <v>175</v>
      </c>
      <c r="H1007">
        <v>-1</v>
      </c>
      <c r="I1007" t="s">
        <v>1021</v>
      </c>
    </row>
    <row r="1008" spans="1:9" x14ac:dyDescent="0.15">
      <c r="A1008" t="s">
        <v>1001</v>
      </c>
      <c r="B1008" t="s">
        <v>174</v>
      </c>
      <c r="C1008" t="s">
        <v>108</v>
      </c>
      <c r="D1008" t="s">
        <v>108</v>
      </c>
      <c r="E1008" t="s">
        <v>109</v>
      </c>
      <c r="F1008">
        <v>-1</v>
      </c>
      <c r="G1008" t="s">
        <v>175</v>
      </c>
      <c r="H1008">
        <v>-1</v>
      </c>
      <c r="I1008" t="s">
        <v>1022</v>
      </c>
    </row>
    <row r="1009" spans="1:9" x14ac:dyDescent="0.15">
      <c r="A1009" t="s">
        <v>1001</v>
      </c>
      <c r="B1009" t="s">
        <v>174</v>
      </c>
      <c r="C1009" t="s">
        <v>108</v>
      </c>
      <c r="D1009" t="s">
        <v>108</v>
      </c>
      <c r="E1009" t="s">
        <v>109</v>
      </c>
      <c r="F1009">
        <v>-1</v>
      </c>
      <c r="G1009" t="s">
        <v>175</v>
      </c>
      <c r="H1009">
        <v>-1</v>
      </c>
      <c r="I1009" t="s">
        <v>1023</v>
      </c>
    </row>
    <row r="1010" spans="1:9" x14ac:dyDescent="0.15">
      <c r="A1010" t="s">
        <v>1001</v>
      </c>
      <c r="B1010" t="s">
        <v>174</v>
      </c>
      <c r="C1010" t="s">
        <v>108</v>
      </c>
      <c r="D1010" t="s">
        <v>108</v>
      </c>
      <c r="E1010" t="s">
        <v>109</v>
      </c>
      <c r="F1010">
        <v>-1</v>
      </c>
      <c r="G1010" t="s">
        <v>175</v>
      </c>
      <c r="H1010">
        <v>-1</v>
      </c>
      <c r="I1010" t="s">
        <v>1024</v>
      </c>
    </row>
    <row r="1011" spans="1:9" x14ac:dyDescent="0.15">
      <c r="A1011" t="s">
        <v>1001</v>
      </c>
      <c r="B1011" t="s">
        <v>174</v>
      </c>
      <c r="C1011" t="s">
        <v>108</v>
      </c>
      <c r="D1011" t="s">
        <v>108</v>
      </c>
      <c r="E1011" t="s">
        <v>109</v>
      </c>
      <c r="F1011">
        <v>-1</v>
      </c>
      <c r="G1011" t="s">
        <v>175</v>
      </c>
      <c r="H1011">
        <v>-1</v>
      </c>
      <c r="I1011" t="s">
        <v>1025</v>
      </c>
    </row>
    <row r="1012" spans="1:9" x14ac:dyDescent="0.15">
      <c r="A1012" t="s">
        <v>1001</v>
      </c>
      <c r="B1012" t="s">
        <v>174</v>
      </c>
      <c r="C1012" t="s">
        <v>108</v>
      </c>
      <c r="D1012" t="s">
        <v>108</v>
      </c>
      <c r="E1012" t="s">
        <v>109</v>
      </c>
      <c r="F1012">
        <v>-1</v>
      </c>
      <c r="G1012" t="s">
        <v>175</v>
      </c>
      <c r="H1012">
        <v>-1</v>
      </c>
      <c r="I1012" t="s">
        <v>1026</v>
      </c>
    </row>
    <row r="1013" spans="1:9" x14ac:dyDescent="0.15">
      <c r="A1013" t="s">
        <v>1001</v>
      </c>
      <c r="B1013" t="s">
        <v>174</v>
      </c>
      <c r="C1013" t="s">
        <v>108</v>
      </c>
      <c r="D1013" t="s">
        <v>108</v>
      </c>
      <c r="E1013" t="s">
        <v>109</v>
      </c>
      <c r="F1013">
        <v>-1</v>
      </c>
      <c r="G1013" t="s">
        <v>175</v>
      </c>
      <c r="H1013">
        <v>-1</v>
      </c>
      <c r="I1013" t="s">
        <v>1027</v>
      </c>
    </row>
    <row r="1014" spans="1:9" x14ac:dyDescent="0.15">
      <c r="A1014" t="s">
        <v>1001</v>
      </c>
      <c r="B1014" t="s">
        <v>174</v>
      </c>
      <c r="C1014" t="s">
        <v>108</v>
      </c>
      <c r="D1014" t="s">
        <v>108</v>
      </c>
      <c r="E1014" t="s">
        <v>109</v>
      </c>
      <c r="F1014">
        <v>-1</v>
      </c>
      <c r="G1014" t="s">
        <v>175</v>
      </c>
      <c r="H1014">
        <v>-1</v>
      </c>
      <c r="I1014" t="s">
        <v>1028</v>
      </c>
    </row>
    <row r="1015" spans="1:9" x14ac:dyDescent="0.15">
      <c r="A1015" t="s">
        <v>1001</v>
      </c>
      <c r="B1015" t="s">
        <v>174</v>
      </c>
      <c r="C1015" t="s">
        <v>108</v>
      </c>
      <c r="D1015" t="s">
        <v>108</v>
      </c>
      <c r="E1015" t="s">
        <v>109</v>
      </c>
      <c r="F1015">
        <v>-1</v>
      </c>
      <c r="G1015" t="s">
        <v>175</v>
      </c>
      <c r="H1015">
        <v>-1</v>
      </c>
      <c r="I1015" t="s">
        <v>1029</v>
      </c>
    </row>
    <row r="1016" spans="1:9" x14ac:dyDescent="0.15">
      <c r="A1016" t="s">
        <v>1001</v>
      </c>
      <c r="B1016" t="s">
        <v>174</v>
      </c>
      <c r="C1016" t="s">
        <v>108</v>
      </c>
      <c r="D1016" t="s">
        <v>108</v>
      </c>
      <c r="E1016" t="s">
        <v>109</v>
      </c>
      <c r="F1016">
        <v>-1</v>
      </c>
      <c r="G1016" t="s">
        <v>175</v>
      </c>
      <c r="H1016">
        <v>-1</v>
      </c>
      <c r="I1016" t="s">
        <v>1030</v>
      </c>
    </row>
    <row r="1017" spans="1:9" x14ac:dyDescent="0.15">
      <c r="A1017" t="s">
        <v>1001</v>
      </c>
      <c r="B1017" t="s">
        <v>174</v>
      </c>
      <c r="C1017" t="s">
        <v>108</v>
      </c>
      <c r="D1017" t="s">
        <v>108</v>
      </c>
      <c r="E1017" t="s">
        <v>109</v>
      </c>
      <c r="F1017">
        <v>-1</v>
      </c>
      <c r="G1017" t="s">
        <v>175</v>
      </c>
      <c r="H1017">
        <v>-1</v>
      </c>
      <c r="I1017" t="s">
        <v>1031</v>
      </c>
    </row>
    <row r="1018" spans="1:9" x14ac:dyDescent="0.15">
      <c r="A1018" t="s">
        <v>1001</v>
      </c>
      <c r="B1018" t="s">
        <v>174</v>
      </c>
      <c r="C1018" t="s">
        <v>108</v>
      </c>
      <c r="D1018" t="s">
        <v>108</v>
      </c>
      <c r="E1018" t="s">
        <v>109</v>
      </c>
      <c r="F1018">
        <v>-1</v>
      </c>
      <c r="G1018" t="s">
        <v>175</v>
      </c>
      <c r="H1018">
        <v>-1</v>
      </c>
      <c r="I1018" t="s">
        <v>1032</v>
      </c>
    </row>
    <row r="1019" spans="1:9" x14ac:dyDescent="0.15">
      <c r="A1019" t="s">
        <v>1033</v>
      </c>
      <c r="B1019" t="s">
        <v>1</v>
      </c>
      <c r="C1019" t="s">
        <v>2</v>
      </c>
      <c r="D1019" t="s">
        <v>2</v>
      </c>
      <c r="E1019" t="s">
        <v>1</v>
      </c>
      <c r="F1019">
        <v>0.01</v>
      </c>
      <c r="G1019" t="s">
        <v>3</v>
      </c>
      <c r="H1019">
        <v>-1</v>
      </c>
      <c r="I1019" t="s">
        <v>1034</v>
      </c>
    </row>
    <row r="1020" spans="1:9" x14ac:dyDescent="0.15">
      <c r="A1020" t="s">
        <v>1033</v>
      </c>
      <c r="B1020" t="s">
        <v>1</v>
      </c>
      <c r="C1020" t="s">
        <v>2</v>
      </c>
      <c r="D1020" t="s">
        <v>2</v>
      </c>
      <c r="E1020" t="s">
        <v>1</v>
      </c>
      <c r="F1020">
        <v>0.02</v>
      </c>
      <c r="G1020" t="s">
        <v>3</v>
      </c>
      <c r="H1020">
        <v>-1</v>
      </c>
      <c r="I1020" t="s">
        <v>1035</v>
      </c>
    </row>
    <row r="1021" spans="1:9" x14ac:dyDescent="0.15">
      <c r="A1021" t="s">
        <v>1033</v>
      </c>
      <c r="B1021" t="s">
        <v>1</v>
      </c>
      <c r="C1021" t="s">
        <v>2</v>
      </c>
      <c r="D1021" t="s">
        <v>2</v>
      </c>
      <c r="E1021" t="s">
        <v>1</v>
      </c>
      <c r="F1021">
        <v>0.02</v>
      </c>
      <c r="G1021" t="s">
        <v>3</v>
      </c>
      <c r="H1021">
        <v>-1</v>
      </c>
      <c r="I1021" t="s">
        <v>1036</v>
      </c>
    </row>
    <row r="1022" spans="1:9" x14ac:dyDescent="0.15">
      <c r="A1022" t="s">
        <v>1033</v>
      </c>
      <c r="B1022" t="s">
        <v>1</v>
      </c>
      <c r="C1022" t="s">
        <v>2</v>
      </c>
      <c r="D1022" t="s">
        <v>2</v>
      </c>
      <c r="E1022" t="s">
        <v>1</v>
      </c>
      <c r="F1022">
        <v>0.03</v>
      </c>
      <c r="G1022" t="s">
        <v>3</v>
      </c>
      <c r="H1022">
        <v>-1</v>
      </c>
      <c r="I1022" t="s">
        <v>1037</v>
      </c>
    </row>
    <row r="1023" spans="1:9" x14ac:dyDescent="0.15">
      <c r="A1023" t="s">
        <v>1033</v>
      </c>
      <c r="B1023" t="s">
        <v>1</v>
      </c>
      <c r="C1023" t="s">
        <v>2</v>
      </c>
      <c r="D1023" t="s">
        <v>2</v>
      </c>
      <c r="E1023" t="s">
        <v>1</v>
      </c>
      <c r="F1023">
        <v>0.04</v>
      </c>
      <c r="G1023" t="s">
        <v>3</v>
      </c>
      <c r="H1023">
        <v>-1</v>
      </c>
      <c r="I1023" t="s">
        <v>1038</v>
      </c>
    </row>
    <row r="1024" spans="1:9" x14ac:dyDescent="0.15">
      <c r="A1024" t="s">
        <v>1033</v>
      </c>
      <c r="B1024" t="s">
        <v>1</v>
      </c>
      <c r="C1024" t="s">
        <v>2</v>
      </c>
      <c r="D1024" t="s">
        <v>2</v>
      </c>
      <c r="E1024" t="s">
        <v>1</v>
      </c>
      <c r="F1024">
        <v>0.12</v>
      </c>
      <c r="G1024" t="s">
        <v>3</v>
      </c>
      <c r="H1024">
        <v>-1</v>
      </c>
      <c r="I1024" t="s">
        <v>1039</v>
      </c>
    </row>
    <row r="1025" spans="1:9" x14ac:dyDescent="0.15">
      <c r="A1025" t="s">
        <v>1033</v>
      </c>
      <c r="B1025" t="s">
        <v>1</v>
      </c>
      <c r="C1025" t="s">
        <v>2</v>
      </c>
      <c r="D1025" t="s">
        <v>2</v>
      </c>
      <c r="E1025" t="s">
        <v>1</v>
      </c>
      <c r="F1025">
        <v>0.14000000000000001</v>
      </c>
      <c r="G1025" t="s">
        <v>3</v>
      </c>
      <c r="H1025">
        <v>-1</v>
      </c>
      <c r="I1025" t="s">
        <v>1040</v>
      </c>
    </row>
    <row r="1026" spans="1:9" x14ac:dyDescent="0.15">
      <c r="A1026" t="s">
        <v>1033</v>
      </c>
      <c r="B1026" t="s">
        <v>1</v>
      </c>
      <c r="C1026" t="s">
        <v>2</v>
      </c>
      <c r="D1026" t="s">
        <v>2</v>
      </c>
      <c r="E1026" t="s">
        <v>1</v>
      </c>
      <c r="F1026">
        <v>0.15</v>
      </c>
      <c r="G1026" t="s">
        <v>3</v>
      </c>
      <c r="H1026">
        <v>-1</v>
      </c>
      <c r="I1026" t="s">
        <v>1041</v>
      </c>
    </row>
    <row r="1027" spans="1:9" x14ac:dyDescent="0.15">
      <c r="A1027" t="s">
        <v>1033</v>
      </c>
      <c r="B1027" t="s">
        <v>1</v>
      </c>
      <c r="C1027" t="s">
        <v>2</v>
      </c>
      <c r="D1027" t="s">
        <v>2</v>
      </c>
      <c r="E1027" t="s">
        <v>1</v>
      </c>
      <c r="F1027">
        <v>0.17</v>
      </c>
      <c r="G1027" t="s">
        <v>3</v>
      </c>
      <c r="H1027">
        <v>-1</v>
      </c>
      <c r="I1027" t="s">
        <v>1042</v>
      </c>
    </row>
    <row r="1028" spans="1:9" x14ac:dyDescent="0.15">
      <c r="A1028" t="s">
        <v>1033</v>
      </c>
      <c r="B1028" t="s">
        <v>1</v>
      </c>
      <c r="C1028" t="s">
        <v>2</v>
      </c>
      <c r="D1028" t="s">
        <v>2</v>
      </c>
      <c r="E1028" t="s">
        <v>1</v>
      </c>
      <c r="F1028">
        <v>0.18</v>
      </c>
      <c r="G1028" t="s">
        <v>3</v>
      </c>
      <c r="H1028">
        <v>-1</v>
      </c>
      <c r="I1028" t="s">
        <v>1043</v>
      </c>
    </row>
    <row r="1029" spans="1:9" x14ac:dyDescent="0.15">
      <c r="A1029" t="s">
        <v>1033</v>
      </c>
      <c r="B1029" t="s">
        <v>1</v>
      </c>
      <c r="C1029" t="s">
        <v>2</v>
      </c>
      <c r="D1029" t="s">
        <v>2</v>
      </c>
      <c r="E1029" t="s">
        <v>1</v>
      </c>
      <c r="F1029">
        <v>0.21</v>
      </c>
      <c r="G1029" t="s">
        <v>3</v>
      </c>
      <c r="H1029">
        <v>-1</v>
      </c>
      <c r="I1029" t="s">
        <v>1044</v>
      </c>
    </row>
    <row r="1030" spans="1:9" x14ac:dyDescent="0.15">
      <c r="A1030" t="s">
        <v>1033</v>
      </c>
      <c r="B1030" t="s">
        <v>1</v>
      </c>
      <c r="C1030" t="s">
        <v>2</v>
      </c>
      <c r="D1030" t="s">
        <v>2</v>
      </c>
      <c r="E1030" t="s">
        <v>1</v>
      </c>
      <c r="F1030">
        <v>0.22</v>
      </c>
      <c r="G1030" t="s">
        <v>3</v>
      </c>
      <c r="H1030">
        <v>-1</v>
      </c>
      <c r="I1030" t="s">
        <v>1045</v>
      </c>
    </row>
    <row r="1031" spans="1:9" x14ac:dyDescent="0.15">
      <c r="A1031" t="s">
        <v>1033</v>
      </c>
      <c r="B1031" t="s">
        <v>1</v>
      </c>
      <c r="C1031" t="s">
        <v>2</v>
      </c>
      <c r="D1031" t="s">
        <v>2</v>
      </c>
      <c r="E1031" t="s">
        <v>1</v>
      </c>
      <c r="F1031">
        <v>0.24</v>
      </c>
      <c r="G1031" t="s">
        <v>3</v>
      </c>
      <c r="H1031">
        <v>-1</v>
      </c>
      <c r="I1031" t="s">
        <v>1046</v>
      </c>
    </row>
    <row r="1032" spans="1:9" x14ac:dyDescent="0.15">
      <c r="A1032" t="s">
        <v>1033</v>
      </c>
      <c r="B1032" t="s">
        <v>1</v>
      </c>
      <c r="C1032" t="s">
        <v>2</v>
      </c>
      <c r="D1032" t="s">
        <v>2</v>
      </c>
      <c r="E1032" t="s">
        <v>1</v>
      </c>
      <c r="F1032">
        <v>0.25</v>
      </c>
      <c r="G1032" t="s">
        <v>3</v>
      </c>
      <c r="H1032">
        <v>-1</v>
      </c>
      <c r="I1032" t="s">
        <v>1047</v>
      </c>
    </row>
    <row r="1033" spans="1:9" x14ac:dyDescent="0.15">
      <c r="A1033" t="s">
        <v>1033</v>
      </c>
      <c r="B1033" t="s">
        <v>1</v>
      </c>
      <c r="C1033" t="s">
        <v>2</v>
      </c>
      <c r="D1033" t="s">
        <v>2</v>
      </c>
      <c r="E1033" t="s">
        <v>1</v>
      </c>
      <c r="F1033">
        <v>0.26</v>
      </c>
      <c r="G1033" t="s">
        <v>3</v>
      </c>
      <c r="H1033">
        <v>-1</v>
      </c>
      <c r="I1033" t="s">
        <v>1048</v>
      </c>
    </row>
    <row r="1034" spans="1:9" x14ac:dyDescent="0.15">
      <c r="A1034" t="s">
        <v>1033</v>
      </c>
      <c r="B1034" t="s">
        <v>1</v>
      </c>
      <c r="C1034" t="s">
        <v>2</v>
      </c>
      <c r="D1034" t="s">
        <v>2</v>
      </c>
      <c r="E1034" t="s">
        <v>1</v>
      </c>
      <c r="F1034">
        <v>0.2</v>
      </c>
      <c r="G1034" t="s">
        <v>3</v>
      </c>
      <c r="H1034">
        <v>-1</v>
      </c>
      <c r="I1034" t="s">
        <v>1049</v>
      </c>
    </row>
    <row r="1035" spans="1:9" x14ac:dyDescent="0.15">
      <c r="A1035" t="s">
        <v>1033</v>
      </c>
      <c r="B1035" t="s">
        <v>1</v>
      </c>
      <c r="C1035" t="s">
        <v>2</v>
      </c>
      <c r="D1035" t="s">
        <v>2</v>
      </c>
      <c r="E1035" t="s">
        <v>1</v>
      </c>
      <c r="F1035">
        <v>0.36</v>
      </c>
      <c r="G1035" t="s">
        <v>3</v>
      </c>
      <c r="H1035">
        <v>-1</v>
      </c>
      <c r="I1035" t="s">
        <v>1050</v>
      </c>
    </row>
    <row r="1036" spans="1:9" x14ac:dyDescent="0.15">
      <c r="A1036" t="s">
        <v>1033</v>
      </c>
      <c r="B1036" t="s">
        <v>1</v>
      </c>
      <c r="C1036" t="s">
        <v>2</v>
      </c>
      <c r="D1036" t="s">
        <v>2</v>
      </c>
      <c r="E1036" t="s">
        <v>1</v>
      </c>
      <c r="F1036">
        <v>0.45</v>
      </c>
      <c r="G1036" t="s">
        <v>3</v>
      </c>
      <c r="H1036">
        <v>-1</v>
      </c>
      <c r="I1036" t="s">
        <v>1051</v>
      </c>
    </row>
    <row r="1037" spans="1:9" x14ac:dyDescent="0.15">
      <c r="A1037" t="s">
        <v>1033</v>
      </c>
      <c r="B1037" t="s">
        <v>1</v>
      </c>
      <c r="C1037" t="s">
        <v>2</v>
      </c>
      <c r="D1037" t="s">
        <v>2</v>
      </c>
      <c r="E1037" t="s">
        <v>1</v>
      </c>
      <c r="F1037">
        <v>0.48</v>
      </c>
      <c r="G1037" t="s">
        <v>3</v>
      </c>
      <c r="H1037">
        <v>-1</v>
      </c>
      <c r="I1037" t="s">
        <v>1052</v>
      </c>
    </row>
    <row r="1038" spans="1:9" x14ac:dyDescent="0.15">
      <c r="A1038" t="s">
        <v>1033</v>
      </c>
      <c r="B1038" t="s">
        <v>1</v>
      </c>
      <c r="C1038" t="s">
        <v>2</v>
      </c>
      <c r="D1038" t="s">
        <v>2</v>
      </c>
      <c r="E1038" t="s">
        <v>1</v>
      </c>
      <c r="F1038">
        <v>0.52</v>
      </c>
      <c r="G1038" t="s">
        <v>3</v>
      </c>
      <c r="H1038">
        <v>-1</v>
      </c>
      <c r="I1038" t="s">
        <v>1053</v>
      </c>
    </row>
    <row r="1039" spans="1:9" x14ac:dyDescent="0.15">
      <c r="A1039" t="s">
        <v>1033</v>
      </c>
      <c r="B1039" t="s">
        <v>1</v>
      </c>
      <c r="C1039" t="s">
        <v>2</v>
      </c>
      <c r="D1039" t="s">
        <v>2</v>
      </c>
      <c r="E1039" t="s">
        <v>1</v>
      </c>
      <c r="F1039">
        <v>0.53</v>
      </c>
      <c r="G1039" t="s">
        <v>3</v>
      </c>
      <c r="H1039">
        <v>-1</v>
      </c>
      <c r="I1039" t="s">
        <v>1054</v>
      </c>
    </row>
    <row r="1040" spans="1:9" x14ac:dyDescent="0.15">
      <c r="A1040" t="s">
        <v>1033</v>
      </c>
      <c r="B1040" t="s">
        <v>1</v>
      </c>
      <c r="C1040" t="s">
        <v>2</v>
      </c>
      <c r="D1040" t="s">
        <v>2</v>
      </c>
      <c r="E1040" t="s">
        <v>1</v>
      </c>
      <c r="F1040">
        <v>0.65</v>
      </c>
      <c r="G1040" t="s">
        <v>3</v>
      </c>
      <c r="H1040">
        <v>-1</v>
      </c>
      <c r="I1040" t="s">
        <v>1055</v>
      </c>
    </row>
    <row r="1041" spans="1:9" x14ac:dyDescent="0.15">
      <c r="A1041" t="s">
        <v>1033</v>
      </c>
      <c r="B1041" t="s">
        <v>1</v>
      </c>
      <c r="C1041" t="s">
        <v>2</v>
      </c>
      <c r="D1041" t="s">
        <v>2</v>
      </c>
      <c r="E1041" t="s">
        <v>1</v>
      </c>
      <c r="F1041">
        <v>0.65</v>
      </c>
      <c r="G1041" t="s">
        <v>3</v>
      </c>
      <c r="H1041">
        <v>-1</v>
      </c>
      <c r="I1041" t="s">
        <v>1056</v>
      </c>
    </row>
    <row r="1042" spans="1:9" x14ac:dyDescent="0.15">
      <c r="A1042" t="s">
        <v>1033</v>
      </c>
      <c r="B1042" t="s">
        <v>1</v>
      </c>
      <c r="C1042" t="s">
        <v>2</v>
      </c>
      <c r="D1042" t="s">
        <v>2</v>
      </c>
      <c r="E1042" t="s">
        <v>1</v>
      </c>
      <c r="F1042">
        <v>0.67</v>
      </c>
      <c r="G1042" t="s">
        <v>3</v>
      </c>
      <c r="H1042">
        <v>-1</v>
      </c>
      <c r="I1042" t="s">
        <v>1057</v>
      </c>
    </row>
    <row r="1043" spans="1:9" x14ac:dyDescent="0.15">
      <c r="A1043" t="s">
        <v>1033</v>
      </c>
      <c r="B1043" t="s">
        <v>1</v>
      </c>
      <c r="C1043" t="s">
        <v>2</v>
      </c>
      <c r="D1043" t="s">
        <v>2</v>
      </c>
      <c r="E1043" t="s">
        <v>1</v>
      </c>
      <c r="F1043">
        <v>0.74</v>
      </c>
      <c r="G1043" t="s">
        <v>3</v>
      </c>
      <c r="H1043">
        <v>-1</v>
      </c>
      <c r="I1043" t="s">
        <v>1058</v>
      </c>
    </row>
    <row r="1044" spans="1:9" x14ac:dyDescent="0.15">
      <c r="A1044" t="s">
        <v>1033</v>
      </c>
      <c r="B1044" t="s">
        <v>1</v>
      </c>
      <c r="C1044" t="s">
        <v>2</v>
      </c>
      <c r="D1044" t="s">
        <v>2</v>
      </c>
      <c r="E1044" t="s">
        <v>1</v>
      </c>
      <c r="F1044">
        <v>0.74</v>
      </c>
      <c r="G1044" t="s">
        <v>3</v>
      </c>
      <c r="H1044">
        <v>-1</v>
      </c>
      <c r="I1044" t="s">
        <v>1059</v>
      </c>
    </row>
    <row r="1045" spans="1:9" x14ac:dyDescent="0.15">
      <c r="A1045" t="s">
        <v>1033</v>
      </c>
      <c r="B1045" t="s">
        <v>1</v>
      </c>
      <c r="C1045" t="s">
        <v>2</v>
      </c>
      <c r="D1045" t="s">
        <v>2</v>
      </c>
      <c r="E1045" t="s">
        <v>1</v>
      </c>
      <c r="F1045">
        <v>0.97</v>
      </c>
      <c r="G1045" t="s">
        <v>3</v>
      </c>
      <c r="H1045">
        <v>-1</v>
      </c>
      <c r="I1045" t="s">
        <v>1060</v>
      </c>
    </row>
    <row r="1046" spans="1:9" x14ac:dyDescent="0.15">
      <c r="A1046" t="s">
        <v>1033</v>
      </c>
      <c r="B1046" t="s">
        <v>1</v>
      </c>
      <c r="C1046" t="s">
        <v>2</v>
      </c>
      <c r="D1046" t="s">
        <v>2</v>
      </c>
      <c r="E1046" t="s">
        <v>1</v>
      </c>
      <c r="F1046">
        <v>1.1200000000000001</v>
      </c>
      <c r="G1046" t="s">
        <v>3</v>
      </c>
      <c r="H1046">
        <v>-1</v>
      </c>
      <c r="I1046" t="s">
        <v>1061</v>
      </c>
    </row>
    <row r="1047" spans="1:9" x14ac:dyDescent="0.15">
      <c r="A1047" t="s">
        <v>1033</v>
      </c>
      <c r="B1047" t="s">
        <v>1</v>
      </c>
      <c r="C1047" t="s">
        <v>2</v>
      </c>
      <c r="D1047" t="s">
        <v>2</v>
      </c>
      <c r="E1047" t="s">
        <v>1</v>
      </c>
      <c r="F1047">
        <v>12.58</v>
      </c>
      <c r="G1047" t="s">
        <v>3</v>
      </c>
      <c r="H1047">
        <v>-1</v>
      </c>
      <c r="I1047" t="s">
        <v>1062</v>
      </c>
    </row>
    <row r="1048" spans="1:9" x14ac:dyDescent="0.15">
      <c r="A1048" t="s">
        <v>1033</v>
      </c>
      <c r="B1048" t="s">
        <v>1</v>
      </c>
      <c r="C1048" t="s">
        <v>2</v>
      </c>
      <c r="D1048" t="s">
        <v>2</v>
      </c>
      <c r="E1048" t="s">
        <v>1</v>
      </c>
      <c r="F1048">
        <v>1.29</v>
      </c>
      <c r="G1048" t="s">
        <v>3</v>
      </c>
      <c r="H1048">
        <v>-1</v>
      </c>
      <c r="I1048" t="s">
        <v>1063</v>
      </c>
    </row>
    <row r="1049" spans="1:9" x14ac:dyDescent="0.15">
      <c r="A1049" t="s">
        <v>1033</v>
      </c>
      <c r="B1049" t="s">
        <v>1</v>
      </c>
      <c r="C1049" t="s">
        <v>2</v>
      </c>
      <c r="D1049" t="s">
        <v>2</v>
      </c>
      <c r="E1049" t="s">
        <v>1</v>
      </c>
      <c r="F1049">
        <v>1.38</v>
      </c>
      <c r="G1049" t="s">
        <v>3</v>
      </c>
      <c r="H1049">
        <v>-1</v>
      </c>
      <c r="I1049" t="s">
        <v>1064</v>
      </c>
    </row>
    <row r="1050" spans="1:9" x14ac:dyDescent="0.15">
      <c r="A1050" t="s">
        <v>1033</v>
      </c>
      <c r="B1050" t="s">
        <v>1</v>
      </c>
      <c r="C1050" t="s">
        <v>2</v>
      </c>
      <c r="D1050" t="s">
        <v>2</v>
      </c>
      <c r="E1050" t="s">
        <v>1</v>
      </c>
      <c r="F1050">
        <v>1.44</v>
      </c>
      <c r="G1050" t="s">
        <v>3</v>
      </c>
      <c r="H1050">
        <v>-1</v>
      </c>
      <c r="I1050" t="s">
        <v>1065</v>
      </c>
    </row>
    <row r="1051" spans="1:9" x14ac:dyDescent="0.15">
      <c r="A1051" t="s">
        <v>1033</v>
      </c>
      <c r="B1051" t="s">
        <v>1</v>
      </c>
      <c r="C1051" t="s">
        <v>2</v>
      </c>
      <c r="D1051" t="s">
        <v>2</v>
      </c>
      <c r="E1051" t="s">
        <v>1</v>
      </c>
      <c r="F1051">
        <v>1.4</v>
      </c>
      <c r="G1051" t="s">
        <v>3</v>
      </c>
      <c r="H1051">
        <v>-1</v>
      </c>
      <c r="I1051" t="s">
        <v>1066</v>
      </c>
    </row>
    <row r="1052" spans="1:9" x14ac:dyDescent="0.15">
      <c r="A1052" t="s">
        <v>1033</v>
      </c>
      <c r="B1052" t="s">
        <v>1</v>
      </c>
      <c r="C1052" t="s">
        <v>2</v>
      </c>
      <c r="D1052" t="s">
        <v>2</v>
      </c>
      <c r="E1052" t="s">
        <v>1</v>
      </c>
      <c r="F1052">
        <v>1.6</v>
      </c>
      <c r="G1052" t="s">
        <v>3</v>
      </c>
      <c r="H1052">
        <v>-1</v>
      </c>
      <c r="I1052" t="s">
        <v>1067</v>
      </c>
    </row>
    <row r="1053" spans="1:9" x14ac:dyDescent="0.15">
      <c r="A1053" t="s">
        <v>1033</v>
      </c>
      <c r="B1053" t="s">
        <v>1</v>
      </c>
      <c r="C1053" t="s">
        <v>2</v>
      </c>
      <c r="D1053" t="s">
        <v>2</v>
      </c>
      <c r="E1053" t="s">
        <v>1</v>
      </c>
      <c r="F1053">
        <v>1.6</v>
      </c>
      <c r="G1053" t="s">
        <v>3</v>
      </c>
      <c r="H1053">
        <v>-1</v>
      </c>
      <c r="I1053" t="s">
        <v>1068</v>
      </c>
    </row>
    <row r="1054" spans="1:9" x14ac:dyDescent="0.15">
      <c r="A1054" t="s">
        <v>1033</v>
      </c>
      <c r="B1054" t="s">
        <v>1</v>
      </c>
      <c r="C1054" t="s">
        <v>2</v>
      </c>
      <c r="D1054" t="s">
        <v>2</v>
      </c>
      <c r="E1054" t="s">
        <v>1</v>
      </c>
      <c r="F1054">
        <v>1.92</v>
      </c>
      <c r="G1054" t="s">
        <v>3</v>
      </c>
      <c r="H1054">
        <v>-1</v>
      </c>
      <c r="I1054" t="s">
        <v>1069</v>
      </c>
    </row>
    <row r="1055" spans="1:9" x14ac:dyDescent="0.15">
      <c r="A1055" t="s">
        <v>1033</v>
      </c>
      <c r="B1055" t="s">
        <v>1</v>
      </c>
      <c r="C1055" t="s">
        <v>2</v>
      </c>
      <c r="D1055" t="s">
        <v>2</v>
      </c>
      <c r="E1055" t="s">
        <v>1</v>
      </c>
      <c r="F1055">
        <v>1.97</v>
      </c>
      <c r="G1055" t="s">
        <v>3</v>
      </c>
      <c r="H1055">
        <v>-1</v>
      </c>
      <c r="I1055" t="s">
        <v>1070</v>
      </c>
    </row>
    <row r="1056" spans="1:9" x14ac:dyDescent="0.15">
      <c r="A1056" t="s">
        <v>1033</v>
      </c>
      <c r="B1056" t="s">
        <v>1</v>
      </c>
      <c r="C1056" t="s">
        <v>2</v>
      </c>
      <c r="D1056" t="s">
        <v>2</v>
      </c>
      <c r="E1056" t="s">
        <v>1</v>
      </c>
      <c r="F1056">
        <v>2.2200000000000002</v>
      </c>
      <c r="G1056" t="s">
        <v>3</v>
      </c>
      <c r="H1056">
        <v>-1</v>
      </c>
      <c r="I1056" t="s">
        <v>1071</v>
      </c>
    </row>
    <row r="1057" spans="1:9" x14ac:dyDescent="0.15">
      <c r="A1057" t="s">
        <v>1033</v>
      </c>
      <c r="B1057" t="s">
        <v>1</v>
      </c>
      <c r="C1057" t="s">
        <v>2</v>
      </c>
      <c r="D1057" t="s">
        <v>2</v>
      </c>
      <c r="E1057" t="s">
        <v>1</v>
      </c>
      <c r="F1057">
        <v>2.23</v>
      </c>
      <c r="G1057" t="s">
        <v>3</v>
      </c>
      <c r="H1057">
        <v>-1</v>
      </c>
      <c r="I1057" t="s">
        <v>1072</v>
      </c>
    </row>
    <row r="1058" spans="1:9" x14ac:dyDescent="0.15">
      <c r="A1058" t="s">
        <v>1033</v>
      </c>
      <c r="B1058" t="s">
        <v>1</v>
      </c>
      <c r="C1058" t="s">
        <v>2</v>
      </c>
      <c r="D1058" t="s">
        <v>2</v>
      </c>
      <c r="E1058" t="s">
        <v>1</v>
      </c>
      <c r="F1058">
        <v>2.5</v>
      </c>
      <c r="G1058" t="s">
        <v>3</v>
      </c>
      <c r="H1058">
        <v>-1</v>
      </c>
      <c r="I1058" t="s">
        <v>1073</v>
      </c>
    </row>
    <row r="1059" spans="1:9" x14ac:dyDescent="0.15">
      <c r="A1059" t="s">
        <v>1033</v>
      </c>
      <c r="B1059" t="s">
        <v>1</v>
      </c>
      <c r="C1059" t="s">
        <v>2</v>
      </c>
      <c r="D1059" t="s">
        <v>2</v>
      </c>
      <c r="E1059" t="s">
        <v>1</v>
      </c>
      <c r="F1059">
        <v>3.02</v>
      </c>
      <c r="G1059" t="s">
        <v>3</v>
      </c>
      <c r="H1059">
        <v>-1</v>
      </c>
      <c r="I1059" t="s">
        <v>1074</v>
      </c>
    </row>
    <row r="1060" spans="1:9" x14ac:dyDescent="0.15">
      <c r="A1060" t="s">
        <v>1033</v>
      </c>
      <c r="B1060" t="s">
        <v>1</v>
      </c>
      <c r="C1060" t="s">
        <v>2</v>
      </c>
      <c r="D1060" t="s">
        <v>2</v>
      </c>
      <c r="E1060" t="s">
        <v>1</v>
      </c>
      <c r="F1060">
        <v>5.34</v>
      </c>
      <c r="G1060" t="s">
        <v>3</v>
      </c>
      <c r="H1060">
        <v>-1</v>
      </c>
      <c r="I1060" t="s">
        <v>1075</v>
      </c>
    </row>
    <row r="1061" spans="1:9" x14ac:dyDescent="0.15">
      <c r="A1061" t="s">
        <v>1033</v>
      </c>
      <c r="B1061" t="s">
        <v>1</v>
      </c>
      <c r="C1061" t="s">
        <v>2</v>
      </c>
      <c r="D1061" t="s">
        <v>2</v>
      </c>
      <c r="E1061" t="s">
        <v>1</v>
      </c>
      <c r="F1061">
        <v>7.24</v>
      </c>
      <c r="G1061" t="s">
        <v>3</v>
      </c>
      <c r="H1061">
        <v>-1</v>
      </c>
      <c r="I1061" t="s">
        <v>1076</v>
      </c>
    </row>
    <row r="1062" spans="1:9" x14ac:dyDescent="0.15">
      <c r="A1062" t="s">
        <v>1033</v>
      </c>
      <c r="B1062" t="s">
        <v>1</v>
      </c>
      <c r="C1062" t="s">
        <v>108</v>
      </c>
      <c r="D1062" t="s">
        <v>108</v>
      </c>
      <c r="E1062" t="s">
        <v>109</v>
      </c>
      <c r="F1062">
        <v>-1</v>
      </c>
      <c r="G1062" t="s">
        <v>3</v>
      </c>
      <c r="H1062">
        <v>-1</v>
      </c>
      <c r="I1062" t="s">
        <v>1077</v>
      </c>
    </row>
    <row r="1063" spans="1:9" x14ac:dyDescent="0.15">
      <c r="A1063" t="s">
        <v>1033</v>
      </c>
      <c r="B1063" t="s">
        <v>1</v>
      </c>
      <c r="C1063" t="s">
        <v>108</v>
      </c>
      <c r="D1063" t="s">
        <v>108</v>
      </c>
      <c r="E1063" t="s">
        <v>109</v>
      </c>
      <c r="F1063">
        <v>-1</v>
      </c>
      <c r="G1063" t="s">
        <v>3</v>
      </c>
      <c r="H1063">
        <v>-1</v>
      </c>
      <c r="I1063" t="s">
        <v>1078</v>
      </c>
    </row>
    <row r="1064" spans="1:9" x14ac:dyDescent="0.15">
      <c r="A1064" t="s">
        <v>1033</v>
      </c>
      <c r="B1064" t="s">
        <v>1</v>
      </c>
      <c r="C1064" t="s">
        <v>108</v>
      </c>
      <c r="D1064" t="s">
        <v>108</v>
      </c>
      <c r="E1064" t="s">
        <v>109</v>
      </c>
      <c r="F1064">
        <v>-1</v>
      </c>
      <c r="G1064" t="s">
        <v>3</v>
      </c>
      <c r="H1064">
        <v>-1</v>
      </c>
      <c r="I1064" t="s">
        <v>1079</v>
      </c>
    </row>
    <row r="1065" spans="1:9" x14ac:dyDescent="0.15">
      <c r="A1065" t="s">
        <v>1033</v>
      </c>
      <c r="B1065" t="s">
        <v>1</v>
      </c>
      <c r="C1065" t="s">
        <v>108</v>
      </c>
      <c r="D1065" t="s">
        <v>108</v>
      </c>
      <c r="E1065" t="s">
        <v>109</v>
      </c>
      <c r="F1065">
        <v>-1</v>
      </c>
      <c r="G1065" t="s">
        <v>3</v>
      </c>
      <c r="H1065">
        <v>-1</v>
      </c>
      <c r="I1065" t="s">
        <v>1080</v>
      </c>
    </row>
    <row r="1066" spans="1:9" x14ac:dyDescent="0.15">
      <c r="A1066" t="s">
        <v>1033</v>
      </c>
      <c r="B1066" t="s">
        <v>174</v>
      </c>
      <c r="C1066" t="s">
        <v>2</v>
      </c>
      <c r="D1066" t="s">
        <v>2</v>
      </c>
      <c r="E1066" t="s">
        <v>174</v>
      </c>
      <c r="F1066">
        <v>0.05</v>
      </c>
      <c r="G1066" t="s">
        <v>175</v>
      </c>
      <c r="H1066">
        <v>-1</v>
      </c>
      <c r="I1066" t="s">
        <v>1081</v>
      </c>
    </row>
    <row r="1067" spans="1:9" x14ac:dyDescent="0.15">
      <c r="A1067" t="s">
        <v>1033</v>
      </c>
      <c r="B1067" t="s">
        <v>174</v>
      </c>
      <c r="C1067" t="s">
        <v>2</v>
      </c>
      <c r="D1067" t="s">
        <v>2</v>
      </c>
      <c r="E1067" t="s">
        <v>174</v>
      </c>
      <c r="F1067">
        <v>0.09</v>
      </c>
      <c r="G1067" t="s">
        <v>175</v>
      </c>
      <c r="H1067">
        <v>-1</v>
      </c>
      <c r="I1067" t="s">
        <v>1082</v>
      </c>
    </row>
    <row r="1068" spans="1:9" x14ac:dyDescent="0.15">
      <c r="A1068" t="s">
        <v>1033</v>
      </c>
      <c r="B1068" t="s">
        <v>174</v>
      </c>
      <c r="C1068" t="s">
        <v>2</v>
      </c>
      <c r="D1068" t="s">
        <v>2</v>
      </c>
      <c r="E1068" t="s">
        <v>174</v>
      </c>
      <c r="F1068">
        <v>0.1</v>
      </c>
      <c r="G1068" t="s">
        <v>175</v>
      </c>
      <c r="H1068">
        <v>-1</v>
      </c>
      <c r="I1068" t="s">
        <v>1083</v>
      </c>
    </row>
    <row r="1069" spans="1:9" x14ac:dyDescent="0.15">
      <c r="A1069" t="s">
        <v>1033</v>
      </c>
      <c r="B1069" t="s">
        <v>174</v>
      </c>
      <c r="C1069" t="s">
        <v>2</v>
      </c>
      <c r="D1069" t="s">
        <v>2</v>
      </c>
      <c r="E1069" t="s">
        <v>174</v>
      </c>
      <c r="F1069">
        <v>0.24</v>
      </c>
      <c r="G1069" t="s">
        <v>175</v>
      </c>
      <c r="H1069">
        <v>-1</v>
      </c>
      <c r="I1069" t="s">
        <v>1084</v>
      </c>
    </row>
    <row r="1070" spans="1:9" x14ac:dyDescent="0.15">
      <c r="A1070" t="s">
        <v>1033</v>
      </c>
      <c r="B1070" t="s">
        <v>174</v>
      </c>
      <c r="C1070" t="s">
        <v>2</v>
      </c>
      <c r="D1070" t="s">
        <v>2</v>
      </c>
      <c r="E1070" t="s">
        <v>174</v>
      </c>
      <c r="F1070">
        <v>0.27</v>
      </c>
      <c r="G1070" t="s">
        <v>175</v>
      </c>
      <c r="H1070">
        <v>-1</v>
      </c>
      <c r="I1070" t="s">
        <v>1085</v>
      </c>
    </row>
    <row r="1071" spans="1:9" x14ac:dyDescent="0.15">
      <c r="A1071" t="s">
        <v>1033</v>
      </c>
      <c r="B1071" t="s">
        <v>174</v>
      </c>
      <c r="C1071" t="s">
        <v>2</v>
      </c>
      <c r="D1071" t="s">
        <v>2</v>
      </c>
      <c r="E1071" t="s">
        <v>174</v>
      </c>
      <c r="F1071">
        <v>0.31</v>
      </c>
      <c r="G1071" t="s">
        <v>175</v>
      </c>
      <c r="H1071">
        <v>-1</v>
      </c>
      <c r="I1071" t="s">
        <v>1086</v>
      </c>
    </row>
    <row r="1072" spans="1:9" x14ac:dyDescent="0.15">
      <c r="A1072" t="s">
        <v>1033</v>
      </c>
      <c r="B1072" t="s">
        <v>174</v>
      </c>
      <c r="C1072" t="s">
        <v>2</v>
      </c>
      <c r="D1072" t="s">
        <v>2</v>
      </c>
      <c r="E1072" t="s">
        <v>174</v>
      </c>
      <c r="F1072">
        <v>0.32</v>
      </c>
      <c r="G1072" t="s">
        <v>175</v>
      </c>
      <c r="H1072">
        <v>-1</v>
      </c>
      <c r="I1072" t="s">
        <v>1087</v>
      </c>
    </row>
    <row r="1073" spans="1:9" x14ac:dyDescent="0.15">
      <c r="A1073" t="s">
        <v>1033</v>
      </c>
      <c r="B1073" t="s">
        <v>174</v>
      </c>
      <c r="C1073" t="s">
        <v>2</v>
      </c>
      <c r="D1073" t="s">
        <v>2</v>
      </c>
      <c r="E1073" t="s">
        <v>174</v>
      </c>
      <c r="F1073">
        <v>0.34</v>
      </c>
      <c r="G1073" t="s">
        <v>175</v>
      </c>
      <c r="H1073">
        <v>-1</v>
      </c>
      <c r="I1073" t="s">
        <v>1088</v>
      </c>
    </row>
    <row r="1074" spans="1:9" x14ac:dyDescent="0.15">
      <c r="A1074" t="s">
        <v>1033</v>
      </c>
      <c r="B1074" t="s">
        <v>174</v>
      </c>
      <c r="C1074" t="s">
        <v>2</v>
      </c>
      <c r="D1074" t="s">
        <v>2</v>
      </c>
      <c r="E1074" t="s">
        <v>174</v>
      </c>
      <c r="F1074">
        <v>0.36</v>
      </c>
      <c r="G1074" t="s">
        <v>175</v>
      </c>
      <c r="H1074">
        <v>-1</v>
      </c>
      <c r="I1074" t="s">
        <v>1089</v>
      </c>
    </row>
    <row r="1075" spans="1:9" x14ac:dyDescent="0.15">
      <c r="A1075" t="s">
        <v>1033</v>
      </c>
      <c r="B1075" t="s">
        <v>174</v>
      </c>
      <c r="C1075" t="s">
        <v>2</v>
      </c>
      <c r="D1075" t="s">
        <v>2</v>
      </c>
      <c r="E1075" t="s">
        <v>174</v>
      </c>
      <c r="F1075">
        <v>0.37</v>
      </c>
      <c r="G1075" t="s">
        <v>175</v>
      </c>
      <c r="H1075">
        <v>-1</v>
      </c>
      <c r="I1075" t="s">
        <v>1090</v>
      </c>
    </row>
    <row r="1076" spans="1:9" x14ac:dyDescent="0.15">
      <c r="A1076" t="s">
        <v>1033</v>
      </c>
      <c r="B1076" t="s">
        <v>174</v>
      </c>
      <c r="C1076" t="s">
        <v>2</v>
      </c>
      <c r="D1076" t="s">
        <v>2</v>
      </c>
      <c r="E1076" t="s">
        <v>174</v>
      </c>
      <c r="F1076">
        <v>0.38</v>
      </c>
      <c r="G1076" t="s">
        <v>175</v>
      </c>
      <c r="H1076">
        <v>-1</v>
      </c>
      <c r="I1076" t="s">
        <v>1091</v>
      </c>
    </row>
    <row r="1077" spans="1:9" x14ac:dyDescent="0.15">
      <c r="A1077" t="s">
        <v>1033</v>
      </c>
      <c r="B1077" t="s">
        <v>174</v>
      </c>
      <c r="C1077" t="s">
        <v>2</v>
      </c>
      <c r="D1077" t="s">
        <v>2</v>
      </c>
      <c r="E1077" t="s">
        <v>174</v>
      </c>
      <c r="F1077">
        <v>0.59</v>
      </c>
      <c r="G1077" t="s">
        <v>175</v>
      </c>
      <c r="H1077">
        <v>-1</v>
      </c>
      <c r="I1077" t="s">
        <v>1092</v>
      </c>
    </row>
    <row r="1078" spans="1:9" x14ac:dyDescent="0.15">
      <c r="A1078" t="s">
        <v>1033</v>
      </c>
      <c r="B1078" t="s">
        <v>174</v>
      </c>
      <c r="C1078" t="s">
        <v>2</v>
      </c>
      <c r="D1078" t="s">
        <v>2</v>
      </c>
      <c r="E1078" t="s">
        <v>174</v>
      </c>
      <c r="F1078">
        <v>0.63</v>
      </c>
      <c r="G1078" t="s">
        <v>175</v>
      </c>
      <c r="H1078">
        <v>-1</v>
      </c>
      <c r="I1078" t="s">
        <v>1093</v>
      </c>
    </row>
    <row r="1079" spans="1:9" x14ac:dyDescent="0.15">
      <c r="A1079" t="s">
        <v>1033</v>
      </c>
      <c r="B1079" t="s">
        <v>174</v>
      </c>
      <c r="C1079" t="s">
        <v>2</v>
      </c>
      <c r="D1079" t="s">
        <v>2</v>
      </c>
      <c r="E1079" t="s">
        <v>174</v>
      </c>
      <c r="F1079">
        <v>0.63</v>
      </c>
      <c r="G1079" t="s">
        <v>175</v>
      </c>
      <c r="H1079">
        <v>-1</v>
      </c>
      <c r="I1079" t="s">
        <v>1094</v>
      </c>
    </row>
    <row r="1080" spans="1:9" x14ac:dyDescent="0.15">
      <c r="A1080" t="s">
        <v>1033</v>
      </c>
      <c r="B1080" t="s">
        <v>174</v>
      </c>
      <c r="C1080" t="s">
        <v>2</v>
      </c>
      <c r="D1080" t="s">
        <v>2</v>
      </c>
      <c r="E1080" t="s">
        <v>174</v>
      </c>
      <c r="F1080">
        <v>0.65</v>
      </c>
      <c r="G1080" t="s">
        <v>175</v>
      </c>
      <c r="H1080">
        <v>-1</v>
      </c>
      <c r="I1080" t="s">
        <v>1095</v>
      </c>
    </row>
    <row r="1081" spans="1:9" x14ac:dyDescent="0.15">
      <c r="A1081" t="s">
        <v>1033</v>
      </c>
      <c r="B1081" t="s">
        <v>174</v>
      </c>
      <c r="C1081" t="s">
        <v>2</v>
      </c>
      <c r="D1081" t="s">
        <v>2</v>
      </c>
      <c r="E1081" t="s">
        <v>174</v>
      </c>
      <c r="F1081">
        <v>0.68</v>
      </c>
      <c r="G1081" t="s">
        <v>175</v>
      </c>
      <c r="H1081">
        <v>-1</v>
      </c>
      <c r="I1081" t="s">
        <v>1096</v>
      </c>
    </row>
    <row r="1082" spans="1:9" x14ac:dyDescent="0.15">
      <c r="A1082" t="s">
        <v>1033</v>
      </c>
      <c r="B1082" t="s">
        <v>174</v>
      </c>
      <c r="C1082" t="s">
        <v>2</v>
      </c>
      <c r="D1082" t="s">
        <v>2</v>
      </c>
      <c r="E1082" t="s">
        <v>174</v>
      </c>
      <c r="F1082">
        <v>0.78</v>
      </c>
      <c r="G1082" t="s">
        <v>175</v>
      </c>
      <c r="H1082">
        <v>-1</v>
      </c>
      <c r="I1082" t="s">
        <v>1097</v>
      </c>
    </row>
    <row r="1083" spans="1:9" x14ac:dyDescent="0.15">
      <c r="A1083" t="s">
        <v>1033</v>
      </c>
      <c r="B1083" t="s">
        <v>174</v>
      </c>
      <c r="C1083" t="s">
        <v>2</v>
      </c>
      <c r="D1083" t="s">
        <v>2</v>
      </c>
      <c r="E1083" t="s">
        <v>174</v>
      </c>
      <c r="F1083">
        <v>0.82</v>
      </c>
      <c r="G1083" t="s">
        <v>175</v>
      </c>
      <c r="H1083">
        <v>-1</v>
      </c>
      <c r="I1083" t="s">
        <v>1098</v>
      </c>
    </row>
    <row r="1084" spans="1:9" x14ac:dyDescent="0.15">
      <c r="A1084" t="s">
        <v>1033</v>
      </c>
      <c r="B1084" t="s">
        <v>174</v>
      </c>
      <c r="C1084" t="s">
        <v>2</v>
      </c>
      <c r="D1084" t="s">
        <v>2</v>
      </c>
      <c r="E1084" t="s">
        <v>174</v>
      </c>
      <c r="F1084">
        <v>0.91</v>
      </c>
      <c r="G1084" t="s">
        <v>175</v>
      </c>
      <c r="H1084">
        <v>-1</v>
      </c>
      <c r="I1084" t="s">
        <v>1099</v>
      </c>
    </row>
    <row r="1085" spans="1:9" x14ac:dyDescent="0.15">
      <c r="A1085" t="s">
        <v>1033</v>
      </c>
      <c r="B1085" t="s">
        <v>174</v>
      </c>
      <c r="C1085" t="s">
        <v>2</v>
      </c>
      <c r="D1085" t="s">
        <v>2</v>
      </c>
      <c r="E1085" t="s">
        <v>174</v>
      </c>
      <c r="F1085">
        <v>0.94</v>
      </c>
      <c r="G1085" t="s">
        <v>175</v>
      </c>
      <c r="H1085">
        <v>-1</v>
      </c>
      <c r="I1085" t="s">
        <v>1100</v>
      </c>
    </row>
    <row r="1086" spans="1:9" x14ac:dyDescent="0.15">
      <c r="A1086" t="s">
        <v>1033</v>
      </c>
      <c r="B1086" t="s">
        <v>174</v>
      </c>
      <c r="C1086" t="s">
        <v>2</v>
      </c>
      <c r="D1086" t="s">
        <v>2</v>
      </c>
      <c r="E1086" t="s">
        <v>174</v>
      </c>
      <c r="F1086">
        <v>10.46</v>
      </c>
      <c r="G1086" t="s">
        <v>175</v>
      </c>
      <c r="H1086">
        <v>-1</v>
      </c>
      <c r="I1086" t="s">
        <v>1101</v>
      </c>
    </row>
    <row r="1087" spans="1:9" x14ac:dyDescent="0.15">
      <c r="A1087" t="s">
        <v>1033</v>
      </c>
      <c r="B1087" t="s">
        <v>174</v>
      </c>
      <c r="C1087" t="s">
        <v>2</v>
      </c>
      <c r="D1087" t="s">
        <v>2</v>
      </c>
      <c r="E1087" t="s">
        <v>174</v>
      </c>
      <c r="F1087">
        <v>1.04</v>
      </c>
      <c r="G1087" t="s">
        <v>175</v>
      </c>
      <c r="H1087">
        <v>-1</v>
      </c>
      <c r="I1087" t="s">
        <v>1102</v>
      </c>
    </row>
    <row r="1088" spans="1:9" x14ac:dyDescent="0.15">
      <c r="A1088" t="s">
        <v>1033</v>
      </c>
      <c r="B1088" t="s">
        <v>174</v>
      </c>
      <c r="C1088" t="s">
        <v>2</v>
      </c>
      <c r="D1088" t="s">
        <v>2</v>
      </c>
      <c r="E1088" t="s">
        <v>174</v>
      </c>
      <c r="F1088">
        <v>1.08</v>
      </c>
      <c r="G1088" t="s">
        <v>175</v>
      </c>
      <c r="H1088">
        <v>-1</v>
      </c>
      <c r="I1088" t="s">
        <v>1103</v>
      </c>
    </row>
    <row r="1089" spans="1:9" x14ac:dyDescent="0.15">
      <c r="A1089" t="s">
        <v>1033</v>
      </c>
      <c r="B1089" t="s">
        <v>174</v>
      </c>
      <c r="C1089" t="s">
        <v>2</v>
      </c>
      <c r="D1089" t="s">
        <v>2</v>
      </c>
      <c r="E1089" t="s">
        <v>174</v>
      </c>
      <c r="F1089">
        <v>11.01</v>
      </c>
      <c r="G1089" t="s">
        <v>175</v>
      </c>
      <c r="H1089">
        <v>-1</v>
      </c>
      <c r="I1089" t="s">
        <v>1104</v>
      </c>
    </row>
    <row r="1090" spans="1:9" x14ac:dyDescent="0.15">
      <c r="A1090" t="s">
        <v>1033</v>
      </c>
      <c r="B1090" t="s">
        <v>174</v>
      </c>
      <c r="C1090" t="s">
        <v>2</v>
      </c>
      <c r="D1090" t="s">
        <v>2</v>
      </c>
      <c r="E1090" t="s">
        <v>174</v>
      </c>
      <c r="F1090">
        <v>11.71</v>
      </c>
      <c r="G1090" t="s">
        <v>175</v>
      </c>
      <c r="H1090">
        <v>-1</v>
      </c>
      <c r="I1090" t="s">
        <v>1105</v>
      </c>
    </row>
    <row r="1091" spans="1:9" x14ac:dyDescent="0.15">
      <c r="A1091" t="s">
        <v>1033</v>
      </c>
      <c r="B1091" t="s">
        <v>174</v>
      </c>
      <c r="C1091" t="s">
        <v>2</v>
      </c>
      <c r="D1091" t="s">
        <v>2</v>
      </c>
      <c r="E1091" t="s">
        <v>174</v>
      </c>
      <c r="F1091">
        <v>1.18</v>
      </c>
      <c r="G1091" t="s">
        <v>175</v>
      </c>
      <c r="H1091">
        <v>-1</v>
      </c>
      <c r="I1091" t="s">
        <v>1106</v>
      </c>
    </row>
    <row r="1092" spans="1:9" x14ac:dyDescent="0.15">
      <c r="A1092" t="s">
        <v>1033</v>
      </c>
      <c r="B1092" t="s">
        <v>174</v>
      </c>
      <c r="C1092" t="s">
        <v>2</v>
      </c>
      <c r="D1092" t="s">
        <v>2</v>
      </c>
      <c r="E1092" t="s">
        <v>174</v>
      </c>
      <c r="F1092">
        <v>12.82</v>
      </c>
      <c r="G1092" t="s">
        <v>175</v>
      </c>
      <c r="H1092">
        <v>-1</v>
      </c>
      <c r="I1092" t="s">
        <v>1107</v>
      </c>
    </row>
    <row r="1093" spans="1:9" x14ac:dyDescent="0.15">
      <c r="A1093" t="s">
        <v>1033</v>
      </c>
      <c r="B1093" t="s">
        <v>174</v>
      </c>
      <c r="C1093" t="s">
        <v>2</v>
      </c>
      <c r="D1093" t="s">
        <v>2</v>
      </c>
      <c r="E1093" t="s">
        <v>174</v>
      </c>
      <c r="F1093">
        <v>16</v>
      </c>
      <c r="G1093" t="s">
        <v>175</v>
      </c>
      <c r="H1093">
        <v>-1</v>
      </c>
      <c r="I1093" t="s">
        <v>1108</v>
      </c>
    </row>
    <row r="1094" spans="1:9" x14ac:dyDescent="0.15">
      <c r="A1094" t="s">
        <v>1033</v>
      </c>
      <c r="B1094" t="s">
        <v>174</v>
      </c>
      <c r="C1094" t="s">
        <v>2</v>
      </c>
      <c r="D1094" t="s">
        <v>2</v>
      </c>
      <c r="E1094" t="s">
        <v>174</v>
      </c>
      <c r="F1094">
        <v>1.72</v>
      </c>
      <c r="G1094" t="s">
        <v>175</v>
      </c>
      <c r="H1094">
        <v>-1</v>
      </c>
      <c r="I1094" t="s">
        <v>1109</v>
      </c>
    </row>
    <row r="1095" spans="1:9" x14ac:dyDescent="0.15">
      <c r="A1095" t="s">
        <v>1033</v>
      </c>
      <c r="B1095" t="s">
        <v>174</v>
      </c>
      <c r="C1095" t="s">
        <v>2</v>
      </c>
      <c r="D1095" t="s">
        <v>2</v>
      </c>
      <c r="E1095" t="s">
        <v>174</v>
      </c>
      <c r="F1095">
        <v>1.75</v>
      </c>
      <c r="G1095" t="s">
        <v>175</v>
      </c>
      <c r="H1095">
        <v>-1</v>
      </c>
      <c r="I1095" t="s">
        <v>1110</v>
      </c>
    </row>
    <row r="1096" spans="1:9" x14ac:dyDescent="0.15">
      <c r="A1096" t="s">
        <v>1033</v>
      </c>
      <c r="B1096" t="s">
        <v>174</v>
      </c>
      <c r="C1096" t="s">
        <v>2</v>
      </c>
      <c r="D1096" t="s">
        <v>2</v>
      </c>
      <c r="E1096" t="s">
        <v>174</v>
      </c>
      <c r="F1096">
        <v>1</v>
      </c>
      <c r="G1096" t="s">
        <v>175</v>
      </c>
      <c r="H1096">
        <v>-1</v>
      </c>
      <c r="I1096" t="s">
        <v>1111</v>
      </c>
    </row>
    <row r="1097" spans="1:9" x14ac:dyDescent="0.15">
      <c r="A1097" t="s">
        <v>1033</v>
      </c>
      <c r="B1097" t="s">
        <v>174</v>
      </c>
      <c r="C1097" t="s">
        <v>2</v>
      </c>
      <c r="D1097" t="s">
        <v>2</v>
      </c>
      <c r="E1097" t="s">
        <v>174</v>
      </c>
      <c r="F1097">
        <v>2.0099999999999998</v>
      </c>
      <c r="G1097" t="s">
        <v>175</v>
      </c>
      <c r="H1097">
        <v>-1</v>
      </c>
      <c r="I1097" t="s">
        <v>1112</v>
      </c>
    </row>
    <row r="1098" spans="1:9" x14ac:dyDescent="0.15">
      <c r="A1098" t="s">
        <v>1033</v>
      </c>
      <c r="B1098" t="s">
        <v>174</v>
      </c>
      <c r="C1098" t="s">
        <v>2</v>
      </c>
      <c r="D1098" t="s">
        <v>2</v>
      </c>
      <c r="E1098" t="s">
        <v>174</v>
      </c>
      <c r="F1098">
        <v>2.34</v>
      </c>
      <c r="G1098" t="s">
        <v>175</v>
      </c>
      <c r="H1098">
        <v>-1</v>
      </c>
      <c r="I1098" t="s">
        <v>1113</v>
      </c>
    </row>
    <row r="1099" spans="1:9" x14ac:dyDescent="0.15">
      <c r="A1099" t="s">
        <v>1033</v>
      </c>
      <c r="B1099" t="s">
        <v>174</v>
      </c>
      <c r="C1099" t="s">
        <v>2</v>
      </c>
      <c r="D1099" t="s">
        <v>2</v>
      </c>
      <c r="E1099" t="s">
        <v>174</v>
      </c>
      <c r="F1099">
        <v>2.5</v>
      </c>
      <c r="G1099" t="s">
        <v>175</v>
      </c>
      <c r="H1099">
        <v>-1</v>
      </c>
      <c r="I1099" t="s">
        <v>1114</v>
      </c>
    </row>
    <row r="1100" spans="1:9" x14ac:dyDescent="0.15">
      <c r="A1100" t="s">
        <v>1033</v>
      </c>
      <c r="B1100" t="s">
        <v>174</v>
      </c>
      <c r="C1100" t="s">
        <v>2</v>
      </c>
      <c r="D1100" t="s">
        <v>2</v>
      </c>
      <c r="E1100" t="s">
        <v>174</v>
      </c>
      <c r="F1100">
        <v>2.73</v>
      </c>
      <c r="G1100" t="s">
        <v>175</v>
      </c>
      <c r="H1100">
        <v>-1</v>
      </c>
      <c r="I1100" t="s">
        <v>1115</v>
      </c>
    </row>
    <row r="1101" spans="1:9" x14ac:dyDescent="0.15">
      <c r="A1101" t="s">
        <v>1033</v>
      </c>
      <c r="B1101" t="s">
        <v>174</v>
      </c>
      <c r="C1101" t="s">
        <v>2</v>
      </c>
      <c r="D1101" t="s">
        <v>2</v>
      </c>
      <c r="E1101" t="s">
        <v>174</v>
      </c>
      <c r="F1101">
        <v>3.07</v>
      </c>
      <c r="G1101" t="s">
        <v>175</v>
      </c>
      <c r="H1101">
        <v>-1</v>
      </c>
      <c r="I1101" t="s">
        <v>1116</v>
      </c>
    </row>
    <row r="1102" spans="1:9" x14ac:dyDescent="0.15">
      <c r="A1102" t="s">
        <v>1033</v>
      </c>
      <c r="B1102" t="s">
        <v>174</v>
      </c>
      <c r="C1102" t="s">
        <v>2</v>
      </c>
      <c r="D1102" t="s">
        <v>2</v>
      </c>
      <c r="E1102" t="s">
        <v>174</v>
      </c>
      <c r="F1102">
        <v>3.17</v>
      </c>
      <c r="G1102" t="s">
        <v>175</v>
      </c>
      <c r="H1102">
        <v>-1</v>
      </c>
      <c r="I1102" t="s">
        <v>1117</v>
      </c>
    </row>
    <row r="1103" spans="1:9" x14ac:dyDescent="0.15">
      <c r="A1103" t="s">
        <v>1033</v>
      </c>
      <c r="B1103" t="s">
        <v>174</v>
      </c>
      <c r="C1103" t="s">
        <v>2</v>
      </c>
      <c r="D1103" t="s">
        <v>2</v>
      </c>
      <c r="E1103" t="s">
        <v>174</v>
      </c>
      <c r="F1103">
        <v>3.18</v>
      </c>
      <c r="G1103" t="s">
        <v>175</v>
      </c>
      <c r="H1103">
        <v>-1</v>
      </c>
      <c r="I1103" t="s">
        <v>1118</v>
      </c>
    </row>
    <row r="1104" spans="1:9" x14ac:dyDescent="0.15">
      <c r="A1104" t="s">
        <v>1033</v>
      </c>
      <c r="B1104" t="s">
        <v>174</v>
      </c>
      <c r="C1104" t="s">
        <v>2</v>
      </c>
      <c r="D1104" t="s">
        <v>2</v>
      </c>
      <c r="E1104" t="s">
        <v>174</v>
      </c>
      <c r="F1104">
        <v>3.72</v>
      </c>
      <c r="G1104" t="s">
        <v>175</v>
      </c>
      <c r="H1104">
        <v>-1</v>
      </c>
      <c r="I1104" t="s">
        <v>1119</v>
      </c>
    </row>
    <row r="1105" spans="1:9" x14ac:dyDescent="0.15">
      <c r="A1105" t="s">
        <v>1033</v>
      </c>
      <c r="B1105" t="s">
        <v>174</v>
      </c>
      <c r="C1105" t="s">
        <v>2</v>
      </c>
      <c r="D1105" t="s">
        <v>2</v>
      </c>
      <c r="E1105" t="s">
        <v>174</v>
      </c>
      <c r="F1105">
        <v>3.85</v>
      </c>
      <c r="G1105" t="s">
        <v>175</v>
      </c>
      <c r="H1105">
        <v>-1</v>
      </c>
      <c r="I1105" t="s">
        <v>1120</v>
      </c>
    </row>
    <row r="1106" spans="1:9" x14ac:dyDescent="0.15">
      <c r="A1106" t="s">
        <v>1033</v>
      </c>
      <c r="B1106" t="s">
        <v>174</v>
      </c>
      <c r="C1106" t="s">
        <v>2</v>
      </c>
      <c r="D1106" t="s">
        <v>2</v>
      </c>
      <c r="E1106" t="s">
        <v>174</v>
      </c>
      <c r="F1106">
        <v>4.37</v>
      </c>
      <c r="G1106" t="s">
        <v>175</v>
      </c>
      <c r="H1106">
        <v>-1</v>
      </c>
      <c r="I1106" t="s">
        <v>1121</v>
      </c>
    </row>
    <row r="1107" spans="1:9" x14ac:dyDescent="0.15">
      <c r="A1107" t="s">
        <v>1033</v>
      </c>
      <c r="B1107" t="s">
        <v>174</v>
      </c>
      <c r="C1107" t="s">
        <v>2</v>
      </c>
      <c r="D1107" t="s">
        <v>2</v>
      </c>
      <c r="E1107" t="s">
        <v>174</v>
      </c>
      <c r="F1107">
        <v>4.38</v>
      </c>
      <c r="G1107" t="s">
        <v>175</v>
      </c>
      <c r="H1107">
        <v>-1</v>
      </c>
      <c r="I1107" t="s">
        <v>1122</v>
      </c>
    </row>
    <row r="1108" spans="1:9" x14ac:dyDescent="0.15">
      <c r="A1108" t="s">
        <v>1033</v>
      </c>
      <c r="B1108" t="s">
        <v>174</v>
      </c>
      <c r="C1108" t="s">
        <v>2</v>
      </c>
      <c r="D1108" t="s">
        <v>2</v>
      </c>
      <c r="E1108" t="s">
        <v>174</v>
      </c>
      <c r="F1108">
        <v>4.97</v>
      </c>
      <c r="G1108" t="s">
        <v>175</v>
      </c>
      <c r="H1108">
        <v>-1</v>
      </c>
      <c r="I1108" t="s">
        <v>1123</v>
      </c>
    </row>
    <row r="1109" spans="1:9" x14ac:dyDescent="0.15">
      <c r="A1109" t="s">
        <v>1033</v>
      </c>
      <c r="B1109" t="s">
        <v>174</v>
      </c>
      <c r="C1109" t="s">
        <v>2</v>
      </c>
      <c r="D1109" t="s">
        <v>2</v>
      </c>
      <c r="E1109" t="s">
        <v>174</v>
      </c>
      <c r="F1109">
        <v>5.07</v>
      </c>
      <c r="G1109" t="s">
        <v>175</v>
      </c>
      <c r="H1109">
        <v>-1</v>
      </c>
      <c r="I1109" t="s">
        <v>1124</v>
      </c>
    </row>
    <row r="1110" spans="1:9" x14ac:dyDescent="0.15">
      <c r="A1110" t="s">
        <v>1033</v>
      </c>
      <c r="B1110" t="s">
        <v>174</v>
      </c>
      <c r="C1110" t="s">
        <v>2</v>
      </c>
      <c r="D1110" t="s">
        <v>2</v>
      </c>
      <c r="E1110" t="s">
        <v>174</v>
      </c>
      <c r="F1110">
        <v>5.24</v>
      </c>
      <c r="G1110" t="s">
        <v>175</v>
      </c>
      <c r="H1110">
        <v>-1</v>
      </c>
      <c r="I1110" t="s">
        <v>1125</v>
      </c>
    </row>
    <row r="1111" spans="1:9" x14ac:dyDescent="0.15">
      <c r="A1111" t="s">
        <v>1033</v>
      </c>
      <c r="B1111" t="s">
        <v>174</v>
      </c>
      <c r="C1111" t="s">
        <v>2</v>
      </c>
      <c r="D1111" t="s">
        <v>2</v>
      </c>
      <c r="E1111" t="s">
        <v>174</v>
      </c>
      <c r="F1111">
        <v>5</v>
      </c>
      <c r="G1111" t="s">
        <v>175</v>
      </c>
      <c r="H1111">
        <v>-1</v>
      </c>
      <c r="I1111" t="s">
        <v>1126</v>
      </c>
    </row>
    <row r="1112" spans="1:9" x14ac:dyDescent="0.15">
      <c r="A1112" t="s">
        <v>1033</v>
      </c>
      <c r="B1112" t="s">
        <v>174</v>
      </c>
      <c r="C1112" t="s">
        <v>2</v>
      </c>
      <c r="D1112" t="s">
        <v>2</v>
      </c>
      <c r="E1112" t="s">
        <v>174</v>
      </c>
      <c r="F1112">
        <v>6.07</v>
      </c>
      <c r="G1112" t="s">
        <v>175</v>
      </c>
      <c r="H1112">
        <v>-1</v>
      </c>
      <c r="I1112" t="s">
        <v>1127</v>
      </c>
    </row>
    <row r="1113" spans="1:9" x14ac:dyDescent="0.15">
      <c r="A1113" t="s">
        <v>1033</v>
      </c>
      <c r="B1113" t="s">
        <v>174</v>
      </c>
      <c r="C1113" t="s">
        <v>2</v>
      </c>
      <c r="D1113" t="s">
        <v>2</v>
      </c>
      <c r="E1113" t="s">
        <v>174</v>
      </c>
      <c r="F1113">
        <v>6.14</v>
      </c>
      <c r="G1113" t="s">
        <v>175</v>
      </c>
      <c r="H1113">
        <v>-1</v>
      </c>
      <c r="I1113" t="s">
        <v>1128</v>
      </c>
    </row>
    <row r="1114" spans="1:9" x14ac:dyDescent="0.15">
      <c r="A1114" t="s">
        <v>1033</v>
      </c>
      <c r="B1114" t="s">
        <v>174</v>
      </c>
      <c r="C1114" t="s">
        <v>2</v>
      </c>
      <c r="D1114" t="s">
        <v>2</v>
      </c>
      <c r="E1114" t="s">
        <v>174</v>
      </c>
      <c r="F1114">
        <v>6.8</v>
      </c>
      <c r="G1114" t="s">
        <v>175</v>
      </c>
      <c r="H1114">
        <v>-1</v>
      </c>
      <c r="I1114" t="s">
        <v>1129</v>
      </c>
    </row>
    <row r="1115" spans="1:9" x14ac:dyDescent="0.15">
      <c r="A1115" t="s">
        <v>1033</v>
      </c>
      <c r="B1115" t="s">
        <v>174</v>
      </c>
      <c r="C1115" t="s">
        <v>2</v>
      </c>
      <c r="D1115" t="s">
        <v>2</v>
      </c>
      <c r="E1115" t="s">
        <v>174</v>
      </c>
      <c r="F1115">
        <v>7.3</v>
      </c>
      <c r="G1115" t="s">
        <v>175</v>
      </c>
      <c r="H1115">
        <v>-1</v>
      </c>
      <c r="I1115" t="s">
        <v>1130</v>
      </c>
    </row>
    <row r="1116" spans="1:9" x14ac:dyDescent="0.15">
      <c r="A1116" t="s">
        <v>1033</v>
      </c>
      <c r="B1116" t="s">
        <v>174</v>
      </c>
      <c r="C1116" t="s">
        <v>2</v>
      </c>
      <c r="D1116" t="s">
        <v>2</v>
      </c>
      <c r="E1116" t="s">
        <v>174</v>
      </c>
      <c r="F1116">
        <v>8.3800000000000008</v>
      </c>
      <c r="G1116" t="s">
        <v>175</v>
      </c>
      <c r="H1116">
        <v>-1</v>
      </c>
      <c r="I1116" t="s">
        <v>1131</v>
      </c>
    </row>
    <row r="1117" spans="1:9" x14ac:dyDescent="0.15">
      <c r="A1117" t="s">
        <v>1033</v>
      </c>
      <c r="B1117" t="s">
        <v>174</v>
      </c>
      <c r="C1117" t="s">
        <v>2</v>
      </c>
      <c r="D1117" t="s">
        <v>2</v>
      </c>
      <c r="E1117" t="s">
        <v>174</v>
      </c>
      <c r="F1117">
        <v>9.1</v>
      </c>
      <c r="G1117" t="s">
        <v>175</v>
      </c>
      <c r="H1117">
        <v>-1</v>
      </c>
      <c r="I1117" t="s">
        <v>1132</v>
      </c>
    </row>
    <row r="1118" spans="1:9" x14ac:dyDescent="0.15">
      <c r="A1118" t="s">
        <v>1033</v>
      </c>
      <c r="B1118" t="s">
        <v>174</v>
      </c>
      <c r="C1118" t="s">
        <v>108</v>
      </c>
      <c r="D1118" t="s">
        <v>108</v>
      </c>
      <c r="E1118" t="s">
        <v>109</v>
      </c>
      <c r="F1118">
        <v>-1</v>
      </c>
      <c r="G1118" t="s">
        <v>175</v>
      </c>
      <c r="H1118">
        <v>-1</v>
      </c>
      <c r="I1118" t="s">
        <v>1133</v>
      </c>
    </row>
    <row r="1119" spans="1:9" x14ac:dyDescent="0.15">
      <c r="A1119" t="s">
        <v>1033</v>
      </c>
      <c r="B1119" t="s">
        <v>174</v>
      </c>
      <c r="C1119" t="s">
        <v>108</v>
      </c>
      <c r="D1119" t="s">
        <v>108</v>
      </c>
      <c r="E1119" t="s">
        <v>109</v>
      </c>
      <c r="F1119">
        <v>-1</v>
      </c>
      <c r="G1119" t="s">
        <v>175</v>
      </c>
      <c r="H1119">
        <v>-1</v>
      </c>
      <c r="I1119" t="s">
        <v>1134</v>
      </c>
    </row>
    <row r="1120" spans="1:9" x14ac:dyDescent="0.15">
      <c r="A1120" t="s">
        <v>1033</v>
      </c>
      <c r="B1120" t="s">
        <v>174</v>
      </c>
      <c r="C1120" t="s">
        <v>108</v>
      </c>
      <c r="D1120" t="s">
        <v>108</v>
      </c>
      <c r="E1120" t="s">
        <v>109</v>
      </c>
      <c r="F1120">
        <v>-1</v>
      </c>
      <c r="G1120" t="s">
        <v>175</v>
      </c>
      <c r="H1120">
        <v>-1</v>
      </c>
      <c r="I1120" t="s">
        <v>1135</v>
      </c>
    </row>
    <row r="1121" spans="1:9" x14ac:dyDescent="0.15">
      <c r="A1121" t="s">
        <v>1033</v>
      </c>
      <c r="B1121" t="s">
        <v>174</v>
      </c>
      <c r="C1121" t="s">
        <v>108</v>
      </c>
      <c r="D1121" t="s">
        <v>108</v>
      </c>
      <c r="E1121" t="s">
        <v>109</v>
      </c>
      <c r="F1121">
        <v>-1</v>
      </c>
      <c r="G1121" t="s">
        <v>175</v>
      </c>
      <c r="H1121">
        <v>-1</v>
      </c>
      <c r="I1121" t="s">
        <v>1136</v>
      </c>
    </row>
    <row r="1122" spans="1:9" x14ac:dyDescent="0.15">
      <c r="A1122" t="s">
        <v>1033</v>
      </c>
      <c r="B1122" t="s">
        <v>174</v>
      </c>
      <c r="C1122" t="s">
        <v>108</v>
      </c>
      <c r="D1122" t="s">
        <v>108</v>
      </c>
      <c r="E1122" t="s">
        <v>109</v>
      </c>
      <c r="F1122">
        <v>-1</v>
      </c>
      <c r="G1122" t="s">
        <v>175</v>
      </c>
      <c r="H1122">
        <v>-1</v>
      </c>
      <c r="I1122" t="s">
        <v>1137</v>
      </c>
    </row>
    <row r="1123" spans="1:9" x14ac:dyDescent="0.15">
      <c r="A1123" t="s">
        <v>1033</v>
      </c>
      <c r="B1123" t="s">
        <v>174</v>
      </c>
      <c r="C1123" t="s">
        <v>108</v>
      </c>
      <c r="D1123" t="s">
        <v>108</v>
      </c>
      <c r="E1123" t="s">
        <v>109</v>
      </c>
      <c r="F1123">
        <v>-1</v>
      </c>
      <c r="G1123" t="s">
        <v>175</v>
      </c>
      <c r="H1123">
        <v>-1</v>
      </c>
      <c r="I1123" t="s">
        <v>1138</v>
      </c>
    </row>
    <row r="1124" spans="1:9" x14ac:dyDescent="0.15">
      <c r="A1124" t="s">
        <v>1033</v>
      </c>
      <c r="B1124" t="s">
        <v>174</v>
      </c>
      <c r="C1124" t="s">
        <v>108</v>
      </c>
      <c r="D1124" t="s">
        <v>108</v>
      </c>
      <c r="E1124" t="s">
        <v>109</v>
      </c>
      <c r="F1124">
        <v>-1</v>
      </c>
      <c r="G1124" t="s">
        <v>175</v>
      </c>
      <c r="H1124">
        <v>-1</v>
      </c>
      <c r="I1124" t="s">
        <v>1139</v>
      </c>
    </row>
    <row r="1125" spans="1:9" x14ac:dyDescent="0.15">
      <c r="A1125" t="s">
        <v>1033</v>
      </c>
      <c r="B1125" t="s">
        <v>174</v>
      </c>
      <c r="C1125" t="s">
        <v>108</v>
      </c>
      <c r="D1125" t="s">
        <v>108</v>
      </c>
      <c r="E1125" t="s">
        <v>109</v>
      </c>
      <c r="F1125">
        <v>-1</v>
      </c>
      <c r="G1125" t="s">
        <v>175</v>
      </c>
      <c r="H1125">
        <v>-1</v>
      </c>
      <c r="I1125" t="s">
        <v>1140</v>
      </c>
    </row>
    <row r="1126" spans="1:9" x14ac:dyDescent="0.15">
      <c r="A1126" t="s">
        <v>1033</v>
      </c>
      <c r="B1126" t="s">
        <v>174</v>
      </c>
      <c r="C1126" t="s">
        <v>108</v>
      </c>
      <c r="D1126" t="s">
        <v>108</v>
      </c>
      <c r="E1126" t="s">
        <v>109</v>
      </c>
      <c r="F1126">
        <v>-1</v>
      </c>
      <c r="G1126" t="s">
        <v>175</v>
      </c>
      <c r="H1126">
        <v>-1</v>
      </c>
      <c r="I1126" t="s">
        <v>1141</v>
      </c>
    </row>
    <row r="1127" spans="1:9" x14ac:dyDescent="0.15">
      <c r="A1127" t="s">
        <v>1033</v>
      </c>
      <c r="B1127" t="s">
        <v>174</v>
      </c>
      <c r="C1127" t="s">
        <v>108</v>
      </c>
      <c r="D1127" t="s">
        <v>108</v>
      </c>
      <c r="E1127" t="s">
        <v>109</v>
      </c>
      <c r="F1127">
        <v>-1</v>
      </c>
      <c r="G1127" t="s">
        <v>175</v>
      </c>
      <c r="H1127">
        <v>-1</v>
      </c>
      <c r="I1127" t="s">
        <v>1142</v>
      </c>
    </row>
    <row r="1128" spans="1:9" x14ac:dyDescent="0.15">
      <c r="A1128" t="s">
        <v>1033</v>
      </c>
      <c r="B1128" t="s">
        <v>174</v>
      </c>
      <c r="C1128" t="s">
        <v>108</v>
      </c>
      <c r="D1128" t="s">
        <v>108</v>
      </c>
      <c r="E1128" t="s">
        <v>109</v>
      </c>
      <c r="F1128">
        <v>-1</v>
      </c>
      <c r="G1128" t="s">
        <v>175</v>
      </c>
      <c r="H1128">
        <v>-1</v>
      </c>
      <c r="I1128" t="s">
        <v>1143</v>
      </c>
    </row>
    <row r="1129" spans="1:9" x14ac:dyDescent="0.15">
      <c r="A1129" t="s">
        <v>1033</v>
      </c>
      <c r="B1129" t="s">
        <v>174</v>
      </c>
      <c r="C1129" t="s">
        <v>108</v>
      </c>
      <c r="D1129" t="s">
        <v>108</v>
      </c>
      <c r="E1129" t="s">
        <v>109</v>
      </c>
      <c r="F1129">
        <v>-1</v>
      </c>
      <c r="G1129" t="s">
        <v>175</v>
      </c>
      <c r="H1129">
        <v>-1</v>
      </c>
      <c r="I1129" t="s">
        <v>1144</v>
      </c>
    </row>
    <row r="1130" spans="1:9" x14ac:dyDescent="0.15">
      <c r="A1130" t="s">
        <v>1033</v>
      </c>
      <c r="B1130" t="s">
        <v>174</v>
      </c>
      <c r="C1130" t="s">
        <v>108</v>
      </c>
      <c r="D1130" t="s">
        <v>108</v>
      </c>
      <c r="E1130" t="s">
        <v>109</v>
      </c>
      <c r="F1130">
        <v>-1</v>
      </c>
      <c r="G1130" t="s">
        <v>175</v>
      </c>
      <c r="H1130">
        <v>-1</v>
      </c>
      <c r="I1130" t="s">
        <v>1145</v>
      </c>
    </row>
    <row r="1131" spans="1:9" x14ac:dyDescent="0.15">
      <c r="A1131" t="s">
        <v>1033</v>
      </c>
      <c r="B1131" t="s">
        <v>174</v>
      </c>
      <c r="C1131" t="s">
        <v>108</v>
      </c>
      <c r="D1131" t="s">
        <v>108</v>
      </c>
      <c r="E1131" t="s">
        <v>109</v>
      </c>
      <c r="F1131">
        <v>-1</v>
      </c>
      <c r="G1131" t="s">
        <v>175</v>
      </c>
      <c r="H1131">
        <v>-1</v>
      </c>
      <c r="I1131" t="s">
        <v>1146</v>
      </c>
    </row>
    <row r="1132" spans="1:9" x14ac:dyDescent="0.15">
      <c r="A1132" t="s">
        <v>1033</v>
      </c>
      <c r="B1132" t="s">
        <v>174</v>
      </c>
      <c r="C1132" t="s">
        <v>108</v>
      </c>
      <c r="D1132" t="s">
        <v>108</v>
      </c>
      <c r="E1132" t="s">
        <v>109</v>
      </c>
      <c r="F1132">
        <v>-1</v>
      </c>
      <c r="G1132" t="s">
        <v>175</v>
      </c>
      <c r="H1132">
        <v>-1</v>
      </c>
      <c r="I1132" t="s">
        <v>1147</v>
      </c>
    </row>
    <row r="1133" spans="1:9" x14ac:dyDescent="0.15">
      <c r="A1133" t="s">
        <v>1033</v>
      </c>
      <c r="B1133" t="s">
        <v>174</v>
      </c>
      <c r="C1133" t="s">
        <v>108</v>
      </c>
      <c r="D1133" t="s">
        <v>108</v>
      </c>
      <c r="E1133" t="s">
        <v>109</v>
      </c>
      <c r="F1133">
        <v>-1</v>
      </c>
      <c r="G1133" t="s">
        <v>175</v>
      </c>
      <c r="H1133">
        <v>-1</v>
      </c>
      <c r="I1133" t="s">
        <v>1148</v>
      </c>
    </row>
    <row r="1134" spans="1:9" x14ac:dyDescent="0.15">
      <c r="A1134" t="s">
        <v>1033</v>
      </c>
      <c r="B1134" t="s">
        <v>174</v>
      </c>
      <c r="C1134" t="s">
        <v>108</v>
      </c>
      <c r="D1134" t="s">
        <v>108</v>
      </c>
      <c r="E1134" t="s">
        <v>109</v>
      </c>
      <c r="F1134">
        <v>-1</v>
      </c>
      <c r="G1134" t="s">
        <v>175</v>
      </c>
      <c r="H1134">
        <v>-1</v>
      </c>
      <c r="I1134" t="s">
        <v>1149</v>
      </c>
    </row>
    <row r="1135" spans="1:9" x14ac:dyDescent="0.15">
      <c r="A1135" t="s">
        <v>1033</v>
      </c>
      <c r="B1135" t="s">
        <v>174</v>
      </c>
      <c r="C1135" t="s">
        <v>108</v>
      </c>
      <c r="D1135" t="s">
        <v>108</v>
      </c>
      <c r="E1135" t="s">
        <v>109</v>
      </c>
      <c r="F1135">
        <v>-1</v>
      </c>
      <c r="G1135" t="s">
        <v>175</v>
      </c>
      <c r="H1135">
        <v>-1</v>
      </c>
      <c r="I1135" t="s">
        <v>1150</v>
      </c>
    </row>
    <row r="1136" spans="1:9" x14ac:dyDescent="0.15">
      <c r="A1136" t="s">
        <v>1033</v>
      </c>
      <c r="B1136" t="s">
        <v>174</v>
      </c>
      <c r="C1136" t="s">
        <v>108</v>
      </c>
      <c r="D1136" t="s">
        <v>108</v>
      </c>
      <c r="E1136" t="s">
        <v>109</v>
      </c>
      <c r="F1136">
        <v>-1</v>
      </c>
      <c r="G1136" t="s">
        <v>175</v>
      </c>
      <c r="H1136">
        <v>-1</v>
      </c>
      <c r="I1136" t="s">
        <v>1151</v>
      </c>
    </row>
    <row r="1137" spans="1:9" x14ac:dyDescent="0.15">
      <c r="A1137" t="s">
        <v>1033</v>
      </c>
      <c r="B1137" t="s">
        <v>174</v>
      </c>
      <c r="C1137" t="s">
        <v>108</v>
      </c>
      <c r="D1137" t="s">
        <v>108</v>
      </c>
      <c r="E1137" t="s">
        <v>109</v>
      </c>
      <c r="F1137">
        <v>-1</v>
      </c>
      <c r="G1137" t="s">
        <v>175</v>
      </c>
      <c r="H1137">
        <v>-1</v>
      </c>
      <c r="I1137" t="s">
        <v>1152</v>
      </c>
    </row>
    <row r="1138" spans="1:9" x14ac:dyDescent="0.15">
      <c r="A1138" t="s">
        <v>1033</v>
      </c>
      <c r="B1138" t="s">
        <v>174</v>
      </c>
      <c r="C1138" t="s">
        <v>108</v>
      </c>
      <c r="D1138" t="s">
        <v>108</v>
      </c>
      <c r="E1138" t="s">
        <v>109</v>
      </c>
      <c r="F1138">
        <v>-1</v>
      </c>
      <c r="G1138" t="s">
        <v>175</v>
      </c>
      <c r="H1138">
        <v>-1</v>
      </c>
      <c r="I1138" t="s">
        <v>1153</v>
      </c>
    </row>
    <row r="1139" spans="1:9" x14ac:dyDescent="0.15">
      <c r="A1139" t="s">
        <v>1033</v>
      </c>
      <c r="B1139" t="s">
        <v>174</v>
      </c>
      <c r="C1139" t="s">
        <v>108</v>
      </c>
      <c r="D1139" t="s">
        <v>108</v>
      </c>
      <c r="E1139" t="s">
        <v>109</v>
      </c>
      <c r="F1139">
        <v>-1</v>
      </c>
      <c r="G1139" t="s">
        <v>175</v>
      </c>
      <c r="H1139">
        <v>-1</v>
      </c>
      <c r="I1139" t="s">
        <v>1154</v>
      </c>
    </row>
    <row r="1140" spans="1:9" x14ac:dyDescent="0.15">
      <c r="A1140" t="s">
        <v>1033</v>
      </c>
      <c r="B1140" t="s">
        <v>174</v>
      </c>
      <c r="C1140" t="s">
        <v>108</v>
      </c>
      <c r="D1140" t="s">
        <v>108</v>
      </c>
      <c r="E1140" t="s">
        <v>109</v>
      </c>
      <c r="F1140">
        <v>-1</v>
      </c>
      <c r="G1140" t="s">
        <v>175</v>
      </c>
      <c r="H1140">
        <v>-1</v>
      </c>
      <c r="I1140" t="s">
        <v>1155</v>
      </c>
    </row>
    <row r="1141" spans="1:9" x14ac:dyDescent="0.15">
      <c r="A1141" t="s">
        <v>1033</v>
      </c>
      <c r="B1141" t="s">
        <v>174</v>
      </c>
      <c r="C1141" t="s">
        <v>108</v>
      </c>
      <c r="D1141" t="s">
        <v>108</v>
      </c>
      <c r="E1141" t="s">
        <v>109</v>
      </c>
      <c r="F1141">
        <v>-1</v>
      </c>
      <c r="G1141" t="s">
        <v>175</v>
      </c>
      <c r="H1141">
        <v>-1</v>
      </c>
      <c r="I1141" t="s">
        <v>1156</v>
      </c>
    </row>
    <row r="1142" spans="1:9" x14ac:dyDescent="0.15">
      <c r="A1142" t="s">
        <v>1033</v>
      </c>
      <c r="B1142" t="s">
        <v>174</v>
      </c>
      <c r="C1142" t="s">
        <v>108</v>
      </c>
      <c r="D1142" t="s">
        <v>108</v>
      </c>
      <c r="E1142" t="s">
        <v>109</v>
      </c>
      <c r="F1142">
        <v>-1</v>
      </c>
      <c r="G1142" t="s">
        <v>175</v>
      </c>
      <c r="H1142">
        <v>-1</v>
      </c>
      <c r="I1142" t="s">
        <v>1157</v>
      </c>
    </row>
    <row r="1143" spans="1:9" x14ac:dyDescent="0.15">
      <c r="A1143" t="s">
        <v>1033</v>
      </c>
      <c r="B1143" t="s">
        <v>174</v>
      </c>
      <c r="C1143" t="s">
        <v>108</v>
      </c>
      <c r="D1143" t="s">
        <v>108</v>
      </c>
      <c r="E1143" t="s">
        <v>109</v>
      </c>
      <c r="F1143">
        <v>-1</v>
      </c>
      <c r="G1143" t="s">
        <v>175</v>
      </c>
      <c r="H1143">
        <v>-1</v>
      </c>
      <c r="I1143" t="s">
        <v>1158</v>
      </c>
    </row>
    <row r="1144" spans="1:9" x14ac:dyDescent="0.15">
      <c r="A1144" t="s">
        <v>1033</v>
      </c>
      <c r="B1144" t="s">
        <v>174</v>
      </c>
      <c r="C1144" t="s">
        <v>108</v>
      </c>
      <c r="D1144" t="s">
        <v>108</v>
      </c>
      <c r="E1144" t="s">
        <v>109</v>
      </c>
      <c r="F1144">
        <v>-1</v>
      </c>
      <c r="G1144" t="s">
        <v>175</v>
      </c>
      <c r="H1144">
        <v>-1</v>
      </c>
      <c r="I1144" t="s">
        <v>1159</v>
      </c>
    </row>
    <row r="1145" spans="1:9" x14ac:dyDescent="0.15">
      <c r="A1145" t="s">
        <v>1033</v>
      </c>
      <c r="B1145" t="s">
        <v>174</v>
      </c>
      <c r="C1145" t="s">
        <v>108</v>
      </c>
      <c r="D1145" t="s">
        <v>108</v>
      </c>
      <c r="E1145" t="s">
        <v>109</v>
      </c>
      <c r="F1145">
        <v>-1</v>
      </c>
      <c r="G1145" t="s">
        <v>175</v>
      </c>
      <c r="H1145">
        <v>-1</v>
      </c>
      <c r="I1145" t="s">
        <v>1160</v>
      </c>
    </row>
    <row r="1146" spans="1:9" x14ac:dyDescent="0.15">
      <c r="A1146" t="s">
        <v>1033</v>
      </c>
      <c r="B1146" t="s">
        <v>174</v>
      </c>
      <c r="C1146" t="s">
        <v>108</v>
      </c>
      <c r="D1146" t="s">
        <v>108</v>
      </c>
      <c r="E1146" t="s">
        <v>109</v>
      </c>
      <c r="F1146">
        <v>-1</v>
      </c>
      <c r="G1146" t="s">
        <v>175</v>
      </c>
      <c r="H1146">
        <v>-1</v>
      </c>
      <c r="I1146" t="s">
        <v>1161</v>
      </c>
    </row>
    <row r="1147" spans="1:9" x14ac:dyDescent="0.15">
      <c r="A1147" t="s">
        <v>1033</v>
      </c>
      <c r="B1147" t="s">
        <v>174</v>
      </c>
      <c r="C1147" t="s">
        <v>108</v>
      </c>
      <c r="D1147" t="s">
        <v>108</v>
      </c>
      <c r="E1147" t="s">
        <v>109</v>
      </c>
      <c r="F1147">
        <v>-1</v>
      </c>
      <c r="G1147" t="s">
        <v>175</v>
      </c>
      <c r="H1147">
        <v>-1</v>
      </c>
      <c r="I1147" t="s">
        <v>1162</v>
      </c>
    </row>
    <row r="1148" spans="1:9" x14ac:dyDescent="0.15">
      <c r="A1148" t="s">
        <v>1033</v>
      </c>
      <c r="B1148" t="s">
        <v>174</v>
      </c>
      <c r="C1148" t="s">
        <v>108</v>
      </c>
      <c r="D1148" t="s">
        <v>108</v>
      </c>
      <c r="E1148" t="s">
        <v>109</v>
      </c>
      <c r="F1148">
        <v>-1</v>
      </c>
      <c r="G1148" t="s">
        <v>175</v>
      </c>
      <c r="H1148">
        <v>-1</v>
      </c>
      <c r="I1148" t="s">
        <v>1163</v>
      </c>
    </row>
    <row r="1149" spans="1:9" x14ac:dyDescent="0.15">
      <c r="A1149" t="s">
        <v>1033</v>
      </c>
      <c r="B1149" t="s">
        <v>174</v>
      </c>
      <c r="C1149" t="s">
        <v>108</v>
      </c>
      <c r="D1149" t="s">
        <v>108</v>
      </c>
      <c r="E1149" t="s">
        <v>109</v>
      </c>
      <c r="F1149">
        <v>-1</v>
      </c>
      <c r="G1149" t="s">
        <v>175</v>
      </c>
      <c r="H1149">
        <v>-1</v>
      </c>
      <c r="I1149" t="s">
        <v>1164</v>
      </c>
    </row>
    <row r="1150" spans="1:9" x14ac:dyDescent="0.15">
      <c r="A1150" t="s">
        <v>1033</v>
      </c>
      <c r="B1150" t="s">
        <v>174</v>
      </c>
      <c r="C1150" t="s">
        <v>108</v>
      </c>
      <c r="D1150" t="s">
        <v>108</v>
      </c>
      <c r="E1150" t="s">
        <v>109</v>
      </c>
      <c r="F1150">
        <v>-1</v>
      </c>
      <c r="G1150" t="s">
        <v>175</v>
      </c>
      <c r="H1150">
        <v>-1</v>
      </c>
      <c r="I1150" t="s">
        <v>1165</v>
      </c>
    </row>
    <row r="1151" spans="1:9" x14ac:dyDescent="0.15">
      <c r="A1151" t="s">
        <v>1033</v>
      </c>
      <c r="B1151" t="s">
        <v>174</v>
      </c>
      <c r="C1151" t="s">
        <v>108</v>
      </c>
      <c r="D1151" t="s">
        <v>108</v>
      </c>
      <c r="E1151" t="s">
        <v>109</v>
      </c>
      <c r="F1151">
        <v>-1</v>
      </c>
      <c r="G1151" t="s">
        <v>175</v>
      </c>
      <c r="H1151">
        <v>-1</v>
      </c>
      <c r="I1151" t="s">
        <v>1166</v>
      </c>
    </row>
    <row r="1152" spans="1:9" x14ac:dyDescent="0.15">
      <c r="A1152" t="s">
        <v>1033</v>
      </c>
      <c r="B1152" t="s">
        <v>174</v>
      </c>
      <c r="C1152" t="s">
        <v>108</v>
      </c>
      <c r="D1152" t="s">
        <v>108</v>
      </c>
      <c r="E1152" t="s">
        <v>109</v>
      </c>
      <c r="F1152">
        <v>-1</v>
      </c>
      <c r="G1152" t="s">
        <v>175</v>
      </c>
      <c r="H1152">
        <v>-1</v>
      </c>
      <c r="I1152" t="s">
        <v>1167</v>
      </c>
    </row>
    <row r="1153" spans="1:9" x14ac:dyDescent="0.15">
      <c r="A1153" t="s">
        <v>1033</v>
      </c>
      <c r="B1153" t="s">
        <v>174</v>
      </c>
      <c r="C1153" t="s">
        <v>108</v>
      </c>
      <c r="D1153" t="s">
        <v>108</v>
      </c>
      <c r="E1153" t="s">
        <v>109</v>
      </c>
      <c r="F1153">
        <v>-1</v>
      </c>
      <c r="G1153" t="s">
        <v>175</v>
      </c>
      <c r="H1153">
        <v>-1</v>
      </c>
      <c r="I1153" t="s">
        <v>1168</v>
      </c>
    </row>
    <row r="1154" spans="1:9" x14ac:dyDescent="0.15">
      <c r="A1154" t="s">
        <v>1033</v>
      </c>
      <c r="B1154" t="s">
        <v>174</v>
      </c>
      <c r="C1154" t="s">
        <v>108</v>
      </c>
      <c r="D1154" t="s">
        <v>108</v>
      </c>
      <c r="E1154" t="s">
        <v>109</v>
      </c>
      <c r="F1154">
        <v>-1</v>
      </c>
      <c r="G1154" t="s">
        <v>175</v>
      </c>
      <c r="H1154">
        <v>-1</v>
      </c>
      <c r="I1154" t="s">
        <v>1169</v>
      </c>
    </row>
    <row r="1155" spans="1:9" x14ac:dyDescent="0.15">
      <c r="A1155" t="s">
        <v>1033</v>
      </c>
      <c r="B1155" t="s">
        <v>174</v>
      </c>
      <c r="C1155" t="s">
        <v>108</v>
      </c>
      <c r="D1155" t="s">
        <v>108</v>
      </c>
      <c r="E1155" t="s">
        <v>109</v>
      </c>
      <c r="F1155">
        <v>-1</v>
      </c>
      <c r="G1155" t="s">
        <v>175</v>
      </c>
      <c r="H1155">
        <v>-1</v>
      </c>
      <c r="I1155" t="s">
        <v>1170</v>
      </c>
    </row>
    <row r="1156" spans="1:9" x14ac:dyDescent="0.15">
      <c r="A1156" t="s">
        <v>1033</v>
      </c>
      <c r="B1156" t="s">
        <v>174</v>
      </c>
      <c r="C1156" t="s">
        <v>108</v>
      </c>
      <c r="D1156" t="s">
        <v>108</v>
      </c>
      <c r="E1156" t="s">
        <v>109</v>
      </c>
      <c r="F1156">
        <v>-1</v>
      </c>
      <c r="G1156" t="s">
        <v>109</v>
      </c>
      <c r="H1156">
        <v>-1</v>
      </c>
      <c r="I1156" t="s">
        <v>1171</v>
      </c>
    </row>
    <row r="1157" spans="1:9" x14ac:dyDescent="0.15">
      <c r="A1157" t="s">
        <v>1172</v>
      </c>
      <c r="B1157" t="s">
        <v>1</v>
      </c>
      <c r="C1157" t="s">
        <v>2</v>
      </c>
      <c r="D1157" t="s">
        <v>189</v>
      </c>
      <c r="E1157" t="s">
        <v>1</v>
      </c>
      <c r="F1157">
        <v>11.74</v>
      </c>
      <c r="G1157" t="s">
        <v>370</v>
      </c>
      <c r="H1157">
        <v>5.87</v>
      </c>
      <c r="I1157" t="s">
        <v>1173</v>
      </c>
    </row>
    <row r="1158" spans="1:9" x14ac:dyDescent="0.15">
      <c r="A1158" t="s">
        <v>1172</v>
      </c>
      <c r="B1158" t="s">
        <v>1</v>
      </c>
      <c r="C1158" t="s">
        <v>2</v>
      </c>
      <c r="D1158" t="s">
        <v>189</v>
      </c>
      <c r="E1158" t="s">
        <v>1</v>
      </c>
      <c r="F1158">
        <v>12.99</v>
      </c>
      <c r="G1158" t="s">
        <v>370</v>
      </c>
      <c r="H1158">
        <v>6.43</v>
      </c>
      <c r="I1158" t="s">
        <v>1174</v>
      </c>
    </row>
    <row r="1159" spans="1:9" x14ac:dyDescent="0.15">
      <c r="A1159" t="s">
        <v>1172</v>
      </c>
      <c r="B1159" t="s">
        <v>1</v>
      </c>
      <c r="C1159" t="s">
        <v>2</v>
      </c>
      <c r="D1159" t="s">
        <v>189</v>
      </c>
      <c r="E1159" t="s">
        <v>1</v>
      </c>
      <c r="F1159">
        <v>20.41</v>
      </c>
      <c r="G1159" t="s">
        <v>370</v>
      </c>
      <c r="H1159">
        <v>13.43</v>
      </c>
      <c r="I1159" t="s">
        <v>1175</v>
      </c>
    </row>
    <row r="1160" spans="1:9" x14ac:dyDescent="0.15">
      <c r="A1160" t="s">
        <v>1172</v>
      </c>
      <c r="B1160" t="s">
        <v>1</v>
      </c>
      <c r="C1160" t="s">
        <v>2</v>
      </c>
      <c r="D1160" t="s">
        <v>189</v>
      </c>
      <c r="E1160" t="s">
        <v>1</v>
      </c>
      <c r="F1160">
        <v>24.9</v>
      </c>
      <c r="G1160" t="s">
        <v>370</v>
      </c>
      <c r="H1160">
        <v>12.58</v>
      </c>
      <c r="I1160" t="s">
        <v>1176</v>
      </c>
    </row>
    <row r="1161" spans="1:9" x14ac:dyDescent="0.15">
      <c r="A1161" t="s">
        <v>1172</v>
      </c>
      <c r="B1161" t="s">
        <v>1</v>
      </c>
      <c r="C1161" t="s">
        <v>2</v>
      </c>
      <c r="D1161" t="s">
        <v>189</v>
      </c>
      <c r="E1161" t="s">
        <v>1</v>
      </c>
      <c r="F1161">
        <v>27.52</v>
      </c>
      <c r="G1161" t="s">
        <v>370</v>
      </c>
      <c r="H1161">
        <v>9.61</v>
      </c>
      <c r="I1161" t="s">
        <v>1177</v>
      </c>
    </row>
    <row r="1162" spans="1:9" x14ac:dyDescent="0.15">
      <c r="A1162" t="s">
        <v>1172</v>
      </c>
      <c r="B1162" t="s">
        <v>1</v>
      </c>
      <c r="C1162" t="s">
        <v>2</v>
      </c>
      <c r="D1162" t="s">
        <v>189</v>
      </c>
      <c r="E1162" t="s">
        <v>1</v>
      </c>
      <c r="F1162">
        <v>4.05</v>
      </c>
      <c r="G1162" t="s">
        <v>370</v>
      </c>
      <c r="H1162">
        <v>2.94</v>
      </c>
      <c r="I1162" t="s">
        <v>1178</v>
      </c>
    </row>
    <row r="1163" spans="1:9" x14ac:dyDescent="0.15">
      <c r="A1163" t="s">
        <v>1172</v>
      </c>
      <c r="B1163" t="s">
        <v>1</v>
      </c>
      <c r="C1163" t="s">
        <v>2</v>
      </c>
      <c r="D1163" t="s">
        <v>189</v>
      </c>
      <c r="E1163" t="s">
        <v>1</v>
      </c>
      <c r="F1163">
        <v>7.78</v>
      </c>
      <c r="G1163" t="s">
        <v>370</v>
      </c>
      <c r="H1163">
        <v>4.47</v>
      </c>
      <c r="I1163" t="s">
        <v>1179</v>
      </c>
    </row>
    <row r="1164" spans="1:9" x14ac:dyDescent="0.15">
      <c r="A1164" t="s">
        <v>1172</v>
      </c>
      <c r="B1164" t="s">
        <v>1</v>
      </c>
      <c r="C1164" t="s">
        <v>2</v>
      </c>
      <c r="D1164" t="s">
        <v>358</v>
      </c>
      <c r="E1164" t="s">
        <v>1</v>
      </c>
      <c r="F1164">
        <v>0.02</v>
      </c>
      <c r="G1164" t="s">
        <v>370</v>
      </c>
      <c r="H1164">
        <v>0.02</v>
      </c>
      <c r="I1164" t="s">
        <v>1180</v>
      </c>
    </row>
    <row r="1165" spans="1:9" x14ac:dyDescent="0.15">
      <c r="A1165" t="s">
        <v>1172</v>
      </c>
      <c r="B1165" t="s">
        <v>1</v>
      </c>
      <c r="C1165" t="s">
        <v>2</v>
      </c>
      <c r="D1165" t="s">
        <v>2</v>
      </c>
      <c r="E1165" t="s">
        <v>1</v>
      </c>
      <c r="F1165">
        <v>0.05</v>
      </c>
      <c r="G1165" t="s">
        <v>175</v>
      </c>
      <c r="H1165">
        <v>-1</v>
      </c>
      <c r="I1165" t="s">
        <v>1181</v>
      </c>
    </row>
    <row r="1166" spans="1:9" x14ac:dyDescent="0.15">
      <c r="A1166" t="s">
        <v>1172</v>
      </c>
      <c r="B1166" t="s">
        <v>1</v>
      </c>
      <c r="C1166" t="s">
        <v>2</v>
      </c>
      <c r="D1166" t="s">
        <v>2</v>
      </c>
      <c r="E1166" t="s">
        <v>1</v>
      </c>
      <c r="F1166">
        <v>0.06</v>
      </c>
      <c r="G1166" t="s">
        <v>175</v>
      </c>
      <c r="H1166">
        <v>-1</v>
      </c>
      <c r="I1166" t="s">
        <v>1182</v>
      </c>
    </row>
    <row r="1167" spans="1:9" x14ac:dyDescent="0.15">
      <c r="A1167" t="s">
        <v>1172</v>
      </c>
      <c r="B1167" t="s">
        <v>1</v>
      </c>
      <c r="C1167" t="s">
        <v>2</v>
      </c>
      <c r="D1167" t="s">
        <v>2</v>
      </c>
      <c r="E1167" t="s">
        <v>1</v>
      </c>
      <c r="F1167">
        <v>0.06</v>
      </c>
      <c r="G1167" t="s">
        <v>175</v>
      </c>
      <c r="H1167">
        <v>-1</v>
      </c>
      <c r="I1167" t="s">
        <v>1183</v>
      </c>
    </row>
    <row r="1168" spans="1:9" x14ac:dyDescent="0.15">
      <c r="A1168" t="s">
        <v>1172</v>
      </c>
      <c r="B1168" t="s">
        <v>1</v>
      </c>
      <c r="C1168" t="s">
        <v>2</v>
      </c>
      <c r="D1168" t="s">
        <v>2</v>
      </c>
      <c r="E1168" t="s">
        <v>1</v>
      </c>
      <c r="F1168">
        <v>7.0000000000000007E-2</v>
      </c>
      <c r="G1168" t="s">
        <v>175</v>
      </c>
      <c r="H1168">
        <v>-1</v>
      </c>
      <c r="I1168" t="s">
        <v>1184</v>
      </c>
    </row>
    <row r="1169" spans="1:9" x14ac:dyDescent="0.15">
      <c r="A1169" t="s">
        <v>1172</v>
      </c>
      <c r="B1169" t="s">
        <v>1</v>
      </c>
      <c r="C1169" t="s">
        <v>2</v>
      </c>
      <c r="D1169" t="s">
        <v>2</v>
      </c>
      <c r="E1169" t="s">
        <v>1</v>
      </c>
      <c r="F1169">
        <v>7.0000000000000007E-2</v>
      </c>
      <c r="G1169" t="s">
        <v>175</v>
      </c>
      <c r="H1169">
        <v>-1</v>
      </c>
      <c r="I1169" t="s">
        <v>1185</v>
      </c>
    </row>
    <row r="1170" spans="1:9" x14ac:dyDescent="0.15">
      <c r="A1170" t="s">
        <v>1172</v>
      </c>
      <c r="B1170" t="s">
        <v>1</v>
      </c>
      <c r="C1170" t="s">
        <v>2</v>
      </c>
      <c r="D1170" t="s">
        <v>2</v>
      </c>
      <c r="E1170" t="s">
        <v>1</v>
      </c>
      <c r="F1170">
        <v>0.08</v>
      </c>
      <c r="G1170" t="s">
        <v>175</v>
      </c>
      <c r="H1170">
        <v>-1</v>
      </c>
      <c r="I1170" t="s">
        <v>1186</v>
      </c>
    </row>
    <row r="1171" spans="1:9" x14ac:dyDescent="0.15">
      <c r="A1171" t="s">
        <v>1172</v>
      </c>
      <c r="B1171" t="s">
        <v>1</v>
      </c>
      <c r="C1171" t="s">
        <v>2</v>
      </c>
      <c r="D1171" t="s">
        <v>2</v>
      </c>
      <c r="E1171" t="s">
        <v>1</v>
      </c>
      <c r="F1171">
        <v>0.08</v>
      </c>
      <c r="G1171" t="s">
        <v>175</v>
      </c>
      <c r="H1171">
        <v>-1</v>
      </c>
      <c r="I1171" t="s">
        <v>1187</v>
      </c>
    </row>
    <row r="1172" spans="1:9" x14ac:dyDescent="0.15">
      <c r="A1172" t="s">
        <v>1172</v>
      </c>
      <c r="B1172" t="s">
        <v>1</v>
      </c>
      <c r="C1172" t="s">
        <v>2</v>
      </c>
      <c r="D1172" t="s">
        <v>2</v>
      </c>
      <c r="E1172" t="s">
        <v>1</v>
      </c>
      <c r="F1172">
        <v>0.09</v>
      </c>
      <c r="G1172" t="s">
        <v>175</v>
      </c>
      <c r="H1172">
        <v>-1</v>
      </c>
      <c r="I1172" t="s">
        <v>1188</v>
      </c>
    </row>
    <row r="1173" spans="1:9" x14ac:dyDescent="0.15">
      <c r="A1173" t="s">
        <v>1172</v>
      </c>
      <c r="B1173" t="s">
        <v>1</v>
      </c>
      <c r="C1173" t="s">
        <v>2</v>
      </c>
      <c r="D1173" t="s">
        <v>2</v>
      </c>
      <c r="E1173" t="s">
        <v>1</v>
      </c>
      <c r="F1173">
        <v>0.09</v>
      </c>
      <c r="G1173" t="s">
        <v>175</v>
      </c>
      <c r="H1173">
        <v>-1</v>
      </c>
      <c r="I1173" t="s">
        <v>1189</v>
      </c>
    </row>
    <row r="1174" spans="1:9" x14ac:dyDescent="0.15">
      <c r="A1174" t="s">
        <v>1172</v>
      </c>
      <c r="B1174" t="s">
        <v>1</v>
      </c>
      <c r="C1174" t="s">
        <v>2</v>
      </c>
      <c r="D1174" t="s">
        <v>2</v>
      </c>
      <c r="E1174" t="s">
        <v>1</v>
      </c>
      <c r="F1174">
        <v>0.09</v>
      </c>
      <c r="G1174" t="s">
        <v>175</v>
      </c>
      <c r="H1174">
        <v>-1</v>
      </c>
      <c r="I1174" t="s">
        <v>1190</v>
      </c>
    </row>
    <row r="1175" spans="1:9" x14ac:dyDescent="0.15">
      <c r="A1175" t="s">
        <v>1172</v>
      </c>
      <c r="B1175" t="s">
        <v>1</v>
      </c>
      <c r="C1175" t="s">
        <v>2</v>
      </c>
      <c r="D1175" t="s">
        <v>2</v>
      </c>
      <c r="E1175" t="s">
        <v>1</v>
      </c>
      <c r="F1175">
        <v>0.09</v>
      </c>
      <c r="G1175" t="s">
        <v>175</v>
      </c>
      <c r="H1175">
        <v>-1</v>
      </c>
      <c r="I1175" t="s">
        <v>1191</v>
      </c>
    </row>
    <row r="1176" spans="1:9" x14ac:dyDescent="0.15">
      <c r="A1176" t="s">
        <v>1172</v>
      </c>
      <c r="B1176" t="s">
        <v>1</v>
      </c>
      <c r="C1176" t="s">
        <v>2</v>
      </c>
      <c r="D1176" t="s">
        <v>2</v>
      </c>
      <c r="E1176" t="s">
        <v>1</v>
      </c>
      <c r="F1176">
        <v>0.11</v>
      </c>
      <c r="G1176" t="s">
        <v>175</v>
      </c>
      <c r="H1176">
        <v>-1</v>
      </c>
      <c r="I1176" t="s">
        <v>1192</v>
      </c>
    </row>
    <row r="1177" spans="1:9" x14ac:dyDescent="0.15">
      <c r="A1177" t="s">
        <v>1172</v>
      </c>
      <c r="B1177" t="s">
        <v>1</v>
      </c>
      <c r="C1177" t="s">
        <v>2</v>
      </c>
      <c r="D1177" t="s">
        <v>2</v>
      </c>
      <c r="E1177" t="s">
        <v>1</v>
      </c>
      <c r="F1177">
        <v>0.11</v>
      </c>
      <c r="G1177" t="s">
        <v>175</v>
      </c>
      <c r="H1177">
        <v>-1</v>
      </c>
      <c r="I1177" t="s">
        <v>1193</v>
      </c>
    </row>
    <row r="1178" spans="1:9" x14ac:dyDescent="0.15">
      <c r="A1178" t="s">
        <v>1172</v>
      </c>
      <c r="B1178" t="s">
        <v>1</v>
      </c>
      <c r="C1178" t="s">
        <v>2</v>
      </c>
      <c r="D1178" t="s">
        <v>2</v>
      </c>
      <c r="E1178" t="s">
        <v>1</v>
      </c>
      <c r="F1178">
        <v>0.11</v>
      </c>
      <c r="G1178" t="s">
        <v>175</v>
      </c>
      <c r="H1178">
        <v>-1</v>
      </c>
      <c r="I1178" t="s">
        <v>1194</v>
      </c>
    </row>
    <row r="1179" spans="1:9" x14ac:dyDescent="0.15">
      <c r="A1179" t="s">
        <v>1172</v>
      </c>
      <c r="B1179" t="s">
        <v>1</v>
      </c>
      <c r="C1179" t="s">
        <v>2</v>
      </c>
      <c r="D1179" t="s">
        <v>2</v>
      </c>
      <c r="E1179" t="s">
        <v>1</v>
      </c>
      <c r="F1179">
        <v>0.12</v>
      </c>
      <c r="G1179" t="s">
        <v>175</v>
      </c>
      <c r="H1179">
        <v>-1</v>
      </c>
      <c r="I1179" t="s">
        <v>1195</v>
      </c>
    </row>
    <row r="1180" spans="1:9" x14ac:dyDescent="0.15">
      <c r="A1180" t="s">
        <v>1172</v>
      </c>
      <c r="B1180" t="s">
        <v>1</v>
      </c>
      <c r="C1180" t="s">
        <v>2</v>
      </c>
      <c r="D1180" t="s">
        <v>2</v>
      </c>
      <c r="E1180" t="s">
        <v>1</v>
      </c>
      <c r="F1180">
        <v>0.12</v>
      </c>
      <c r="G1180" t="s">
        <v>175</v>
      </c>
      <c r="H1180">
        <v>-1</v>
      </c>
      <c r="I1180" t="s">
        <v>1196</v>
      </c>
    </row>
    <row r="1181" spans="1:9" x14ac:dyDescent="0.15">
      <c r="A1181" t="s">
        <v>1172</v>
      </c>
      <c r="B1181" t="s">
        <v>1</v>
      </c>
      <c r="C1181" t="s">
        <v>2</v>
      </c>
      <c r="D1181" t="s">
        <v>2</v>
      </c>
      <c r="E1181" t="s">
        <v>1</v>
      </c>
      <c r="F1181">
        <v>0.13</v>
      </c>
      <c r="G1181" t="s">
        <v>175</v>
      </c>
      <c r="H1181">
        <v>-1</v>
      </c>
      <c r="I1181" t="s">
        <v>1197</v>
      </c>
    </row>
    <row r="1182" spans="1:9" x14ac:dyDescent="0.15">
      <c r="A1182" t="s">
        <v>1172</v>
      </c>
      <c r="B1182" t="s">
        <v>1</v>
      </c>
      <c r="C1182" t="s">
        <v>2</v>
      </c>
      <c r="D1182" t="s">
        <v>2</v>
      </c>
      <c r="E1182" t="s">
        <v>1</v>
      </c>
      <c r="F1182">
        <v>0.13</v>
      </c>
      <c r="G1182" t="s">
        <v>175</v>
      </c>
      <c r="H1182">
        <v>-1</v>
      </c>
      <c r="I1182" t="s">
        <v>1198</v>
      </c>
    </row>
    <row r="1183" spans="1:9" x14ac:dyDescent="0.15">
      <c r="A1183" t="s">
        <v>1172</v>
      </c>
      <c r="B1183" t="s">
        <v>1</v>
      </c>
      <c r="C1183" t="s">
        <v>2</v>
      </c>
      <c r="D1183" t="s">
        <v>2</v>
      </c>
      <c r="E1183" t="s">
        <v>1</v>
      </c>
      <c r="F1183">
        <v>0.13</v>
      </c>
      <c r="G1183" t="s">
        <v>175</v>
      </c>
      <c r="H1183">
        <v>-1</v>
      </c>
      <c r="I1183" t="s">
        <v>1199</v>
      </c>
    </row>
    <row r="1184" spans="1:9" x14ac:dyDescent="0.15">
      <c r="A1184" t="s">
        <v>1172</v>
      </c>
      <c r="B1184" t="s">
        <v>1</v>
      </c>
      <c r="C1184" t="s">
        <v>2</v>
      </c>
      <c r="D1184" t="s">
        <v>2</v>
      </c>
      <c r="E1184" t="s">
        <v>1</v>
      </c>
      <c r="F1184">
        <v>0.13</v>
      </c>
      <c r="G1184" t="s">
        <v>175</v>
      </c>
      <c r="H1184">
        <v>-1</v>
      </c>
      <c r="I1184" t="s">
        <v>1200</v>
      </c>
    </row>
    <row r="1185" spans="1:9" x14ac:dyDescent="0.15">
      <c r="A1185" t="s">
        <v>1172</v>
      </c>
      <c r="B1185" t="s">
        <v>1</v>
      </c>
      <c r="C1185" t="s">
        <v>2</v>
      </c>
      <c r="D1185" t="s">
        <v>2</v>
      </c>
      <c r="E1185" t="s">
        <v>1</v>
      </c>
      <c r="F1185">
        <v>0.13</v>
      </c>
      <c r="G1185" t="s">
        <v>175</v>
      </c>
      <c r="H1185">
        <v>-1</v>
      </c>
      <c r="I1185" t="s">
        <v>1201</v>
      </c>
    </row>
    <row r="1186" spans="1:9" x14ac:dyDescent="0.15">
      <c r="A1186" t="s">
        <v>1172</v>
      </c>
      <c r="B1186" t="s">
        <v>1</v>
      </c>
      <c r="C1186" t="s">
        <v>2</v>
      </c>
      <c r="D1186" t="s">
        <v>2</v>
      </c>
      <c r="E1186" t="s">
        <v>1</v>
      </c>
      <c r="F1186">
        <v>0.13</v>
      </c>
      <c r="G1186" t="s">
        <v>370</v>
      </c>
      <c r="H1186">
        <v>0.62</v>
      </c>
      <c r="I1186" t="s">
        <v>1202</v>
      </c>
    </row>
    <row r="1187" spans="1:9" x14ac:dyDescent="0.15">
      <c r="A1187" t="s">
        <v>1172</v>
      </c>
      <c r="B1187" t="s">
        <v>1</v>
      </c>
      <c r="C1187" t="s">
        <v>2</v>
      </c>
      <c r="D1187" t="s">
        <v>2</v>
      </c>
      <c r="E1187" t="s">
        <v>1</v>
      </c>
      <c r="F1187">
        <v>0.14000000000000001</v>
      </c>
      <c r="G1187" t="s">
        <v>175</v>
      </c>
      <c r="H1187">
        <v>-1</v>
      </c>
      <c r="I1187" t="s">
        <v>1203</v>
      </c>
    </row>
    <row r="1188" spans="1:9" x14ac:dyDescent="0.15">
      <c r="A1188" t="s">
        <v>1172</v>
      </c>
      <c r="B1188" t="s">
        <v>1</v>
      </c>
      <c r="C1188" t="s">
        <v>2</v>
      </c>
      <c r="D1188" t="s">
        <v>2</v>
      </c>
      <c r="E1188" t="s">
        <v>1</v>
      </c>
      <c r="F1188">
        <v>0.14000000000000001</v>
      </c>
      <c r="G1188" t="s">
        <v>175</v>
      </c>
      <c r="H1188">
        <v>-1</v>
      </c>
      <c r="I1188" t="s">
        <v>1204</v>
      </c>
    </row>
    <row r="1189" spans="1:9" x14ac:dyDescent="0.15">
      <c r="A1189" t="s">
        <v>1172</v>
      </c>
      <c r="B1189" t="s">
        <v>1</v>
      </c>
      <c r="C1189" t="s">
        <v>2</v>
      </c>
      <c r="D1189" t="s">
        <v>2</v>
      </c>
      <c r="E1189" t="s">
        <v>1</v>
      </c>
      <c r="F1189">
        <v>0.15</v>
      </c>
      <c r="G1189" t="s">
        <v>175</v>
      </c>
      <c r="H1189">
        <v>-1</v>
      </c>
      <c r="I1189" t="s">
        <v>1205</v>
      </c>
    </row>
    <row r="1190" spans="1:9" x14ac:dyDescent="0.15">
      <c r="A1190" t="s">
        <v>1172</v>
      </c>
      <c r="B1190" t="s">
        <v>1</v>
      </c>
      <c r="C1190" t="s">
        <v>2</v>
      </c>
      <c r="D1190" t="s">
        <v>2</v>
      </c>
      <c r="E1190" t="s">
        <v>1</v>
      </c>
      <c r="F1190">
        <v>0.15</v>
      </c>
      <c r="G1190" t="s">
        <v>175</v>
      </c>
      <c r="H1190">
        <v>-1</v>
      </c>
      <c r="I1190" t="s">
        <v>1206</v>
      </c>
    </row>
    <row r="1191" spans="1:9" x14ac:dyDescent="0.15">
      <c r="A1191" t="s">
        <v>1172</v>
      </c>
      <c r="B1191" t="s">
        <v>1</v>
      </c>
      <c r="C1191" t="s">
        <v>2</v>
      </c>
      <c r="D1191" t="s">
        <v>2</v>
      </c>
      <c r="E1191" t="s">
        <v>1</v>
      </c>
      <c r="F1191">
        <v>0.15</v>
      </c>
      <c r="G1191" t="s">
        <v>175</v>
      </c>
      <c r="H1191">
        <v>-1</v>
      </c>
      <c r="I1191" t="s">
        <v>1207</v>
      </c>
    </row>
    <row r="1192" spans="1:9" x14ac:dyDescent="0.15">
      <c r="A1192" t="s">
        <v>1172</v>
      </c>
      <c r="B1192" t="s">
        <v>1</v>
      </c>
      <c r="C1192" t="s">
        <v>2</v>
      </c>
      <c r="D1192" t="s">
        <v>2</v>
      </c>
      <c r="E1192" t="s">
        <v>1</v>
      </c>
      <c r="F1192">
        <v>0.15</v>
      </c>
      <c r="G1192" t="s">
        <v>175</v>
      </c>
      <c r="H1192">
        <v>-1</v>
      </c>
      <c r="I1192" t="s">
        <v>1208</v>
      </c>
    </row>
    <row r="1193" spans="1:9" x14ac:dyDescent="0.15">
      <c r="A1193" t="s">
        <v>1172</v>
      </c>
      <c r="B1193" t="s">
        <v>1</v>
      </c>
      <c r="C1193" t="s">
        <v>2</v>
      </c>
      <c r="D1193" t="s">
        <v>2</v>
      </c>
      <c r="E1193" t="s">
        <v>1</v>
      </c>
      <c r="F1193">
        <v>0.15</v>
      </c>
      <c r="G1193" t="s">
        <v>175</v>
      </c>
      <c r="H1193">
        <v>-1</v>
      </c>
      <c r="I1193" t="s">
        <v>1209</v>
      </c>
    </row>
    <row r="1194" spans="1:9" x14ac:dyDescent="0.15">
      <c r="A1194" t="s">
        <v>1172</v>
      </c>
      <c r="B1194" t="s">
        <v>1</v>
      </c>
      <c r="C1194" t="s">
        <v>2</v>
      </c>
      <c r="D1194" t="s">
        <v>2</v>
      </c>
      <c r="E1194" t="s">
        <v>1</v>
      </c>
      <c r="F1194">
        <v>0.15</v>
      </c>
      <c r="G1194" t="s">
        <v>175</v>
      </c>
      <c r="H1194">
        <v>-1</v>
      </c>
      <c r="I1194" t="s">
        <v>1210</v>
      </c>
    </row>
    <row r="1195" spans="1:9" x14ac:dyDescent="0.15">
      <c r="A1195" t="s">
        <v>1172</v>
      </c>
      <c r="B1195" t="s">
        <v>1</v>
      </c>
      <c r="C1195" t="s">
        <v>2</v>
      </c>
      <c r="D1195" t="s">
        <v>2</v>
      </c>
      <c r="E1195" t="s">
        <v>1</v>
      </c>
      <c r="F1195">
        <v>0.15</v>
      </c>
      <c r="G1195" t="s">
        <v>175</v>
      </c>
      <c r="H1195">
        <v>-1</v>
      </c>
      <c r="I1195" t="s">
        <v>1211</v>
      </c>
    </row>
    <row r="1196" spans="1:9" x14ac:dyDescent="0.15">
      <c r="A1196" t="s">
        <v>1172</v>
      </c>
      <c r="B1196" t="s">
        <v>1</v>
      </c>
      <c r="C1196" t="s">
        <v>2</v>
      </c>
      <c r="D1196" t="s">
        <v>2</v>
      </c>
      <c r="E1196" t="s">
        <v>1</v>
      </c>
      <c r="F1196">
        <v>0.15</v>
      </c>
      <c r="G1196" t="s">
        <v>370</v>
      </c>
      <c r="H1196">
        <v>1.26</v>
      </c>
      <c r="I1196" t="s">
        <v>1212</v>
      </c>
    </row>
    <row r="1197" spans="1:9" x14ac:dyDescent="0.15">
      <c r="A1197" t="s">
        <v>1172</v>
      </c>
      <c r="B1197" t="s">
        <v>1</v>
      </c>
      <c r="C1197" t="s">
        <v>2</v>
      </c>
      <c r="D1197" t="s">
        <v>2</v>
      </c>
      <c r="E1197" t="s">
        <v>1</v>
      </c>
      <c r="F1197">
        <v>0.16</v>
      </c>
      <c r="G1197" t="s">
        <v>175</v>
      </c>
      <c r="H1197">
        <v>-1</v>
      </c>
      <c r="I1197" t="s">
        <v>1213</v>
      </c>
    </row>
    <row r="1198" spans="1:9" x14ac:dyDescent="0.15">
      <c r="A1198" t="s">
        <v>1172</v>
      </c>
      <c r="B1198" t="s">
        <v>1</v>
      </c>
      <c r="C1198" t="s">
        <v>2</v>
      </c>
      <c r="D1198" t="s">
        <v>2</v>
      </c>
      <c r="E1198" t="s">
        <v>1</v>
      </c>
      <c r="F1198">
        <v>0.16</v>
      </c>
      <c r="G1198" t="s">
        <v>175</v>
      </c>
      <c r="H1198">
        <v>-1</v>
      </c>
      <c r="I1198" t="s">
        <v>1214</v>
      </c>
    </row>
    <row r="1199" spans="1:9" x14ac:dyDescent="0.15">
      <c r="A1199" t="s">
        <v>1172</v>
      </c>
      <c r="B1199" t="s">
        <v>1</v>
      </c>
      <c r="C1199" t="s">
        <v>2</v>
      </c>
      <c r="D1199" t="s">
        <v>2</v>
      </c>
      <c r="E1199" t="s">
        <v>1</v>
      </c>
      <c r="F1199">
        <v>0.17</v>
      </c>
      <c r="G1199" t="s">
        <v>175</v>
      </c>
      <c r="H1199">
        <v>-1</v>
      </c>
      <c r="I1199" t="s">
        <v>1215</v>
      </c>
    </row>
    <row r="1200" spans="1:9" x14ac:dyDescent="0.15">
      <c r="A1200" t="s">
        <v>1172</v>
      </c>
      <c r="B1200" t="s">
        <v>1</v>
      </c>
      <c r="C1200" t="s">
        <v>2</v>
      </c>
      <c r="D1200" t="s">
        <v>2</v>
      </c>
      <c r="E1200" t="s">
        <v>1</v>
      </c>
      <c r="F1200">
        <v>0.17</v>
      </c>
      <c r="G1200" t="s">
        <v>175</v>
      </c>
      <c r="H1200">
        <v>-1</v>
      </c>
      <c r="I1200" t="s">
        <v>1216</v>
      </c>
    </row>
    <row r="1201" spans="1:9" x14ac:dyDescent="0.15">
      <c r="A1201" t="s">
        <v>1172</v>
      </c>
      <c r="B1201" t="s">
        <v>1</v>
      </c>
      <c r="C1201" t="s">
        <v>2</v>
      </c>
      <c r="D1201" t="s">
        <v>2</v>
      </c>
      <c r="E1201" t="s">
        <v>1</v>
      </c>
      <c r="F1201">
        <v>0.17</v>
      </c>
      <c r="G1201" t="s">
        <v>175</v>
      </c>
      <c r="H1201">
        <v>-1</v>
      </c>
      <c r="I1201" t="s">
        <v>1217</v>
      </c>
    </row>
    <row r="1202" spans="1:9" x14ac:dyDescent="0.15">
      <c r="A1202" t="s">
        <v>1172</v>
      </c>
      <c r="B1202" t="s">
        <v>1</v>
      </c>
      <c r="C1202" t="s">
        <v>2</v>
      </c>
      <c r="D1202" t="s">
        <v>2</v>
      </c>
      <c r="E1202" t="s">
        <v>1</v>
      </c>
      <c r="F1202">
        <v>0.17</v>
      </c>
      <c r="G1202" t="s">
        <v>175</v>
      </c>
      <c r="H1202">
        <v>-1</v>
      </c>
      <c r="I1202" t="s">
        <v>1218</v>
      </c>
    </row>
    <row r="1203" spans="1:9" x14ac:dyDescent="0.15">
      <c r="A1203" t="s">
        <v>1172</v>
      </c>
      <c r="B1203" t="s">
        <v>1</v>
      </c>
      <c r="C1203" t="s">
        <v>2</v>
      </c>
      <c r="D1203" t="s">
        <v>2</v>
      </c>
      <c r="E1203" t="s">
        <v>1</v>
      </c>
      <c r="F1203">
        <v>0.18</v>
      </c>
      <c r="G1203" t="s">
        <v>175</v>
      </c>
      <c r="H1203">
        <v>-1</v>
      </c>
      <c r="I1203" t="s">
        <v>1219</v>
      </c>
    </row>
    <row r="1204" spans="1:9" x14ac:dyDescent="0.15">
      <c r="A1204" t="s">
        <v>1172</v>
      </c>
      <c r="B1204" t="s">
        <v>1</v>
      </c>
      <c r="C1204" t="s">
        <v>2</v>
      </c>
      <c r="D1204" t="s">
        <v>2</v>
      </c>
      <c r="E1204" t="s">
        <v>1</v>
      </c>
      <c r="F1204">
        <v>0.18</v>
      </c>
      <c r="G1204" t="s">
        <v>175</v>
      </c>
      <c r="H1204">
        <v>-1</v>
      </c>
      <c r="I1204" t="s">
        <v>1220</v>
      </c>
    </row>
    <row r="1205" spans="1:9" x14ac:dyDescent="0.15">
      <c r="A1205" t="s">
        <v>1172</v>
      </c>
      <c r="B1205" t="s">
        <v>1</v>
      </c>
      <c r="C1205" t="s">
        <v>2</v>
      </c>
      <c r="D1205" t="s">
        <v>2</v>
      </c>
      <c r="E1205" t="s">
        <v>1</v>
      </c>
      <c r="F1205">
        <v>0.18</v>
      </c>
      <c r="G1205" t="s">
        <v>175</v>
      </c>
      <c r="H1205">
        <v>-1</v>
      </c>
      <c r="I1205" t="s">
        <v>1221</v>
      </c>
    </row>
    <row r="1206" spans="1:9" x14ac:dyDescent="0.15">
      <c r="A1206" t="s">
        <v>1172</v>
      </c>
      <c r="B1206" t="s">
        <v>1</v>
      </c>
      <c r="C1206" t="s">
        <v>2</v>
      </c>
      <c r="D1206" t="s">
        <v>2</v>
      </c>
      <c r="E1206" t="s">
        <v>1</v>
      </c>
      <c r="F1206">
        <v>0.19</v>
      </c>
      <c r="G1206" t="s">
        <v>175</v>
      </c>
      <c r="H1206">
        <v>-1</v>
      </c>
      <c r="I1206" t="s">
        <v>1222</v>
      </c>
    </row>
    <row r="1207" spans="1:9" x14ac:dyDescent="0.15">
      <c r="A1207" t="s">
        <v>1172</v>
      </c>
      <c r="B1207" t="s">
        <v>1</v>
      </c>
      <c r="C1207" t="s">
        <v>2</v>
      </c>
      <c r="D1207" t="s">
        <v>2</v>
      </c>
      <c r="E1207" t="s">
        <v>1</v>
      </c>
      <c r="F1207">
        <v>0.19</v>
      </c>
      <c r="G1207" t="s">
        <v>175</v>
      </c>
      <c r="H1207">
        <v>-1</v>
      </c>
      <c r="I1207" t="s">
        <v>1223</v>
      </c>
    </row>
    <row r="1208" spans="1:9" x14ac:dyDescent="0.15">
      <c r="A1208" t="s">
        <v>1172</v>
      </c>
      <c r="B1208" t="s">
        <v>1</v>
      </c>
      <c r="C1208" t="s">
        <v>2</v>
      </c>
      <c r="D1208" t="s">
        <v>2</v>
      </c>
      <c r="E1208" t="s">
        <v>1</v>
      </c>
      <c r="F1208">
        <v>0.19</v>
      </c>
      <c r="G1208" t="s">
        <v>175</v>
      </c>
      <c r="H1208">
        <v>-1</v>
      </c>
      <c r="I1208" t="s">
        <v>1224</v>
      </c>
    </row>
    <row r="1209" spans="1:9" x14ac:dyDescent="0.15">
      <c r="A1209" t="s">
        <v>1172</v>
      </c>
      <c r="B1209" t="s">
        <v>1</v>
      </c>
      <c r="C1209" t="s">
        <v>2</v>
      </c>
      <c r="D1209" t="s">
        <v>2</v>
      </c>
      <c r="E1209" t="s">
        <v>1</v>
      </c>
      <c r="F1209">
        <v>0.19</v>
      </c>
      <c r="G1209" t="s">
        <v>175</v>
      </c>
      <c r="H1209">
        <v>-1</v>
      </c>
      <c r="I1209" t="s">
        <v>1225</v>
      </c>
    </row>
    <row r="1210" spans="1:9" x14ac:dyDescent="0.15">
      <c r="A1210" t="s">
        <v>1172</v>
      </c>
      <c r="B1210" t="s">
        <v>1</v>
      </c>
      <c r="C1210" t="s">
        <v>2</v>
      </c>
      <c r="D1210" t="s">
        <v>2</v>
      </c>
      <c r="E1210" t="s">
        <v>1</v>
      </c>
      <c r="F1210">
        <v>0.19</v>
      </c>
      <c r="G1210" t="s">
        <v>175</v>
      </c>
      <c r="H1210">
        <v>-1</v>
      </c>
      <c r="I1210" t="s">
        <v>1226</v>
      </c>
    </row>
    <row r="1211" spans="1:9" x14ac:dyDescent="0.15">
      <c r="A1211" t="s">
        <v>1172</v>
      </c>
      <c r="B1211" t="s">
        <v>1</v>
      </c>
      <c r="C1211" t="s">
        <v>2</v>
      </c>
      <c r="D1211" t="s">
        <v>2</v>
      </c>
      <c r="E1211" t="s">
        <v>1</v>
      </c>
      <c r="F1211">
        <v>0.19</v>
      </c>
      <c r="G1211" t="s">
        <v>175</v>
      </c>
      <c r="H1211">
        <v>-1</v>
      </c>
      <c r="I1211" t="s">
        <v>1227</v>
      </c>
    </row>
    <row r="1212" spans="1:9" x14ac:dyDescent="0.15">
      <c r="A1212" t="s">
        <v>1172</v>
      </c>
      <c r="B1212" t="s">
        <v>1</v>
      </c>
      <c r="C1212" t="s">
        <v>2</v>
      </c>
      <c r="D1212" t="s">
        <v>2</v>
      </c>
      <c r="E1212" t="s">
        <v>1</v>
      </c>
      <c r="F1212">
        <v>0.19</v>
      </c>
      <c r="G1212" t="s">
        <v>175</v>
      </c>
      <c r="H1212">
        <v>-1</v>
      </c>
      <c r="I1212" t="s">
        <v>1228</v>
      </c>
    </row>
    <row r="1213" spans="1:9" x14ac:dyDescent="0.15">
      <c r="A1213" t="s">
        <v>1172</v>
      </c>
      <c r="B1213" t="s">
        <v>1</v>
      </c>
      <c r="C1213" t="s">
        <v>2</v>
      </c>
      <c r="D1213" t="s">
        <v>2</v>
      </c>
      <c r="E1213" t="s">
        <v>1</v>
      </c>
      <c r="F1213">
        <v>0.19</v>
      </c>
      <c r="G1213" t="s">
        <v>175</v>
      </c>
      <c r="H1213">
        <v>-1</v>
      </c>
      <c r="I1213" t="s">
        <v>1229</v>
      </c>
    </row>
    <row r="1214" spans="1:9" x14ac:dyDescent="0.15">
      <c r="A1214" t="s">
        <v>1172</v>
      </c>
      <c r="B1214" t="s">
        <v>1</v>
      </c>
      <c r="C1214" t="s">
        <v>2</v>
      </c>
      <c r="D1214" t="s">
        <v>2</v>
      </c>
      <c r="E1214" t="s">
        <v>1</v>
      </c>
      <c r="F1214">
        <v>0.19</v>
      </c>
      <c r="G1214" t="s">
        <v>175</v>
      </c>
      <c r="H1214">
        <v>-1</v>
      </c>
      <c r="I1214" t="s">
        <v>1230</v>
      </c>
    </row>
    <row r="1215" spans="1:9" x14ac:dyDescent="0.15">
      <c r="A1215" t="s">
        <v>1172</v>
      </c>
      <c r="B1215" t="s">
        <v>1</v>
      </c>
      <c r="C1215" t="s">
        <v>2</v>
      </c>
      <c r="D1215" t="s">
        <v>2</v>
      </c>
      <c r="E1215" t="s">
        <v>1</v>
      </c>
      <c r="F1215">
        <v>0.19</v>
      </c>
      <c r="G1215" t="s">
        <v>175</v>
      </c>
      <c r="H1215">
        <v>-1</v>
      </c>
      <c r="I1215" t="s">
        <v>1231</v>
      </c>
    </row>
    <row r="1216" spans="1:9" x14ac:dyDescent="0.15">
      <c r="A1216" t="s">
        <v>1172</v>
      </c>
      <c r="B1216" t="s">
        <v>1</v>
      </c>
      <c r="C1216" t="s">
        <v>2</v>
      </c>
      <c r="D1216" t="s">
        <v>2</v>
      </c>
      <c r="E1216" t="s">
        <v>1</v>
      </c>
      <c r="F1216">
        <v>0.19</v>
      </c>
      <c r="G1216" t="s">
        <v>370</v>
      </c>
      <c r="H1216">
        <v>0.86</v>
      </c>
      <c r="I1216" t="s">
        <v>1232</v>
      </c>
    </row>
    <row r="1217" spans="1:9" x14ac:dyDescent="0.15">
      <c r="A1217" t="s">
        <v>1172</v>
      </c>
      <c r="B1217" t="s">
        <v>1</v>
      </c>
      <c r="C1217" t="s">
        <v>2</v>
      </c>
      <c r="D1217" t="s">
        <v>2</v>
      </c>
      <c r="E1217" t="s">
        <v>1</v>
      </c>
      <c r="F1217">
        <v>0.1</v>
      </c>
      <c r="G1217" t="s">
        <v>175</v>
      </c>
      <c r="H1217">
        <v>-1</v>
      </c>
      <c r="I1217" t="s">
        <v>1233</v>
      </c>
    </row>
    <row r="1218" spans="1:9" x14ac:dyDescent="0.15">
      <c r="A1218" t="s">
        <v>1172</v>
      </c>
      <c r="B1218" t="s">
        <v>1</v>
      </c>
      <c r="C1218" t="s">
        <v>2</v>
      </c>
      <c r="D1218" t="s">
        <v>2</v>
      </c>
      <c r="E1218" t="s">
        <v>1</v>
      </c>
      <c r="F1218">
        <v>0.1</v>
      </c>
      <c r="G1218" t="s">
        <v>175</v>
      </c>
      <c r="H1218">
        <v>-1</v>
      </c>
      <c r="I1218" t="s">
        <v>1234</v>
      </c>
    </row>
    <row r="1219" spans="1:9" x14ac:dyDescent="0.15">
      <c r="A1219" t="s">
        <v>1172</v>
      </c>
      <c r="B1219" t="s">
        <v>1</v>
      </c>
      <c r="C1219" t="s">
        <v>2</v>
      </c>
      <c r="D1219" t="s">
        <v>2</v>
      </c>
      <c r="E1219" t="s">
        <v>1</v>
      </c>
      <c r="F1219">
        <v>0.1</v>
      </c>
      <c r="G1219" t="s">
        <v>370</v>
      </c>
      <c r="H1219">
        <v>0.56000000000000005</v>
      </c>
      <c r="I1219" t="s">
        <v>1235</v>
      </c>
    </row>
    <row r="1220" spans="1:9" x14ac:dyDescent="0.15">
      <c r="A1220" t="s">
        <v>1172</v>
      </c>
      <c r="B1220" t="s">
        <v>1</v>
      </c>
      <c r="C1220" t="s">
        <v>2</v>
      </c>
      <c r="D1220" t="s">
        <v>2</v>
      </c>
      <c r="E1220" t="s">
        <v>1</v>
      </c>
      <c r="F1220">
        <v>0.21</v>
      </c>
      <c r="G1220" t="s">
        <v>175</v>
      </c>
      <c r="H1220">
        <v>-1</v>
      </c>
      <c r="I1220" t="s">
        <v>1236</v>
      </c>
    </row>
    <row r="1221" spans="1:9" x14ac:dyDescent="0.15">
      <c r="A1221" t="s">
        <v>1172</v>
      </c>
      <c r="B1221" t="s">
        <v>1</v>
      </c>
      <c r="C1221" t="s">
        <v>2</v>
      </c>
      <c r="D1221" t="s">
        <v>2</v>
      </c>
      <c r="E1221" t="s">
        <v>1</v>
      </c>
      <c r="F1221">
        <v>0.21</v>
      </c>
      <c r="G1221" t="s">
        <v>175</v>
      </c>
      <c r="H1221">
        <v>-1</v>
      </c>
      <c r="I1221" t="s">
        <v>1237</v>
      </c>
    </row>
    <row r="1222" spans="1:9" x14ac:dyDescent="0.15">
      <c r="A1222" t="s">
        <v>1172</v>
      </c>
      <c r="B1222" t="s">
        <v>1</v>
      </c>
      <c r="C1222" t="s">
        <v>2</v>
      </c>
      <c r="D1222" t="s">
        <v>2</v>
      </c>
      <c r="E1222" t="s">
        <v>1</v>
      </c>
      <c r="F1222">
        <v>0.21</v>
      </c>
      <c r="G1222" t="s">
        <v>175</v>
      </c>
      <c r="H1222">
        <v>-1</v>
      </c>
      <c r="I1222" t="s">
        <v>1238</v>
      </c>
    </row>
    <row r="1223" spans="1:9" x14ac:dyDescent="0.15">
      <c r="A1223" t="s">
        <v>1172</v>
      </c>
      <c r="B1223" t="s">
        <v>1</v>
      </c>
      <c r="C1223" t="s">
        <v>2</v>
      </c>
      <c r="D1223" t="s">
        <v>2</v>
      </c>
      <c r="E1223" t="s">
        <v>1</v>
      </c>
      <c r="F1223">
        <v>0.21</v>
      </c>
      <c r="G1223" t="s">
        <v>175</v>
      </c>
      <c r="H1223">
        <v>-1</v>
      </c>
      <c r="I1223" t="s">
        <v>1239</v>
      </c>
    </row>
    <row r="1224" spans="1:9" x14ac:dyDescent="0.15">
      <c r="A1224" t="s">
        <v>1172</v>
      </c>
      <c r="B1224" t="s">
        <v>1</v>
      </c>
      <c r="C1224" t="s">
        <v>2</v>
      </c>
      <c r="D1224" t="s">
        <v>2</v>
      </c>
      <c r="E1224" t="s">
        <v>1</v>
      </c>
      <c r="F1224">
        <v>0.21</v>
      </c>
      <c r="G1224" t="s">
        <v>175</v>
      </c>
      <c r="H1224">
        <v>-1</v>
      </c>
      <c r="I1224" t="s">
        <v>1240</v>
      </c>
    </row>
    <row r="1225" spans="1:9" x14ac:dyDescent="0.15">
      <c r="A1225" t="s">
        <v>1172</v>
      </c>
      <c r="B1225" t="s">
        <v>1</v>
      </c>
      <c r="C1225" t="s">
        <v>2</v>
      </c>
      <c r="D1225" t="s">
        <v>2</v>
      </c>
      <c r="E1225" t="s">
        <v>1</v>
      </c>
      <c r="F1225">
        <v>0.21</v>
      </c>
      <c r="G1225" t="s">
        <v>175</v>
      </c>
      <c r="H1225">
        <v>-1</v>
      </c>
      <c r="I1225" t="s">
        <v>1241</v>
      </c>
    </row>
    <row r="1226" spans="1:9" x14ac:dyDescent="0.15">
      <c r="A1226" t="s">
        <v>1172</v>
      </c>
      <c r="B1226" t="s">
        <v>1</v>
      </c>
      <c r="C1226" t="s">
        <v>2</v>
      </c>
      <c r="D1226" t="s">
        <v>2</v>
      </c>
      <c r="E1226" t="s">
        <v>1</v>
      </c>
      <c r="F1226">
        <v>0.21</v>
      </c>
      <c r="G1226" t="s">
        <v>175</v>
      </c>
      <c r="H1226">
        <v>-1</v>
      </c>
      <c r="I1226" t="s">
        <v>1242</v>
      </c>
    </row>
    <row r="1227" spans="1:9" x14ac:dyDescent="0.15">
      <c r="A1227" t="s">
        <v>1172</v>
      </c>
      <c r="B1227" t="s">
        <v>1</v>
      </c>
      <c r="C1227" t="s">
        <v>2</v>
      </c>
      <c r="D1227" t="s">
        <v>2</v>
      </c>
      <c r="E1227" t="s">
        <v>1</v>
      </c>
      <c r="F1227">
        <v>0.21</v>
      </c>
      <c r="G1227" t="s">
        <v>175</v>
      </c>
      <c r="H1227">
        <v>-1</v>
      </c>
      <c r="I1227" t="s">
        <v>1243</v>
      </c>
    </row>
    <row r="1228" spans="1:9" x14ac:dyDescent="0.15">
      <c r="A1228" t="s">
        <v>1172</v>
      </c>
      <c r="B1228" t="s">
        <v>1</v>
      </c>
      <c r="C1228" t="s">
        <v>2</v>
      </c>
      <c r="D1228" t="s">
        <v>2</v>
      </c>
      <c r="E1228" t="s">
        <v>1</v>
      </c>
      <c r="F1228">
        <v>0.21</v>
      </c>
      <c r="G1228" t="s">
        <v>175</v>
      </c>
      <c r="H1228">
        <v>-1</v>
      </c>
      <c r="I1228" t="s">
        <v>1244</v>
      </c>
    </row>
    <row r="1229" spans="1:9" x14ac:dyDescent="0.15">
      <c r="A1229" t="s">
        <v>1172</v>
      </c>
      <c r="B1229" t="s">
        <v>1</v>
      </c>
      <c r="C1229" t="s">
        <v>2</v>
      </c>
      <c r="D1229" t="s">
        <v>2</v>
      </c>
      <c r="E1229" t="s">
        <v>1</v>
      </c>
      <c r="F1229">
        <v>0.21</v>
      </c>
      <c r="G1229" t="s">
        <v>175</v>
      </c>
      <c r="H1229">
        <v>-1</v>
      </c>
      <c r="I1229" t="s">
        <v>1245</v>
      </c>
    </row>
    <row r="1230" spans="1:9" x14ac:dyDescent="0.15">
      <c r="A1230" t="s">
        <v>1172</v>
      </c>
      <c r="B1230" t="s">
        <v>1</v>
      </c>
      <c r="C1230" t="s">
        <v>2</v>
      </c>
      <c r="D1230" t="s">
        <v>2</v>
      </c>
      <c r="E1230" t="s">
        <v>1</v>
      </c>
      <c r="F1230">
        <v>0.22</v>
      </c>
      <c r="G1230" t="s">
        <v>175</v>
      </c>
      <c r="H1230">
        <v>-1</v>
      </c>
      <c r="I1230" t="s">
        <v>1246</v>
      </c>
    </row>
    <row r="1231" spans="1:9" x14ac:dyDescent="0.15">
      <c r="A1231" t="s">
        <v>1172</v>
      </c>
      <c r="B1231" t="s">
        <v>1</v>
      </c>
      <c r="C1231" t="s">
        <v>2</v>
      </c>
      <c r="D1231" t="s">
        <v>2</v>
      </c>
      <c r="E1231" t="s">
        <v>1</v>
      </c>
      <c r="F1231">
        <v>0.22</v>
      </c>
      <c r="G1231" t="s">
        <v>175</v>
      </c>
      <c r="H1231">
        <v>-1</v>
      </c>
      <c r="I1231" t="s">
        <v>1247</v>
      </c>
    </row>
    <row r="1232" spans="1:9" x14ac:dyDescent="0.15">
      <c r="A1232" t="s">
        <v>1172</v>
      </c>
      <c r="B1232" t="s">
        <v>1</v>
      </c>
      <c r="C1232" t="s">
        <v>2</v>
      </c>
      <c r="D1232" t="s">
        <v>2</v>
      </c>
      <c r="E1232" t="s">
        <v>1</v>
      </c>
      <c r="F1232">
        <v>0.22</v>
      </c>
      <c r="G1232" t="s">
        <v>175</v>
      </c>
      <c r="H1232">
        <v>-1</v>
      </c>
      <c r="I1232" t="s">
        <v>1248</v>
      </c>
    </row>
    <row r="1233" spans="1:9" x14ac:dyDescent="0.15">
      <c r="A1233" t="s">
        <v>1172</v>
      </c>
      <c r="B1233" t="s">
        <v>1</v>
      </c>
      <c r="C1233" t="s">
        <v>2</v>
      </c>
      <c r="D1233" t="s">
        <v>2</v>
      </c>
      <c r="E1233" t="s">
        <v>1</v>
      </c>
      <c r="F1233">
        <v>0.22</v>
      </c>
      <c r="G1233" t="s">
        <v>175</v>
      </c>
      <c r="H1233">
        <v>-1</v>
      </c>
      <c r="I1233" t="s">
        <v>1249</v>
      </c>
    </row>
    <row r="1234" spans="1:9" x14ac:dyDescent="0.15">
      <c r="A1234" t="s">
        <v>1172</v>
      </c>
      <c r="B1234" t="s">
        <v>1</v>
      </c>
      <c r="C1234" t="s">
        <v>2</v>
      </c>
      <c r="D1234" t="s">
        <v>2</v>
      </c>
      <c r="E1234" t="s">
        <v>1</v>
      </c>
      <c r="F1234">
        <v>0.22</v>
      </c>
      <c r="G1234" t="s">
        <v>175</v>
      </c>
      <c r="H1234">
        <v>-1</v>
      </c>
      <c r="I1234" t="s">
        <v>1250</v>
      </c>
    </row>
    <row r="1235" spans="1:9" x14ac:dyDescent="0.15">
      <c r="A1235" t="s">
        <v>1172</v>
      </c>
      <c r="B1235" t="s">
        <v>1</v>
      </c>
      <c r="C1235" t="s">
        <v>2</v>
      </c>
      <c r="D1235" t="s">
        <v>2</v>
      </c>
      <c r="E1235" t="s">
        <v>1</v>
      </c>
      <c r="F1235">
        <v>0.22</v>
      </c>
      <c r="G1235" t="s">
        <v>370</v>
      </c>
      <c r="H1235">
        <v>1.02</v>
      </c>
      <c r="I1235" t="s">
        <v>1251</v>
      </c>
    </row>
    <row r="1236" spans="1:9" x14ac:dyDescent="0.15">
      <c r="A1236" t="s">
        <v>1172</v>
      </c>
      <c r="B1236" t="s">
        <v>1</v>
      </c>
      <c r="C1236" t="s">
        <v>2</v>
      </c>
      <c r="D1236" t="s">
        <v>2</v>
      </c>
      <c r="E1236" t="s">
        <v>1</v>
      </c>
      <c r="F1236">
        <v>0.23</v>
      </c>
      <c r="G1236" t="s">
        <v>175</v>
      </c>
      <c r="H1236">
        <v>-1</v>
      </c>
      <c r="I1236" t="s">
        <v>1252</v>
      </c>
    </row>
    <row r="1237" spans="1:9" x14ac:dyDescent="0.15">
      <c r="A1237" t="s">
        <v>1172</v>
      </c>
      <c r="B1237" t="s">
        <v>1</v>
      </c>
      <c r="C1237" t="s">
        <v>2</v>
      </c>
      <c r="D1237" t="s">
        <v>2</v>
      </c>
      <c r="E1237" t="s">
        <v>1</v>
      </c>
      <c r="F1237">
        <v>0.23</v>
      </c>
      <c r="G1237" t="s">
        <v>175</v>
      </c>
      <c r="H1237">
        <v>-1</v>
      </c>
      <c r="I1237" t="s">
        <v>1253</v>
      </c>
    </row>
    <row r="1238" spans="1:9" x14ac:dyDescent="0.15">
      <c r="A1238" t="s">
        <v>1172</v>
      </c>
      <c r="B1238" t="s">
        <v>1</v>
      </c>
      <c r="C1238" t="s">
        <v>2</v>
      </c>
      <c r="D1238" t="s">
        <v>2</v>
      </c>
      <c r="E1238" t="s">
        <v>1</v>
      </c>
      <c r="F1238">
        <v>0.23</v>
      </c>
      <c r="G1238" t="s">
        <v>175</v>
      </c>
      <c r="H1238">
        <v>-1</v>
      </c>
      <c r="I1238" t="s">
        <v>1254</v>
      </c>
    </row>
    <row r="1239" spans="1:9" x14ac:dyDescent="0.15">
      <c r="A1239" t="s">
        <v>1172</v>
      </c>
      <c r="B1239" t="s">
        <v>1</v>
      </c>
      <c r="C1239" t="s">
        <v>2</v>
      </c>
      <c r="D1239" t="s">
        <v>2</v>
      </c>
      <c r="E1239" t="s">
        <v>1</v>
      </c>
      <c r="F1239">
        <v>0.23</v>
      </c>
      <c r="G1239" t="s">
        <v>175</v>
      </c>
      <c r="H1239">
        <v>-1</v>
      </c>
      <c r="I1239" t="s">
        <v>1255</v>
      </c>
    </row>
    <row r="1240" spans="1:9" x14ac:dyDescent="0.15">
      <c r="A1240" t="s">
        <v>1172</v>
      </c>
      <c r="B1240" t="s">
        <v>1</v>
      </c>
      <c r="C1240" t="s">
        <v>2</v>
      </c>
      <c r="D1240" t="s">
        <v>2</v>
      </c>
      <c r="E1240" t="s">
        <v>1</v>
      </c>
      <c r="F1240">
        <v>0.24</v>
      </c>
      <c r="G1240" t="s">
        <v>175</v>
      </c>
      <c r="H1240">
        <v>-1</v>
      </c>
      <c r="I1240" t="s">
        <v>1256</v>
      </c>
    </row>
    <row r="1241" spans="1:9" x14ac:dyDescent="0.15">
      <c r="A1241" t="s">
        <v>1172</v>
      </c>
      <c r="B1241" t="s">
        <v>1</v>
      </c>
      <c r="C1241" t="s">
        <v>2</v>
      </c>
      <c r="D1241" t="s">
        <v>2</v>
      </c>
      <c r="E1241" t="s">
        <v>1</v>
      </c>
      <c r="F1241">
        <v>0.24</v>
      </c>
      <c r="G1241" t="s">
        <v>175</v>
      </c>
      <c r="H1241">
        <v>-1</v>
      </c>
      <c r="I1241" t="s">
        <v>1257</v>
      </c>
    </row>
    <row r="1242" spans="1:9" x14ac:dyDescent="0.15">
      <c r="A1242" t="s">
        <v>1172</v>
      </c>
      <c r="B1242" t="s">
        <v>1</v>
      </c>
      <c r="C1242" t="s">
        <v>2</v>
      </c>
      <c r="D1242" t="s">
        <v>2</v>
      </c>
      <c r="E1242" t="s">
        <v>1</v>
      </c>
      <c r="F1242">
        <v>0.24</v>
      </c>
      <c r="G1242" t="s">
        <v>175</v>
      </c>
      <c r="H1242">
        <v>-1</v>
      </c>
      <c r="I1242" t="s">
        <v>1258</v>
      </c>
    </row>
    <row r="1243" spans="1:9" x14ac:dyDescent="0.15">
      <c r="A1243" t="s">
        <v>1172</v>
      </c>
      <c r="B1243" t="s">
        <v>1</v>
      </c>
      <c r="C1243" t="s">
        <v>2</v>
      </c>
      <c r="D1243" t="s">
        <v>2</v>
      </c>
      <c r="E1243" t="s">
        <v>1</v>
      </c>
      <c r="F1243">
        <v>0.24</v>
      </c>
      <c r="G1243" t="s">
        <v>175</v>
      </c>
      <c r="H1243">
        <v>-1</v>
      </c>
      <c r="I1243" t="s">
        <v>1259</v>
      </c>
    </row>
    <row r="1244" spans="1:9" x14ac:dyDescent="0.15">
      <c r="A1244" t="s">
        <v>1172</v>
      </c>
      <c r="B1244" t="s">
        <v>1</v>
      </c>
      <c r="C1244" t="s">
        <v>2</v>
      </c>
      <c r="D1244" t="s">
        <v>2</v>
      </c>
      <c r="E1244" t="s">
        <v>1</v>
      </c>
      <c r="F1244">
        <v>0.25</v>
      </c>
      <c r="G1244" t="s">
        <v>175</v>
      </c>
      <c r="H1244">
        <v>-1</v>
      </c>
      <c r="I1244" t="s">
        <v>1260</v>
      </c>
    </row>
    <row r="1245" spans="1:9" x14ac:dyDescent="0.15">
      <c r="A1245" t="s">
        <v>1172</v>
      </c>
      <c r="B1245" t="s">
        <v>1</v>
      </c>
      <c r="C1245" t="s">
        <v>2</v>
      </c>
      <c r="D1245" t="s">
        <v>2</v>
      </c>
      <c r="E1245" t="s">
        <v>1</v>
      </c>
      <c r="F1245">
        <v>0.25</v>
      </c>
      <c r="G1245" t="s">
        <v>175</v>
      </c>
      <c r="H1245">
        <v>-1</v>
      </c>
      <c r="I1245" t="s">
        <v>1261</v>
      </c>
    </row>
    <row r="1246" spans="1:9" x14ac:dyDescent="0.15">
      <c r="A1246" t="s">
        <v>1172</v>
      </c>
      <c r="B1246" t="s">
        <v>1</v>
      </c>
      <c r="C1246" t="s">
        <v>2</v>
      </c>
      <c r="D1246" t="s">
        <v>2</v>
      </c>
      <c r="E1246" t="s">
        <v>1</v>
      </c>
      <c r="F1246">
        <v>0.25</v>
      </c>
      <c r="G1246" t="s">
        <v>175</v>
      </c>
      <c r="H1246">
        <v>-1</v>
      </c>
      <c r="I1246" t="s">
        <v>1262</v>
      </c>
    </row>
    <row r="1247" spans="1:9" x14ac:dyDescent="0.15">
      <c r="A1247" t="s">
        <v>1172</v>
      </c>
      <c r="B1247" t="s">
        <v>1</v>
      </c>
      <c r="C1247" t="s">
        <v>2</v>
      </c>
      <c r="D1247" t="s">
        <v>2</v>
      </c>
      <c r="E1247" t="s">
        <v>1</v>
      </c>
      <c r="F1247">
        <v>0.25</v>
      </c>
      <c r="G1247" t="s">
        <v>175</v>
      </c>
      <c r="H1247">
        <v>-1</v>
      </c>
      <c r="I1247" t="s">
        <v>1263</v>
      </c>
    </row>
    <row r="1248" spans="1:9" x14ac:dyDescent="0.15">
      <c r="A1248" t="s">
        <v>1172</v>
      </c>
      <c r="B1248" t="s">
        <v>1</v>
      </c>
      <c r="C1248" t="s">
        <v>2</v>
      </c>
      <c r="D1248" t="s">
        <v>2</v>
      </c>
      <c r="E1248" t="s">
        <v>1</v>
      </c>
      <c r="F1248">
        <v>0.25</v>
      </c>
      <c r="G1248" t="s">
        <v>175</v>
      </c>
      <c r="H1248">
        <v>-1</v>
      </c>
      <c r="I1248" t="s">
        <v>1264</v>
      </c>
    </row>
    <row r="1249" spans="1:9" x14ac:dyDescent="0.15">
      <c r="A1249" t="s">
        <v>1172</v>
      </c>
      <c r="B1249" t="s">
        <v>1</v>
      </c>
      <c r="C1249" t="s">
        <v>2</v>
      </c>
      <c r="D1249" t="s">
        <v>2</v>
      </c>
      <c r="E1249" t="s">
        <v>1</v>
      </c>
      <c r="F1249">
        <v>0.25</v>
      </c>
      <c r="G1249" t="s">
        <v>175</v>
      </c>
      <c r="H1249">
        <v>-1</v>
      </c>
      <c r="I1249" t="s">
        <v>1265</v>
      </c>
    </row>
    <row r="1250" spans="1:9" x14ac:dyDescent="0.15">
      <c r="A1250" t="s">
        <v>1172</v>
      </c>
      <c r="B1250" t="s">
        <v>1</v>
      </c>
      <c r="C1250" t="s">
        <v>2</v>
      </c>
      <c r="D1250" t="s">
        <v>2</v>
      </c>
      <c r="E1250" t="s">
        <v>1</v>
      </c>
      <c r="F1250">
        <v>0.25</v>
      </c>
      <c r="G1250" t="s">
        <v>175</v>
      </c>
      <c r="H1250">
        <v>-1</v>
      </c>
      <c r="I1250" t="s">
        <v>1266</v>
      </c>
    </row>
    <row r="1251" spans="1:9" x14ac:dyDescent="0.15">
      <c r="A1251" t="s">
        <v>1172</v>
      </c>
      <c r="B1251" t="s">
        <v>1</v>
      </c>
      <c r="C1251" t="s">
        <v>2</v>
      </c>
      <c r="D1251" t="s">
        <v>2</v>
      </c>
      <c r="E1251" t="s">
        <v>1</v>
      </c>
      <c r="F1251">
        <v>0.25</v>
      </c>
      <c r="G1251" t="s">
        <v>175</v>
      </c>
      <c r="H1251">
        <v>-1</v>
      </c>
      <c r="I1251" t="s">
        <v>1267</v>
      </c>
    </row>
    <row r="1252" spans="1:9" x14ac:dyDescent="0.15">
      <c r="A1252" t="s">
        <v>1172</v>
      </c>
      <c r="B1252" t="s">
        <v>1</v>
      </c>
      <c r="C1252" t="s">
        <v>2</v>
      </c>
      <c r="D1252" t="s">
        <v>2</v>
      </c>
      <c r="E1252" t="s">
        <v>1</v>
      </c>
      <c r="F1252">
        <v>0.25</v>
      </c>
      <c r="G1252" t="s">
        <v>175</v>
      </c>
      <c r="H1252">
        <v>-1</v>
      </c>
      <c r="I1252" t="s">
        <v>1268</v>
      </c>
    </row>
    <row r="1253" spans="1:9" x14ac:dyDescent="0.15">
      <c r="A1253" t="s">
        <v>1172</v>
      </c>
      <c r="B1253" t="s">
        <v>1</v>
      </c>
      <c r="C1253" t="s">
        <v>2</v>
      </c>
      <c r="D1253" t="s">
        <v>2</v>
      </c>
      <c r="E1253" t="s">
        <v>1</v>
      </c>
      <c r="F1253">
        <v>0.25</v>
      </c>
      <c r="G1253" t="s">
        <v>175</v>
      </c>
      <c r="H1253">
        <v>-1</v>
      </c>
      <c r="I1253" t="s">
        <v>1269</v>
      </c>
    </row>
    <row r="1254" spans="1:9" x14ac:dyDescent="0.15">
      <c r="A1254" t="s">
        <v>1172</v>
      </c>
      <c r="B1254" t="s">
        <v>1</v>
      </c>
      <c r="C1254" t="s">
        <v>2</v>
      </c>
      <c r="D1254" t="s">
        <v>2</v>
      </c>
      <c r="E1254" t="s">
        <v>1</v>
      </c>
      <c r="F1254">
        <v>0.26</v>
      </c>
      <c r="G1254" t="s">
        <v>175</v>
      </c>
      <c r="H1254">
        <v>-1</v>
      </c>
      <c r="I1254" t="s">
        <v>1270</v>
      </c>
    </row>
    <row r="1255" spans="1:9" x14ac:dyDescent="0.15">
      <c r="A1255" t="s">
        <v>1172</v>
      </c>
      <c r="B1255" t="s">
        <v>1</v>
      </c>
      <c r="C1255" t="s">
        <v>2</v>
      </c>
      <c r="D1255" t="s">
        <v>2</v>
      </c>
      <c r="E1255" t="s">
        <v>1</v>
      </c>
      <c r="F1255">
        <v>0.26</v>
      </c>
      <c r="G1255" t="s">
        <v>175</v>
      </c>
      <c r="H1255">
        <v>-1</v>
      </c>
      <c r="I1255" t="s">
        <v>1271</v>
      </c>
    </row>
    <row r="1256" spans="1:9" x14ac:dyDescent="0.15">
      <c r="A1256" t="s">
        <v>1172</v>
      </c>
      <c r="B1256" t="s">
        <v>1</v>
      </c>
      <c r="C1256" t="s">
        <v>2</v>
      </c>
      <c r="D1256" t="s">
        <v>2</v>
      </c>
      <c r="E1256" t="s">
        <v>1</v>
      </c>
      <c r="F1256">
        <v>0.26</v>
      </c>
      <c r="G1256" t="s">
        <v>175</v>
      </c>
      <c r="H1256">
        <v>-1</v>
      </c>
      <c r="I1256" t="s">
        <v>1272</v>
      </c>
    </row>
    <row r="1257" spans="1:9" x14ac:dyDescent="0.15">
      <c r="A1257" t="s">
        <v>1172</v>
      </c>
      <c r="B1257" t="s">
        <v>1</v>
      </c>
      <c r="C1257" t="s">
        <v>2</v>
      </c>
      <c r="D1257" t="s">
        <v>2</v>
      </c>
      <c r="E1257" t="s">
        <v>1</v>
      </c>
      <c r="F1257">
        <v>0.26</v>
      </c>
      <c r="G1257" t="s">
        <v>175</v>
      </c>
      <c r="H1257">
        <v>-1</v>
      </c>
      <c r="I1257" t="s">
        <v>1273</v>
      </c>
    </row>
    <row r="1258" spans="1:9" x14ac:dyDescent="0.15">
      <c r="A1258" t="s">
        <v>1172</v>
      </c>
      <c r="B1258" t="s">
        <v>1</v>
      </c>
      <c r="C1258" t="s">
        <v>2</v>
      </c>
      <c r="D1258" t="s">
        <v>2</v>
      </c>
      <c r="E1258" t="s">
        <v>1</v>
      </c>
      <c r="F1258">
        <v>0.26</v>
      </c>
      <c r="G1258" t="s">
        <v>370</v>
      </c>
      <c r="H1258">
        <v>1.18</v>
      </c>
      <c r="I1258" t="s">
        <v>1274</v>
      </c>
    </row>
    <row r="1259" spans="1:9" x14ac:dyDescent="0.15">
      <c r="A1259" t="s">
        <v>1172</v>
      </c>
      <c r="B1259" t="s">
        <v>1</v>
      </c>
      <c r="C1259" t="s">
        <v>2</v>
      </c>
      <c r="D1259" t="s">
        <v>2</v>
      </c>
      <c r="E1259" t="s">
        <v>1</v>
      </c>
      <c r="F1259">
        <v>0.27</v>
      </c>
      <c r="G1259" t="s">
        <v>175</v>
      </c>
      <c r="H1259">
        <v>-1</v>
      </c>
      <c r="I1259" t="s">
        <v>1275</v>
      </c>
    </row>
    <row r="1260" spans="1:9" x14ac:dyDescent="0.15">
      <c r="A1260" t="s">
        <v>1172</v>
      </c>
      <c r="B1260" t="s">
        <v>1</v>
      </c>
      <c r="C1260" t="s">
        <v>2</v>
      </c>
      <c r="D1260" t="s">
        <v>2</v>
      </c>
      <c r="E1260" t="s">
        <v>1</v>
      </c>
      <c r="F1260">
        <v>0.27</v>
      </c>
      <c r="G1260" t="s">
        <v>175</v>
      </c>
      <c r="H1260">
        <v>-1</v>
      </c>
      <c r="I1260" t="s">
        <v>1276</v>
      </c>
    </row>
    <row r="1261" spans="1:9" x14ac:dyDescent="0.15">
      <c r="A1261" t="s">
        <v>1172</v>
      </c>
      <c r="B1261" t="s">
        <v>1</v>
      </c>
      <c r="C1261" t="s">
        <v>2</v>
      </c>
      <c r="D1261" t="s">
        <v>2</v>
      </c>
      <c r="E1261" t="s">
        <v>1</v>
      </c>
      <c r="F1261">
        <v>0.27</v>
      </c>
      <c r="G1261" t="s">
        <v>175</v>
      </c>
      <c r="H1261">
        <v>-1</v>
      </c>
      <c r="I1261" t="s">
        <v>1277</v>
      </c>
    </row>
    <row r="1262" spans="1:9" x14ac:dyDescent="0.15">
      <c r="A1262" t="s">
        <v>1172</v>
      </c>
      <c r="B1262" t="s">
        <v>1</v>
      </c>
      <c r="C1262" t="s">
        <v>2</v>
      </c>
      <c r="D1262" t="s">
        <v>2</v>
      </c>
      <c r="E1262" t="s">
        <v>1</v>
      </c>
      <c r="F1262">
        <v>0.27</v>
      </c>
      <c r="G1262" t="s">
        <v>175</v>
      </c>
      <c r="H1262">
        <v>-1</v>
      </c>
      <c r="I1262" t="s">
        <v>1278</v>
      </c>
    </row>
    <row r="1263" spans="1:9" x14ac:dyDescent="0.15">
      <c r="A1263" t="s">
        <v>1172</v>
      </c>
      <c r="B1263" t="s">
        <v>1</v>
      </c>
      <c r="C1263" t="s">
        <v>2</v>
      </c>
      <c r="D1263" t="s">
        <v>2</v>
      </c>
      <c r="E1263" t="s">
        <v>1</v>
      </c>
      <c r="F1263">
        <v>0.28000000000000003</v>
      </c>
      <c r="G1263" t="s">
        <v>175</v>
      </c>
      <c r="H1263">
        <v>-1</v>
      </c>
      <c r="I1263" t="s">
        <v>1279</v>
      </c>
    </row>
    <row r="1264" spans="1:9" x14ac:dyDescent="0.15">
      <c r="A1264" t="s">
        <v>1172</v>
      </c>
      <c r="B1264" t="s">
        <v>1</v>
      </c>
      <c r="C1264" t="s">
        <v>2</v>
      </c>
      <c r="D1264" t="s">
        <v>2</v>
      </c>
      <c r="E1264" t="s">
        <v>1</v>
      </c>
      <c r="F1264">
        <v>0.28000000000000003</v>
      </c>
      <c r="G1264" t="s">
        <v>175</v>
      </c>
      <c r="H1264">
        <v>-1</v>
      </c>
      <c r="I1264" t="s">
        <v>1280</v>
      </c>
    </row>
    <row r="1265" spans="1:9" x14ac:dyDescent="0.15">
      <c r="A1265" t="s">
        <v>1172</v>
      </c>
      <c r="B1265" t="s">
        <v>1</v>
      </c>
      <c r="C1265" t="s">
        <v>2</v>
      </c>
      <c r="D1265" t="s">
        <v>2</v>
      </c>
      <c r="E1265" t="s">
        <v>1</v>
      </c>
      <c r="F1265">
        <v>0.28000000000000003</v>
      </c>
      <c r="G1265" t="s">
        <v>175</v>
      </c>
      <c r="H1265">
        <v>-1</v>
      </c>
      <c r="I1265" t="s">
        <v>1281</v>
      </c>
    </row>
    <row r="1266" spans="1:9" x14ac:dyDescent="0.15">
      <c r="A1266" t="s">
        <v>1172</v>
      </c>
      <c r="B1266" t="s">
        <v>1</v>
      </c>
      <c r="C1266" t="s">
        <v>2</v>
      </c>
      <c r="D1266" t="s">
        <v>2</v>
      </c>
      <c r="E1266" t="s">
        <v>1</v>
      </c>
      <c r="F1266">
        <v>0.28000000000000003</v>
      </c>
      <c r="G1266" t="s">
        <v>175</v>
      </c>
      <c r="H1266">
        <v>-1</v>
      </c>
      <c r="I1266" t="s">
        <v>1282</v>
      </c>
    </row>
    <row r="1267" spans="1:9" x14ac:dyDescent="0.15">
      <c r="A1267" t="s">
        <v>1172</v>
      </c>
      <c r="B1267" t="s">
        <v>1</v>
      </c>
      <c r="C1267" t="s">
        <v>2</v>
      </c>
      <c r="D1267" t="s">
        <v>2</v>
      </c>
      <c r="E1267" t="s">
        <v>1</v>
      </c>
      <c r="F1267">
        <v>0.28000000000000003</v>
      </c>
      <c r="G1267" t="s">
        <v>175</v>
      </c>
      <c r="H1267">
        <v>-1</v>
      </c>
      <c r="I1267" t="s">
        <v>1283</v>
      </c>
    </row>
    <row r="1268" spans="1:9" x14ac:dyDescent="0.15">
      <c r="A1268" t="s">
        <v>1172</v>
      </c>
      <c r="B1268" t="s">
        <v>1</v>
      </c>
      <c r="C1268" t="s">
        <v>2</v>
      </c>
      <c r="D1268" t="s">
        <v>2</v>
      </c>
      <c r="E1268" t="s">
        <v>1</v>
      </c>
      <c r="F1268">
        <v>0.28000000000000003</v>
      </c>
      <c r="G1268" t="s">
        <v>175</v>
      </c>
      <c r="H1268">
        <v>-1</v>
      </c>
      <c r="I1268" t="s">
        <v>1284</v>
      </c>
    </row>
    <row r="1269" spans="1:9" x14ac:dyDescent="0.15">
      <c r="A1269" t="s">
        <v>1172</v>
      </c>
      <c r="B1269" t="s">
        <v>1</v>
      </c>
      <c r="C1269" t="s">
        <v>2</v>
      </c>
      <c r="D1269" t="s">
        <v>2</v>
      </c>
      <c r="E1269" t="s">
        <v>1</v>
      </c>
      <c r="F1269">
        <v>0.28999999999999998</v>
      </c>
      <c r="G1269" t="s">
        <v>175</v>
      </c>
      <c r="H1269">
        <v>-1</v>
      </c>
      <c r="I1269" t="s">
        <v>1285</v>
      </c>
    </row>
    <row r="1270" spans="1:9" x14ac:dyDescent="0.15">
      <c r="A1270" t="s">
        <v>1172</v>
      </c>
      <c r="B1270" t="s">
        <v>1</v>
      </c>
      <c r="C1270" t="s">
        <v>2</v>
      </c>
      <c r="D1270" t="s">
        <v>2</v>
      </c>
      <c r="E1270" t="s">
        <v>1</v>
      </c>
      <c r="F1270">
        <v>0.28999999999999998</v>
      </c>
      <c r="G1270" t="s">
        <v>175</v>
      </c>
      <c r="H1270">
        <v>-1</v>
      </c>
      <c r="I1270" t="s">
        <v>1286</v>
      </c>
    </row>
    <row r="1271" spans="1:9" x14ac:dyDescent="0.15">
      <c r="A1271" t="s">
        <v>1172</v>
      </c>
      <c r="B1271" t="s">
        <v>1</v>
      </c>
      <c r="C1271" t="s">
        <v>2</v>
      </c>
      <c r="D1271" t="s">
        <v>2</v>
      </c>
      <c r="E1271" t="s">
        <v>1</v>
      </c>
      <c r="F1271">
        <v>0.28999999999999998</v>
      </c>
      <c r="G1271" t="s">
        <v>175</v>
      </c>
      <c r="H1271">
        <v>-1</v>
      </c>
      <c r="I1271" t="s">
        <v>1287</v>
      </c>
    </row>
    <row r="1272" spans="1:9" x14ac:dyDescent="0.15">
      <c r="A1272" t="s">
        <v>1172</v>
      </c>
      <c r="B1272" t="s">
        <v>1</v>
      </c>
      <c r="C1272" t="s">
        <v>2</v>
      </c>
      <c r="D1272" t="s">
        <v>2</v>
      </c>
      <c r="E1272" t="s">
        <v>1</v>
      </c>
      <c r="F1272">
        <v>0.28999999999999998</v>
      </c>
      <c r="G1272" t="s">
        <v>175</v>
      </c>
      <c r="H1272">
        <v>-1</v>
      </c>
      <c r="I1272" t="s">
        <v>1288</v>
      </c>
    </row>
    <row r="1273" spans="1:9" x14ac:dyDescent="0.15">
      <c r="A1273" t="s">
        <v>1172</v>
      </c>
      <c r="B1273" t="s">
        <v>1</v>
      </c>
      <c r="C1273" t="s">
        <v>2</v>
      </c>
      <c r="D1273" t="s">
        <v>2</v>
      </c>
      <c r="E1273" t="s">
        <v>1</v>
      </c>
      <c r="F1273">
        <v>0.28999999999999998</v>
      </c>
      <c r="G1273" t="s">
        <v>175</v>
      </c>
      <c r="H1273">
        <v>-1</v>
      </c>
      <c r="I1273" t="s">
        <v>1289</v>
      </c>
    </row>
    <row r="1274" spans="1:9" x14ac:dyDescent="0.15">
      <c r="A1274" t="s">
        <v>1172</v>
      </c>
      <c r="B1274" t="s">
        <v>1</v>
      </c>
      <c r="C1274" t="s">
        <v>2</v>
      </c>
      <c r="D1274" t="s">
        <v>2</v>
      </c>
      <c r="E1274" t="s">
        <v>1</v>
      </c>
      <c r="F1274">
        <v>0.28999999999999998</v>
      </c>
      <c r="G1274" t="s">
        <v>175</v>
      </c>
      <c r="H1274">
        <v>-1</v>
      </c>
      <c r="I1274" t="s">
        <v>1290</v>
      </c>
    </row>
    <row r="1275" spans="1:9" x14ac:dyDescent="0.15">
      <c r="A1275" t="s">
        <v>1172</v>
      </c>
      <c r="B1275" t="s">
        <v>1</v>
      </c>
      <c r="C1275" t="s">
        <v>2</v>
      </c>
      <c r="D1275" t="s">
        <v>2</v>
      </c>
      <c r="E1275" t="s">
        <v>1</v>
      </c>
      <c r="F1275">
        <v>0.28999999999999998</v>
      </c>
      <c r="G1275" t="s">
        <v>175</v>
      </c>
      <c r="H1275">
        <v>-1</v>
      </c>
      <c r="I1275" t="s">
        <v>1291</v>
      </c>
    </row>
    <row r="1276" spans="1:9" x14ac:dyDescent="0.15">
      <c r="A1276" t="s">
        <v>1172</v>
      </c>
      <c r="B1276" t="s">
        <v>1</v>
      </c>
      <c r="C1276" t="s">
        <v>2</v>
      </c>
      <c r="D1276" t="s">
        <v>2</v>
      </c>
      <c r="E1276" t="s">
        <v>1</v>
      </c>
      <c r="F1276">
        <v>0.28999999999999998</v>
      </c>
      <c r="G1276" t="s">
        <v>175</v>
      </c>
      <c r="H1276">
        <v>-1</v>
      </c>
      <c r="I1276" t="s">
        <v>1292</v>
      </c>
    </row>
    <row r="1277" spans="1:9" x14ac:dyDescent="0.15">
      <c r="A1277" t="s">
        <v>1172</v>
      </c>
      <c r="B1277" t="s">
        <v>1</v>
      </c>
      <c r="C1277" t="s">
        <v>2</v>
      </c>
      <c r="D1277" t="s">
        <v>2</v>
      </c>
      <c r="E1277" t="s">
        <v>1</v>
      </c>
      <c r="F1277">
        <v>0.28999999999999998</v>
      </c>
      <c r="G1277" t="s">
        <v>175</v>
      </c>
      <c r="H1277">
        <v>-1</v>
      </c>
      <c r="I1277" t="s">
        <v>1293</v>
      </c>
    </row>
    <row r="1278" spans="1:9" x14ac:dyDescent="0.15">
      <c r="A1278" t="s">
        <v>1172</v>
      </c>
      <c r="B1278" t="s">
        <v>1</v>
      </c>
      <c r="C1278" t="s">
        <v>2</v>
      </c>
      <c r="D1278" t="s">
        <v>2</v>
      </c>
      <c r="E1278" t="s">
        <v>1</v>
      </c>
      <c r="F1278">
        <v>0.28999999999999998</v>
      </c>
      <c r="G1278" t="s">
        <v>175</v>
      </c>
      <c r="H1278">
        <v>-1</v>
      </c>
      <c r="I1278" t="s">
        <v>1294</v>
      </c>
    </row>
    <row r="1279" spans="1:9" x14ac:dyDescent="0.15">
      <c r="A1279" t="s">
        <v>1172</v>
      </c>
      <c r="B1279" t="s">
        <v>1</v>
      </c>
      <c r="C1279" t="s">
        <v>2</v>
      </c>
      <c r="D1279" t="s">
        <v>2</v>
      </c>
      <c r="E1279" t="s">
        <v>1</v>
      </c>
      <c r="F1279">
        <v>0.28999999999999998</v>
      </c>
      <c r="G1279" t="s">
        <v>175</v>
      </c>
      <c r="H1279">
        <v>-1</v>
      </c>
      <c r="I1279" t="s">
        <v>1295</v>
      </c>
    </row>
    <row r="1280" spans="1:9" x14ac:dyDescent="0.15">
      <c r="A1280" t="s">
        <v>1172</v>
      </c>
      <c r="B1280" t="s">
        <v>1</v>
      </c>
      <c r="C1280" t="s">
        <v>2</v>
      </c>
      <c r="D1280" t="s">
        <v>2</v>
      </c>
      <c r="E1280" t="s">
        <v>1</v>
      </c>
      <c r="F1280">
        <v>0.28999999999999998</v>
      </c>
      <c r="G1280" t="s">
        <v>370</v>
      </c>
      <c r="H1280">
        <v>4.41</v>
      </c>
      <c r="I1280" t="s">
        <v>1296</v>
      </c>
    </row>
    <row r="1281" spans="1:9" x14ac:dyDescent="0.15">
      <c r="A1281" t="s">
        <v>1172</v>
      </c>
      <c r="B1281" t="s">
        <v>1</v>
      </c>
      <c r="C1281" t="s">
        <v>2</v>
      </c>
      <c r="D1281" t="s">
        <v>2</v>
      </c>
      <c r="E1281" t="s">
        <v>1</v>
      </c>
      <c r="F1281">
        <v>0.2</v>
      </c>
      <c r="G1281" t="s">
        <v>175</v>
      </c>
      <c r="H1281">
        <v>-1</v>
      </c>
      <c r="I1281" t="s">
        <v>1297</v>
      </c>
    </row>
    <row r="1282" spans="1:9" x14ac:dyDescent="0.15">
      <c r="A1282" t="s">
        <v>1172</v>
      </c>
      <c r="B1282" t="s">
        <v>1</v>
      </c>
      <c r="C1282" t="s">
        <v>2</v>
      </c>
      <c r="D1282" t="s">
        <v>2</v>
      </c>
      <c r="E1282" t="s">
        <v>1</v>
      </c>
      <c r="F1282">
        <v>0.2</v>
      </c>
      <c r="G1282" t="s">
        <v>175</v>
      </c>
      <c r="H1282">
        <v>-1</v>
      </c>
      <c r="I1282" t="s">
        <v>1298</v>
      </c>
    </row>
    <row r="1283" spans="1:9" x14ac:dyDescent="0.15">
      <c r="A1283" t="s">
        <v>1172</v>
      </c>
      <c r="B1283" t="s">
        <v>1</v>
      </c>
      <c r="C1283" t="s">
        <v>2</v>
      </c>
      <c r="D1283" t="s">
        <v>2</v>
      </c>
      <c r="E1283" t="s">
        <v>1</v>
      </c>
      <c r="F1283">
        <v>0.2</v>
      </c>
      <c r="G1283" t="s">
        <v>175</v>
      </c>
      <c r="H1283">
        <v>-1</v>
      </c>
      <c r="I1283" t="s">
        <v>1299</v>
      </c>
    </row>
    <row r="1284" spans="1:9" x14ac:dyDescent="0.15">
      <c r="A1284" t="s">
        <v>1172</v>
      </c>
      <c r="B1284" t="s">
        <v>1</v>
      </c>
      <c r="C1284" t="s">
        <v>2</v>
      </c>
      <c r="D1284" t="s">
        <v>2</v>
      </c>
      <c r="E1284" t="s">
        <v>1</v>
      </c>
      <c r="F1284">
        <v>0.2</v>
      </c>
      <c r="G1284" t="s">
        <v>175</v>
      </c>
      <c r="H1284">
        <v>-1</v>
      </c>
      <c r="I1284" t="s">
        <v>1300</v>
      </c>
    </row>
    <row r="1285" spans="1:9" x14ac:dyDescent="0.15">
      <c r="A1285" t="s">
        <v>1172</v>
      </c>
      <c r="B1285" t="s">
        <v>1</v>
      </c>
      <c r="C1285" t="s">
        <v>2</v>
      </c>
      <c r="D1285" t="s">
        <v>2</v>
      </c>
      <c r="E1285" t="s">
        <v>1</v>
      </c>
      <c r="F1285">
        <v>0.31</v>
      </c>
      <c r="G1285" t="s">
        <v>175</v>
      </c>
      <c r="H1285">
        <v>-1</v>
      </c>
      <c r="I1285" t="s">
        <v>1301</v>
      </c>
    </row>
    <row r="1286" spans="1:9" x14ac:dyDescent="0.15">
      <c r="A1286" t="s">
        <v>1172</v>
      </c>
      <c r="B1286" t="s">
        <v>1</v>
      </c>
      <c r="C1286" t="s">
        <v>2</v>
      </c>
      <c r="D1286" t="s">
        <v>2</v>
      </c>
      <c r="E1286" t="s">
        <v>1</v>
      </c>
      <c r="F1286">
        <v>0.31</v>
      </c>
      <c r="G1286" t="s">
        <v>175</v>
      </c>
      <c r="H1286">
        <v>-1</v>
      </c>
      <c r="I1286" t="s">
        <v>1302</v>
      </c>
    </row>
    <row r="1287" spans="1:9" x14ac:dyDescent="0.15">
      <c r="A1287" t="s">
        <v>1172</v>
      </c>
      <c r="B1287" t="s">
        <v>1</v>
      </c>
      <c r="C1287" t="s">
        <v>2</v>
      </c>
      <c r="D1287" t="s">
        <v>2</v>
      </c>
      <c r="E1287" t="s">
        <v>1</v>
      </c>
      <c r="F1287">
        <v>0.31</v>
      </c>
      <c r="G1287" t="s">
        <v>175</v>
      </c>
      <c r="H1287">
        <v>-1</v>
      </c>
      <c r="I1287" t="s">
        <v>1303</v>
      </c>
    </row>
    <row r="1288" spans="1:9" x14ac:dyDescent="0.15">
      <c r="A1288" t="s">
        <v>1172</v>
      </c>
      <c r="B1288" t="s">
        <v>1</v>
      </c>
      <c r="C1288" t="s">
        <v>2</v>
      </c>
      <c r="D1288" t="s">
        <v>2</v>
      </c>
      <c r="E1288" t="s">
        <v>1</v>
      </c>
      <c r="F1288">
        <v>0.31</v>
      </c>
      <c r="G1288" t="s">
        <v>175</v>
      </c>
      <c r="H1288">
        <v>-1</v>
      </c>
      <c r="I1288" t="s">
        <v>1304</v>
      </c>
    </row>
    <row r="1289" spans="1:9" x14ac:dyDescent="0.15">
      <c r="A1289" t="s">
        <v>1172</v>
      </c>
      <c r="B1289" t="s">
        <v>1</v>
      </c>
      <c r="C1289" t="s">
        <v>2</v>
      </c>
      <c r="D1289" t="s">
        <v>2</v>
      </c>
      <c r="E1289" t="s">
        <v>1</v>
      </c>
      <c r="F1289">
        <v>0.31</v>
      </c>
      <c r="G1289" t="s">
        <v>175</v>
      </c>
      <c r="H1289">
        <v>-1</v>
      </c>
      <c r="I1289" t="s">
        <v>1305</v>
      </c>
    </row>
    <row r="1290" spans="1:9" x14ac:dyDescent="0.15">
      <c r="A1290" t="s">
        <v>1172</v>
      </c>
      <c r="B1290" t="s">
        <v>1</v>
      </c>
      <c r="C1290" t="s">
        <v>2</v>
      </c>
      <c r="D1290" t="s">
        <v>2</v>
      </c>
      <c r="E1290" t="s">
        <v>1</v>
      </c>
      <c r="F1290">
        <v>0.31</v>
      </c>
      <c r="G1290" t="s">
        <v>175</v>
      </c>
      <c r="H1290">
        <v>-1</v>
      </c>
      <c r="I1290" t="s">
        <v>1306</v>
      </c>
    </row>
    <row r="1291" spans="1:9" x14ac:dyDescent="0.15">
      <c r="A1291" t="s">
        <v>1172</v>
      </c>
      <c r="B1291" t="s">
        <v>1</v>
      </c>
      <c r="C1291" t="s">
        <v>2</v>
      </c>
      <c r="D1291" t="s">
        <v>2</v>
      </c>
      <c r="E1291" t="s">
        <v>1</v>
      </c>
      <c r="F1291">
        <v>0.31</v>
      </c>
      <c r="G1291" t="s">
        <v>175</v>
      </c>
      <c r="H1291">
        <v>-1</v>
      </c>
      <c r="I1291" t="s">
        <v>1307</v>
      </c>
    </row>
    <row r="1292" spans="1:9" x14ac:dyDescent="0.15">
      <c r="A1292" t="s">
        <v>1172</v>
      </c>
      <c r="B1292" t="s">
        <v>1</v>
      </c>
      <c r="C1292" t="s">
        <v>2</v>
      </c>
      <c r="D1292" t="s">
        <v>2</v>
      </c>
      <c r="E1292" t="s">
        <v>1</v>
      </c>
      <c r="F1292">
        <v>0.31</v>
      </c>
      <c r="G1292" t="s">
        <v>370</v>
      </c>
      <c r="H1292">
        <v>3.59</v>
      </c>
      <c r="I1292" t="s">
        <v>1308</v>
      </c>
    </row>
    <row r="1293" spans="1:9" x14ac:dyDescent="0.15">
      <c r="A1293" t="s">
        <v>1172</v>
      </c>
      <c r="B1293" t="s">
        <v>1</v>
      </c>
      <c r="C1293" t="s">
        <v>2</v>
      </c>
      <c r="D1293" t="s">
        <v>2</v>
      </c>
      <c r="E1293" t="s">
        <v>1</v>
      </c>
      <c r="F1293">
        <v>0.32</v>
      </c>
      <c r="G1293" t="s">
        <v>175</v>
      </c>
      <c r="H1293">
        <v>-1</v>
      </c>
      <c r="I1293" t="s">
        <v>1309</v>
      </c>
    </row>
    <row r="1294" spans="1:9" x14ac:dyDescent="0.15">
      <c r="A1294" t="s">
        <v>1172</v>
      </c>
      <c r="B1294" t="s">
        <v>1</v>
      </c>
      <c r="C1294" t="s">
        <v>2</v>
      </c>
      <c r="D1294" t="s">
        <v>2</v>
      </c>
      <c r="E1294" t="s">
        <v>1</v>
      </c>
      <c r="F1294">
        <v>0.32</v>
      </c>
      <c r="G1294" t="s">
        <v>175</v>
      </c>
      <c r="H1294">
        <v>-1</v>
      </c>
      <c r="I1294" t="s">
        <v>1310</v>
      </c>
    </row>
    <row r="1295" spans="1:9" x14ac:dyDescent="0.15">
      <c r="A1295" t="s">
        <v>1172</v>
      </c>
      <c r="B1295" t="s">
        <v>1</v>
      </c>
      <c r="C1295" t="s">
        <v>2</v>
      </c>
      <c r="D1295" t="s">
        <v>2</v>
      </c>
      <c r="E1295" t="s">
        <v>1</v>
      </c>
      <c r="F1295">
        <v>0.32</v>
      </c>
      <c r="G1295" t="s">
        <v>175</v>
      </c>
      <c r="H1295">
        <v>-1</v>
      </c>
      <c r="I1295" t="s">
        <v>1311</v>
      </c>
    </row>
    <row r="1296" spans="1:9" x14ac:dyDescent="0.15">
      <c r="A1296" t="s">
        <v>1172</v>
      </c>
      <c r="B1296" t="s">
        <v>1</v>
      </c>
      <c r="C1296" t="s">
        <v>2</v>
      </c>
      <c r="D1296" t="s">
        <v>2</v>
      </c>
      <c r="E1296" t="s">
        <v>1</v>
      </c>
      <c r="F1296">
        <v>0.32</v>
      </c>
      <c r="G1296" t="s">
        <v>175</v>
      </c>
      <c r="H1296">
        <v>-1</v>
      </c>
      <c r="I1296" t="s">
        <v>1312</v>
      </c>
    </row>
    <row r="1297" spans="1:9" x14ac:dyDescent="0.15">
      <c r="A1297" t="s">
        <v>1172</v>
      </c>
      <c r="B1297" t="s">
        <v>1</v>
      </c>
      <c r="C1297" t="s">
        <v>2</v>
      </c>
      <c r="D1297" t="s">
        <v>2</v>
      </c>
      <c r="E1297" t="s">
        <v>1</v>
      </c>
      <c r="F1297">
        <v>0.32</v>
      </c>
      <c r="G1297" t="s">
        <v>175</v>
      </c>
      <c r="H1297">
        <v>-1</v>
      </c>
      <c r="I1297" t="s">
        <v>1313</v>
      </c>
    </row>
    <row r="1298" spans="1:9" x14ac:dyDescent="0.15">
      <c r="A1298" t="s">
        <v>1172</v>
      </c>
      <c r="B1298" t="s">
        <v>1</v>
      </c>
      <c r="C1298" t="s">
        <v>2</v>
      </c>
      <c r="D1298" t="s">
        <v>2</v>
      </c>
      <c r="E1298" t="s">
        <v>1</v>
      </c>
      <c r="F1298">
        <v>0.32</v>
      </c>
      <c r="G1298" t="s">
        <v>175</v>
      </c>
      <c r="H1298">
        <v>-1</v>
      </c>
      <c r="I1298" t="s">
        <v>1314</v>
      </c>
    </row>
    <row r="1299" spans="1:9" x14ac:dyDescent="0.15">
      <c r="A1299" t="s">
        <v>1172</v>
      </c>
      <c r="B1299" t="s">
        <v>1</v>
      </c>
      <c r="C1299" t="s">
        <v>2</v>
      </c>
      <c r="D1299" t="s">
        <v>2</v>
      </c>
      <c r="E1299" t="s">
        <v>1</v>
      </c>
      <c r="F1299">
        <v>0.32</v>
      </c>
      <c r="G1299" t="s">
        <v>175</v>
      </c>
      <c r="H1299">
        <v>-1</v>
      </c>
      <c r="I1299" t="s">
        <v>1315</v>
      </c>
    </row>
    <row r="1300" spans="1:9" x14ac:dyDescent="0.15">
      <c r="A1300" t="s">
        <v>1172</v>
      </c>
      <c r="B1300" t="s">
        <v>1</v>
      </c>
      <c r="C1300" t="s">
        <v>2</v>
      </c>
      <c r="D1300" t="s">
        <v>2</v>
      </c>
      <c r="E1300" t="s">
        <v>1</v>
      </c>
      <c r="F1300">
        <v>0.33</v>
      </c>
      <c r="G1300" t="s">
        <v>175</v>
      </c>
      <c r="H1300">
        <v>-1</v>
      </c>
      <c r="I1300" t="s">
        <v>1316</v>
      </c>
    </row>
    <row r="1301" spans="1:9" x14ac:dyDescent="0.15">
      <c r="A1301" t="s">
        <v>1172</v>
      </c>
      <c r="B1301" t="s">
        <v>1</v>
      </c>
      <c r="C1301" t="s">
        <v>2</v>
      </c>
      <c r="D1301" t="s">
        <v>2</v>
      </c>
      <c r="E1301" t="s">
        <v>1</v>
      </c>
      <c r="F1301">
        <v>0.33</v>
      </c>
      <c r="G1301" t="s">
        <v>175</v>
      </c>
      <c r="H1301">
        <v>-1</v>
      </c>
      <c r="I1301" t="s">
        <v>1317</v>
      </c>
    </row>
    <row r="1302" spans="1:9" x14ac:dyDescent="0.15">
      <c r="A1302" t="s">
        <v>1172</v>
      </c>
      <c r="B1302" t="s">
        <v>1</v>
      </c>
      <c r="C1302" t="s">
        <v>2</v>
      </c>
      <c r="D1302" t="s">
        <v>2</v>
      </c>
      <c r="E1302" t="s">
        <v>1</v>
      </c>
      <c r="F1302">
        <v>0.33</v>
      </c>
      <c r="G1302" t="s">
        <v>175</v>
      </c>
      <c r="H1302">
        <v>-1</v>
      </c>
      <c r="I1302" t="s">
        <v>1318</v>
      </c>
    </row>
    <row r="1303" spans="1:9" x14ac:dyDescent="0.15">
      <c r="A1303" t="s">
        <v>1172</v>
      </c>
      <c r="B1303" t="s">
        <v>1</v>
      </c>
      <c r="C1303" t="s">
        <v>2</v>
      </c>
      <c r="D1303" t="s">
        <v>2</v>
      </c>
      <c r="E1303" t="s">
        <v>1</v>
      </c>
      <c r="F1303">
        <v>0.33</v>
      </c>
      <c r="G1303" t="s">
        <v>175</v>
      </c>
      <c r="H1303">
        <v>-1</v>
      </c>
      <c r="I1303" t="s">
        <v>1319</v>
      </c>
    </row>
    <row r="1304" spans="1:9" x14ac:dyDescent="0.15">
      <c r="A1304" t="s">
        <v>1172</v>
      </c>
      <c r="B1304" t="s">
        <v>1</v>
      </c>
      <c r="C1304" t="s">
        <v>2</v>
      </c>
      <c r="D1304" t="s">
        <v>2</v>
      </c>
      <c r="E1304" t="s">
        <v>1</v>
      </c>
      <c r="F1304">
        <v>0.33</v>
      </c>
      <c r="G1304" t="s">
        <v>175</v>
      </c>
      <c r="H1304">
        <v>-1</v>
      </c>
      <c r="I1304" t="s">
        <v>1320</v>
      </c>
    </row>
    <row r="1305" spans="1:9" x14ac:dyDescent="0.15">
      <c r="A1305" t="s">
        <v>1172</v>
      </c>
      <c r="B1305" t="s">
        <v>1</v>
      </c>
      <c r="C1305" t="s">
        <v>2</v>
      </c>
      <c r="D1305" t="s">
        <v>2</v>
      </c>
      <c r="E1305" t="s">
        <v>1</v>
      </c>
      <c r="F1305">
        <v>0.34</v>
      </c>
      <c r="G1305" t="s">
        <v>175</v>
      </c>
      <c r="H1305">
        <v>-1</v>
      </c>
      <c r="I1305" t="s">
        <v>1321</v>
      </c>
    </row>
    <row r="1306" spans="1:9" x14ac:dyDescent="0.15">
      <c r="A1306" t="s">
        <v>1172</v>
      </c>
      <c r="B1306" t="s">
        <v>1</v>
      </c>
      <c r="C1306" t="s">
        <v>2</v>
      </c>
      <c r="D1306" t="s">
        <v>2</v>
      </c>
      <c r="E1306" t="s">
        <v>1</v>
      </c>
      <c r="F1306">
        <v>0.34</v>
      </c>
      <c r="G1306" t="s">
        <v>175</v>
      </c>
      <c r="H1306">
        <v>-1</v>
      </c>
      <c r="I1306" t="s">
        <v>1322</v>
      </c>
    </row>
    <row r="1307" spans="1:9" x14ac:dyDescent="0.15">
      <c r="A1307" t="s">
        <v>1172</v>
      </c>
      <c r="B1307" t="s">
        <v>1</v>
      </c>
      <c r="C1307" t="s">
        <v>2</v>
      </c>
      <c r="D1307" t="s">
        <v>2</v>
      </c>
      <c r="E1307" t="s">
        <v>1</v>
      </c>
      <c r="F1307">
        <v>0.34</v>
      </c>
      <c r="G1307" t="s">
        <v>175</v>
      </c>
      <c r="H1307">
        <v>-1</v>
      </c>
      <c r="I1307" t="s">
        <v>1323</v>
      </c>
    </row>
    <row r="1308" spans="1:9" x14ac:dyDescent="0.15">
      <c r="A1308" t="s">
        <v>1172</v>
      </c>
      <c r="B1308" t="s">
        <v>1</v>
      </c>
      <c r="C1308" t="s">
        <v>2</v>
      </c>
      <c r="D1308" t="s">
        <v>2</v>
      </c>
      <c r="E1308" t="s">
        <v>1</v>
      </c>
      <c r="F1308">
        <v>0.34</v>
      </c>
      <c r="G1308" t="s">
        <v>175</v>
      </c>
      <c r="H1308">
        <v>-1</v>
      </c>
      <c r="I1308" t="s">
        <v>1324</v>
      </c>
    </row>
    <row r="1309" spans="1:9" x14ac:dyDescent="0.15">
      <c r="A1309" t="s">
        <v>1172</v>
      </c>
      <c r="B1309" t="s">
        <v>1</v>
      </c>
      <c r="C1309" t="s">
        <v>2</v>
      </c>
      <c r="D1309" t="s">
        <v>2</v>
      </c>
      <c r="E1309" t="s">
        <v>1</v>
      </c>
      <c r="F1309">
        <v>0.34</v>
      </c>
      <c r="G1309" t="s">
        <v>175</v>
      </c>
      <c r="H1309">
        <v>-1</v>
      </c>
      <c r="I1309" t="s">
        <v>1325</v>
      </c>
    </row>
    <row r="1310" spans="1:9" x14ac:dyDescent="0.15">
      <c r="A1310" t="s">
        <v>1172</v>
      </c>
      <c r="B1310" t="s">
        <v>1</v>
      </c>
      <c r="C1310" t="s">
        <v>2</v>
      </c>
      <c r="D1310" t="s">
        <v>2</v>
      </c>
      <c r="E1310" t="s">
        <v>1</v>
      </c>
      <c r="F1310">
        <v>0.34</v>
      </c>
      <c r="G1310" t="s">
        <v>175</v>
      </c>
      <c r="H1310">
        <v>-1</v>
      </c>
      <c r="I1310" t="s">
        <v>1326</v>
      </c>
    </row>
    <row r="1311" spans="1:9" x14ac:dyDescent="0.15">
      <c r="A1311" t="s">
        <v>1172</v>
      </c>
      <c r="B1311" t="s">
        <v>1</v>
      </c>
      <c r="C1311" t="s">
        <v>2</v>
      </c>
      <c r="D1311" t="s">
        <v>2</v>
      </c>
      <c r="E1311" t="s">
        <v>1</v>
      </c>
      <c r="F1311">
        <v>0.34</v>
      </c>
      <c r="G1311" t="s">
        <v>175</v>
      </c>
      <c r="H1311">
        <v>-1</v>
      </c>
      <c r="I1311" t="s">
        <v>1327</v>
      </c>
    </row>
    <row r="1312" spans="1:9" x14ac:dyDescent="0.15">
      <c r="A1312" t="s">
        <v>1172</v>
      </c>
      <c r="B1312" t="s">
        <v>1</v>
      </c>
      <c r="C1312" t="s">
        <v>2</v>
      </c>
      <c r="D1312" t="s">
        <v>2</v>
      </c>
      <c r="E1312" t="s">
        <v>1</v>
      </c>
      <c r="F1312">
        <v>0.34</v>
      </c>
      <c r="G1312" t="s">
        <v>175</v>
      </c>
      <c r="H1312">
        <v>-1</v>
      </c>
      <c r="I1312" t="s">
        <v>1328</v>
      </c>
    </row>
    <row r="1313" spans="1:9" x14ac:dyDescent="0.15">
      <c r="A1313" t="s">
        <v>1172</v>
      </c>
      <c r="B1313" t="s">
        <v>1</v>
      </c>
      <c r="C1313" t="s">
        <v>2</v>
      </c>
      <c r="D1313" t="s">
        <v>2</v>
      </c>
      <c r="E1313" t="s">
        <v>1</v>
      </c>
      <c r="F1313">
        <v>0.35</v>
      </c>
      <c r="G1313" t="s">
        <v>175</v>
      </c>
      <c r="H1313">
        <v>-1</v>
      </c>
      <c r="I1313" t="s">
        <v>1329</v>
      </c>
    </row>
    <row r="1314" spans="1:9" x14ac:dyDescent="0.15">
      <c r="A1314" t="s">
        <v>1172</v>
      </c>
      <c r="B1314" t="s">
        <v>1</v>
      </c>
      <c r="C1314" t="s">
        <v>2</v>
      </c>
      <c r="D1314" t="s">
        <v>2</v>
      </c>
      <c r="E1314" t="s">
        <v>1</v>
      </c>
      <c r="F1314">
        <v>0.35</v>
      </c>
      <c r="G1314" t="s">
        <v>175</v>
      </c>
      <c r="H1314">
        <v>-1</v>
      </c>
      <c r="I1314" t="s">
        <v>1330</v>
      </c>
    </row>
    <row r="1315" spans="1:9" x14ac:dyDescent="0.15">
      <c r="A1315" t="s">
        <v>1172</v>
      </c>
      <c r="B1315" t="s">
        <v>1</v>
      </c>
      <c r="C1315" t="s">
        <v>2</v>
      </c>
      <c r="D1315" t="s">
        <v>2</v>
      </c>
      <c r="E1315" t="s">
        <v>1</v>
      </c>
      <c r="F1315">
        <v>0.35</v>
      </c>
      <c r="G1315" t="s">
        <v>175</v>
      </c>
      <c r="H1315">
        <v>-1</v>
      </c>
      <c r="I1315" t="s">
        <v>1331</v>
      </c>
    </row>
    <row r="1316" spans="1:9" x14ac:dyDescent="0.15">
      <c r="A1316" t="s">
        <v>1172</v>
      </c>
      <c r="B1316" t="s">
        <v>1</v>
      </c>
      <c r="C1316" t="s">
        <v>2</v>
      </c>
      <c r="D1316" t="s">
        <v>2</v>
      </c>
      <c r="E1316" t="s">
        <v>1</v>
      </c>
      <c r="F1316">
        <v>0.35</v>
      </c>
      <c r="G1316" t="s">
        <v>175</v>
      </c>
      <c r="H1316">
        <v>-1</v>
      </c>
      <c r="I1316" t="s">
        <v>1332</v>
      </c>
    </row>
    <row r="1317" spans="1:9" x14ac:dyDescent="0.15">
      <c r="A1317" t="s">
        <v>1172</v>
      </c>
      <c r="B1317" t="s">
        <v>1</v>
      </c>
      <c r="C1317" t="s">
        <v>2</v>
      </c>
      <c r="D1317" t="s">
        <v>2</v>
      </c>
      <c r="E1317" t="s">
        <v>1</v>
      </c>
      <c r="F1317">
        <v>0.35</v>
      </c>
      <c r="G1317" t="s">
        <v>175</v>
      </c>
      <c r="H1317">
        <v>-1</v>
      </c>
      <c r="I1317" t="s">
        <v>1333</v>
      </c>
    </row>
    <row r="1318" spans="1:9" x14ac:dyDescent="0.15">
      <c r="A1318" t="s">
        <v>1172</v>
      </c>
      <c r="B1318" t="s">
        <v>1</v>
      </c>
      <c r="C1318" t="s">
        <v>2</v>
      </c>
      <c r="D1318" t="s">
        <v>2</v>
      </c>
      <c r="E1318" t="s">
        <v>1</v>
      </c>
      <c r="F1318">
        <v>0.35</v>
      </c>
      <c r="G1318" t="s">
        <v>175</v>
      </c>
      <c r="H1318">
        <v>-1</v>
      </c>
      <c r="I1318" t="s">
        <v>1334</v>
      </c>
    </row>
    <row r="1319" spans="1:9" x14ac:dyDescent="0.15">
      <c r="A1319" t="s">
        <v>1172</v>
      </c>
      <c r="B1319" t="s">
        <v>1</v>
      </c>
      <c r="C1319" t="s">
        <v>2</v>
      </c>
      <c r="D1319" t="s">
        <v>2</v>
      </c>
      <c r="E1319" t="s">
        <v>1</v>
      </c>
      <c r="F1319">
        <v>0.35</v>
      </c>
      <c r="G1319" t="s">
        <v>175</v>
      </c>
      <c r="H1319">
        <v>-1</v>
      </c>
      <c r="I1319" t="s">
        <v>1335</v>
      </c>
    </row>
    <row r="1320" spans="1:9" x14ac:dyDescent="0.15">
      <c r="A1320" t="s">
        <v>1172</v>
      </c>
      <c r="B1320" t="s">
        <v>1</v>
      </c>
      <c r="C1320" t="s">
        <v>2</v>
      </c>
      <c r="D1320" t="s">
        <v>2</v>
      </c>
      <c r="E1320" t="s">
        <v>1</v>
      </c>
      <c r="F1320">
        <v>0.35</v>
      </c>
      <c r="G1320" t="s">
        <v>175</v>
      </c>
      <c r="H1320">
        <v>-1</v>
      </c>
      <c r="I1320" t="s">
        <v>1336</v>
      </c>
    </row>
    <row r="1321" spans="1:9" x14ac:dyDescent="0.15">
      <c r="A1321" t="s">
        <v>1172</v>
      </c>
      <c r="B1321" t="s">
        <v>1</v>
      </c>
      <c r="C1321" t="s">
        <v>2</v>
      </c>
      <c r="D1321" t="s">
        <v>2</v>
      </c>
      <c r="E1321" t="s">
        <v>1</v>
      </c>
      <c r="F1321">
        <v>0.35</v>
      </c>
      <c r="G1321" t="s">
        <v>175</v>
      </c>
      <c r="H1321">
        <v>-1</v>
      </c>
      <c r="I1321" t="s">
        <v>1337</v>
      </c>
    </row>
    <row r="1322" spans="1:9" x14ac:dyDescent="0.15">
      <c r="A1322" t="s">
        <v>1172</v>
      </c>
      <c r="B1322" t="s">
        <v>1</v>
      </c>
      <c r="C1322" t="s">
        <v>2</v>
      </c>
      <c r="D1322" t="s">
        <v>2</v>
      </c>
      <c r="E1322" t="s">
        <v>1</v>
      </c>
      <c r="F1322">
        <v>0.36</v>
      </c>
      <c r="G1322" t="s">
        <v>175</v>
      </c>
      <c r="H1322">
        <v>-1</v>
      </c>
      <c r="I1322" t="s">
        <v>1338</v>
      </c>
    </row>
    <row r="1323" spans="1:9" x14ac:dyDescent="0.15">
      <c r="A1323" t="s">
        <v>1172</v>
      </c>
      <c r="B1323" t="s">
        <v>1</v>
      </c>
      <c r="C1323" t="s">
        <v>2</v>
      </c>
      <c r="D1323" t="s">
        <v>2</v>
      </c>
      <c r="E1323" t="s">
        <v>1</v>
      </c>
      <c r="F1323">
        <v>0.36</v>
      </c>
      <c r="G1323" t="s">
        <v>175</v>
      </c>
      <c r="H1323">
        <v>-1</v>
      </c>
      <c r="I1323" t="s">
        <v>1339</v>
      </c>
    </row>
    <row r="1324" spans="1:9" x14ac:dyDescent="0.15">
      <c r="A1324" t="s">
        <v>1172</v>
      </c>
      <c r="B1324" t="s">
        <v>1</v>
      </c>
      <c r="C1324" t="s">
        <v>2</v>
      </c>
      <c r="D1324" t="s">
        <v>2</v>
      </c>
      <c r="E1324" t="s">
        <v>1</v>
      </c>
      <c r="F1324">
        <v>0.36</v>
      </c>
      <c r="G1324" t="s">
        <v>175</v>
      </c>
      <c r="H1324">
        <v>-1</v>
      </c>
      <c r="I1324" t="s">
        <v>1340</v>
      </c>
    </row>
    <row r="1325" spans="1:9" x14ac:dyDescent="0.15">
      <c r="A1325" t="s">
        <v>1172</v>
      </c>
      <c r="B1325" t="s">
        <v>1</v>
      </c>
      <c r="C1325" t="s">
        <v>2</v>
      </c>
      <c r="D1325" t="s">
        <v>2</v>
      </c>
      <c r="E1325" t="s">
        <v>1</v>
      </c>
      <c r="F1325">
        <v>0.36</v>
      </c>
      <c r="G1325" t="s">
        <v>175</v>
      </c>
      <c r="H1325">
        <v>-1</v>
      </c>
      <c r="I1325" t="s">
        <v>1341</v>
      </c>
    </row>
    <row r="1326" spans="1:9" x14ac:dyDescent="0.15">
      <c r="A1326" t="s">
        <v>1172</v>
      </c>
      <c r="B1326" t="s">
        <v>1</v>
      </c>
      <c r="C1326" t="s">
        <v>2</v>
      </c>
      <c r="D1326" t="s">
        <v>2</v>
      </c>
      <c r="E1326" t="s">
        <v>1</v>
      </c>
      <c r="F1326">
        <v>0.37</v>
      </c>
      <c r="G1326" t="s">
        <v>175</v>
      </c>
      <c r="H1326">
        <v>-1</v>
      </c>
      <c r="I1326" t="s">
        <v>1342</v>
      </c>
    </row>
    <row r="1327" spans="1:9" x14ac:dyDescent="0.15">
      <c r="A1327" t="s">
        <v>1172</v>
      </c>
      <c r="B1327" t="s">
        <v>1</v>
      </c>
      <c r="C1327" t="s">
        <v>2</v>
      </c>
      <c r="D1327" t="s">
        <v>2</v>
      </c>
      <c r="E1327" t="s">
        <v>1</v>
      </c>
      <c r="F1327">
        <v>0.37</v>
      </c>
      <c r="G1327" t="s">
        <v>175</v>
      </c>
      <c r="H1327">
        <v>-1</v>
      </c>
      <c r="I1327" t="s">
        <v>1343</v>
      </c>
    </row>
    <row r="1328" spans="1:9" x14ac:dyDescent="0.15">
      <c r="A1328" t="s">
        <v>1172</v>
      </c>
      <c r="B1328" t="s">
        <v>1</v>
      </c>
      <c r="C1328" t="s">
        <v>2</v>
      </c>
      <c r="D1328" t="s">
        <v>2</v>
      </c>
      <c r="E1328" t="s">
        <v>1</v>
      </c>
      <c r="F1328">
        <v>0.37</v>
      </c>
      <c r="G1328" t="s">
        <v>175</v>
      </c>
      <c r="H1328">
        <v>-1</v>
      </c>
      <c r="I1328" t="s">
        <v>1344</v>
      </c>
    </row>
    <row r="1329" spans="1:9" x14ac:dyDescent="0.15">
      <c r="A1329" t="s">
        <v>1172</v>
      </c>
      <c r="B1329" t="s">
        <v>1</v>
      </c>
      <c r="C1329" t="s">
        <v>2</v>
      </c>
      <c r="D1329" t="s">
        <v>2</v>
      </c>
      <c r="E1329" t="s">
        <v>1</v>
      </c>
      <c r="F1329">
        <v>0.37</v>
      </c>
      <c r="G1329" t="s">
        <v>175</v>
      </c>
      <c r="H1329">
        <v>-1</v>
      </c>
      <c r="I1329" t="s">
        <v>1345</v>
      </c>
    </row>
    <row r="1330" spans="1:9" x14ac:dyDescent="0.15">
      <c r="A1330" t="s">
        <v>1172</v>
      </c>
      <c r="B1330" t="s">
        <v>1</v>
      </c>
      <c r="C1330" t="s">
        <v>2</v>
      </c>
      <c r="D1330" t="s">
        <v>2</v>
      </c>
      <c r="E1330" t="s">
        <v>1</v>
      </c>
      <c r="F1330">
        <v>0.37</v>
      </c>
      <c r="G1330" t="s">
        <v>175</v>
      </c>
      <c r="H1330">
        <v>-1</v>
      </c>
      <c r="I1330" t="s">
        <v>1346</v>
      </c>
    </row>
    <row r="1331" spans="1:9" x14ac:dyDescent="0.15">
      <c r="A1331" t="s">
        <v>1172</v>
      </c>
      <c r="B1331" t="s">
        <v>1</v>
      </c>
      <c r="C1331" t="s">
        <v>2</v>
      </c>
      <c r="D1331" t="s">
        <v>2</v>
      </c>
      <c r="E1331" t="s">
        <v>1</v>
      </c>
      <c r="F1331">
        <v>0.37</v>
      </c>
      <c r="G1331" t="s">
        <v>175</v>
      </c>
      <c r="H1331">
        <v>-1</v>
      </c>
      <c r="I1331" t="s">
        <v>1347</v>
      </c>
    </row>
    <row r="1332" spans="1:9" x14ac:dyDescent="0.15">
      <c r="A1332" t="s">
        <v>1172</v>
      </c>
      <c r="B1332" t="s">
        <v>1</v>
      </c>
      <c r="C1332" t="s">
        <v>2</v>
      </c>
      <c r="D1332" t="s">
        <v>2</v>
      </c>
      <c r="E1332" t="s">
        <v>1</v>
      </c>
      <c r="F1332">
        <v>0.37</v>
      </c>
      <c r="G1332" t="s">
        <v>175</v>
      </c>
      <c r="H1332">
        <v>-1</v>
      </c>
      <c r="I1332" t="s">
        <v>1348</v>
      </c>
    </row>
    <row r="1333" spans="1:9" x14ac:dyDescent="0.15">
      <c r="A1333" t="s">
        <v>1172</v>
      </c>
      <c r="B1333" t="s">
        <v>1</v>
      </c>
      <c r="C1333" t="s">
        <v>2</v>
      </c>
      <c r="D1333" t="s">
        <v>2</v>
      </c>
      <c r="E1333" t="s">
        <v>1</v>
      </c>
      <c r="F1333">
        <v>0.37</v>
      </c>
      <c r="G1333" t="s">
        <v>175</v>
      </c>
      <c r="H1333">
        <v>-1</v>
      </c>
      <c r="I1333" t="s">
        <v>1349</v>
      </c>
    </row>
    <row r="1334" spans="1:9" x14ac:dyDescent="0.15">
      <c r="A1334" t="s">
        <v>1172</v>
      </c>
      <c r="B1334" t="s">
        <v>1</v>
      </c>
      <c r="C1334" t="s">
        <v>2</v>
      </c>
      <c r="D1334" t="s">
        <v>2</v>
      </c>
      <c r="E1334" t="s">
        <v>1</v>
      </c>
      <c r="F1334">
        <v>0.37</v>
      </c>
      <c r="G1334" t="s">
        <v>175</v>
      </c>
      <c r="H1334">
        <v>-1</v>
      </c>
      <c r="I1334" t="s">
        <v>1350</v>
      </c>
    </row>
    <row r="1335" spans="1:9" x14ac:dyDescent="0.15">
      <c r="A1335" t="s">
        <v>1172</v>
      </c>
      <c r="B1335" t="s">
        <v>1</v>
      </c>
      <c r="C1335" t="s">
        <v>2</v>
      </c>
      <c r="D1335" t="s">
        <v>2</v>
      </c>
      <c r="E1335" t="s">
        <v>1</v>
      </c>
      <c r="F1335">
        <v>0.37</v>
      </c>
      <c r="G1335" t="s">
        <v>175</v>
      </c>
      <c r="H1335">
        <v>-1</v>
      </c>
      <c r="I1335" t="s">
        <v>1351</v>
      </c>
    </row>
    <row r="1336" spans="1:9" x14ac:dyDescent="0.15">
      <c r="A1336" t="s">
        <v>1172</v>
      </c>
      <c r="B1336" t="s">
        <v>1</v>
      </c>
      <c r="C1336" t="s">
        <v>2</v>
      </c>
      <c r="D1336" t="s">
        <v>2</v>
      </c>
      <c r="E1336" t="s">
        <v>1</v>
      </c>
      <c r="F1336">
        <v>0.38</v>
      </c>
      <c r="G1336" t="s">
        <v>175</v>
      </c>
      <c r="H1336">
        <v>-1</v>
      </c>
      <c r="I1336" t="s">
        <v>1352</v>
      </c>
    </row>
    <row r="1337" spans="1:9" x14ac:dyDescent="0.15">
      <c r="A1337" t="s">
        <v>1172</v>
      </c>
      <c r="B1337" t="s">
        <v>1</v>
      </c>
      <c r="C1337" t="s">
        <v>2</v>
      </c>
      <c r="D1337" t="s">
        <v>2</v>
      </c>
      <c r="E1337" t="s">
        <v>1</v>
      </c>
      <c r="F1337">
        <v>0.38</v>
      </c>
      <c r="G1337" t="s">
        <v>175</v>
      </c>
      <c r="H1337">
        <v>-1</v>
      </c>
      <c r="I1337" t="s">
        <v>1353</v>
      </c>
    </row>
    <row r="1338" spans="1:9" x14ac:dyDescent="0.15">
      <c r="A1338" t="s">
        <v>1172</v>
      </c>
      <c r="B1338" t="s">
        <v>1</v>
      </c>
      <c r="C1338" t="s">
        <v>2</v>
      </c>
      <c r="D1338" t="s">
        <v>2</v>
      </c>
      <c r="E1338" t="s">
        <v>1</v>
      </c>
      <c r="F1338">
        <v>0.38</v>
      </c>
      <c r="G1338" t="s">
        <v>175</v>
      </c>
      <c r="H1338">
        <v>-1</v>
      </c>
      <c r="I1338" t="s">
        <v>1354</v>
      </c>
    </row>
    <row r="1339" spans="1:9" x14ac:dyDescent="0.15">
      <c r="A1339" t="s">
        <v>1172</v>
      </c>
      <c r="B1339" t="s">
        <v>1</v>
      </c>
      <c r="C1339" t="s">
        <v>2</v>
      </c>
      <c r="D1339" t="s">
        <v>2</v>
      </c>
      <c r="E1339" t="s">
        <v>1</v>
      </c>
      <c r="F1339">
        <v>0.38</v>
      </c>
      <c r="G1339" t="s">
        <v>175</v>
      </c>
      <c r="H1339">
        <v>-1</v>
      </c>
      <c r="I1339" t="s">
        <v>1355</v>
      </c>
    </row>
    <row r="1340" spans="1:9" x14ac:dyDescent="0.15">
      <c r="A1340" t="s">
        <v>1172</v>
      </c>
      <c r="B1340" t="s">
        <v>1</v>
      </c>
      <c r="C1340" t="s">
        <v>2</v>
      </c>
      <c r="D1340" t="s">
        <v>2</v>
      </c>
      <c r="E1340" t="s">
        <v>1</v>
      </c>
      <c r="F1340">
        <v>0.38</v>
      </c>
      <c r="G1340" t="s">
        <v>175</v>
      </c>
      <c r="H1340">
        <v>-1</v>
      </c>
      <c r="I1340" t="s">
        <v>1356</v>
      </c>
    </row>
    <row r="1341" spans="1:9" x14ac:dyDescent="0.15">
      <c r="A1341" t="s">
        <v>1172</v>
      </c>
      <c r="B1341" t="s">
        <v>1</v>
      </c>
      <c r="C1341" t="s">
        <v>2</v>
      </c>
      <c r="D1341" t="s">
        <v>2</v>
      </c>
      <c r="E1341" t="s">
        <v>1</v>
      </c>
      <c r="F1341">
        <v>0.38</v>
      </c>
      <c r="G1341" t="s">
        <v>175</v>
      </c>
      <c r="H1341">
        <v>-1</v>
      </c>
      <c r="I1341" t="s">
        <v>1357</v>
      </c>
    </row>
    <row r="1342" spans="1:9" x14ac:dyDescent="0.15">
      <c r="A1342" t="s">
        <v>1172</v>
      </c>
      <c r="B1342" t="s">
        <v>1</v>
      </c>
      <c r="C1342" t="s">
        <v>2</v>
      </c>
      <c r="D1342" t="s">
        <v>2</v>
      </c>
      <c r="E1342" t="s">
        <v>1</v>
      </c>
      <c r="F1342">
        <v>0.38</v>
      </c>
      <c r="G1342" t="s">
        <v>175</v>
      </c>
      <c r="H1342">
        <v>-1</v>
      </c>
      <c r="I1342" t="s">
        <v>1358</v>
      </c>
    </row>
    <row r="1343" spans="1:9" x14ac:dyDescent="0.15">
      <c r="A1343" t="s">
        <v>1172</v>
      </c>
      <c r="B1343" t="s">
        <v>1</v>
      </c>
      <c r="C1343" t="s">
        <v>2</v>
      </c>
      <c r="D1343" t="s">
        <v>2</v>
      </c>
      <c r="E1343" t="s">
        <v>1</v>
      </c>
      <c r="F1343">
        <v>0.38</v>
      </c>
      <c r="G1343" t="s">
        <v>175</v>
      </c>
      <c r="H1343">
        <v>-1</v>
      </c>
      <c r="I1343" t="s">
        <v>1359</v>
      </c>
    </row>
    <row r="1344" spans="1:9" x14ac:dyDescent="0.15">
      <c r="A1344" t="s">
        <v>1172</v>
      </c>
      <c r="B1344" t="s">
        <v>1</v>
      </c>
      <c r="C1344" t="s">
        <v>2</v>
      </c>
      <c r="D1344" t="s">
        <v>2</v>
      </c>
      <c r="E1344" t="s">
        <v>1</v>
      </c>
      <c r="F1344">
        <v>0.38</v>
      </c>
      <c r="G1344" t="s">
        <v>370</v>
      </c>
      <c r="H1344">
        <v>1.98</v>
      </c>
      <c r="I1344" t="s">
        <v>1360</v>
      </c>
    </row>
    <row r="1345" spans="1:9" x14ac:dyDescent="0.15">
      <c r="A1345" t="s">
        <v>1172</v>
      </c>
      <c r="B1345" t="s">
        <v>1</v>
      </c>
      <c r="C1345" t="s">
        <v>2</v>
      </c>
      <c r="D1345" t="s">
        <v>2</v>
      </c>
      <c r="E1345" t="s">
        <v>1</v>
      </c>
      <c r="F1345">
        <v>0.38</v>
      </c>
      <c r="G1345" t="s">
        <v>370</v>
      </c>
      <c r="H1345">
        <v>2.4</v>
      </c>
      <c r="I1345" t="s">
        <v>1361</v>
      </c>
    </row>
    <row r="1346" spans="1:9" x14ac:dyDescent="0.15">
      <c r="A1346" t="s">
        <v>1172</v>
      </c>
      <c r="B1346" t="s">
        <v>1</v>
      </c>
      <c r="C1346" t="s">
        <v>2</v>
      </c>
      <c r="D1346" t="s">
        <v>2</v>
      </c>
      <c r="E1346" t="s">
        <v>1</v>
      </c>
      <c r="F1346">
        <v>0.38</v>
      </c>
      <c r="G1346" t="s">
        <v>370</v>
      </c>
      <c r="H1346">
        <v>4.88</v>
      </c>
      <c r="I1346" t="s">
        <v>1362</v>
      </c>
    </row>
    <row r="1347" spans="1:9" x14ac:dyDescent="0.15">
      <c r="A1347" t="s">
        <v>1172</v>
      </c>
      <c r="B1347" t="s">
        <v>1</v>
      </c>
      <c r="C1347" t="s">
        <v>2</v>
      </c>
      <c r="D1347" t="s">
        <v>2</v>
      </c>
      <c r="E1347" t="s">
        <v>1</v>
      </c>
      <c r="F1347">
        <v>0.39</v>
      </c>
      <c r="G1347" t="s">
        <v>175</v>
      </c>
      <c r="H1347">
        <v>-1</v>
      </c>
      <c r="I1347" t="s">
        <v>1363</v>
      </c>
    </row>
    <row r="1348" spans="1:9" x14ac:dyDescent="0.15">
      <c r="A1348" t="s">
        <v>1172</v>
      </c>
      <c r="B1348" t="s">
        <v>1</v>
      </c>
      <c r="C1348" t="s">
        <v>2</v>
      </c>
      <c r="D1348" t="s">
        <v>2</v>
      </c>
      <c r="E1348" t="s">
        <v>1</v>
      </c>
      <c r="F1348">
        <v>0.39</v>
      </c>
      <c r="G1348" t="s">
        <v>175</v>
      </c>
      <c r="H1348">
        <v>-1</v>
      </c>
      <c r="I1348" t="s">
        <v>1364</v>
      </c>
    </row>
    <row r="1349" spans="1:9" x14ac:dyDescent="0.15">
      <c r="A1349" t="s">
        <v>1172</v>
      </c>
      <c r="B1349" t="s">
        <v>1</v>
      </c>
      <c r="C1349" t="s">
        <v>2</v>
      </c>
      <c r="D1349" t="s">
        <v>2</v>
      </c>
      <c r="E1349" t="s">
        <v>1</v>
      </c>
      <c r="F1349">
        <v>0.39</v>
      </c>
      <c r="G1349" t="s">
        <v>175</v>
      </c>
      <c r="H1349">
        <v>-1</v>
      </c>
      <c r="I1349" t="s">
        <v>1365</v>
      </c>
    </row>
    <row r="1350" spans="1:9" x14ac:dyDescent="0.15">
      <c r="A1350" t="s">
        <v>1172</v>
      </c>
      <c r="B1350" t="s">
        <v>1</v>
      </c>
      <c r="C1350" t="s">
        <v>2</v>
      </c>
      <c r="D1350" t="s">
        <v>2</v>
      </c>
      <c r="E1350" t="s">
        <v>1</v>
      </c>
      <c r="F1350">
        <v>0.39</v>
      </c>
      <c r="G1350" t="s">
        <v>175</v>
      </c>
      <c r="H1350">
        <v>-1</v>
      </c>
      <c r="I1350" t="s">
        <v>1366</v>
      </c>
    </row>
    <row r="1351" spans="1:9" x14ac:dyDescent="0.15">
      <c r="A1351" t="s">
        <v>1172</v>
      </c>
      <c r="B1351" t="s">
        <v>1</v>
      </c>
      <c r="C1351" t="s">
        <v>2</v>
      </c>
      <c r="D1351" t="s">
        <v>2</v>
      </c>
      <c r="E1351" t="s">
        <v>1</v>
      </c>
      <c r="F1351">
        <v>0.3</v>
      </c>
      <c r="G1351" t="s">
        <v>175</v>
      </c>
      <c r="H1351">
        <v>-1</v>
      </c>
      <c r="I1351" t="s">
        <v>1367</v>
      </c>
    </row>
    <row r="1352" spans="1:9" x14ac:dyDescent="0.15">
      <c r="A1352" t="s">
        <v>1172</v>
      </c>
      <c r="B1352" t="s">
        <v>1</v>
      </c>
      <c r="C1352" t="s">
        <v>2</v>
      </c>
      <c r="D1352" t="s">
        <v>2</v>
      </c>
      <c r="E1352" t="s">
        <v>1</v>
      </c>
      <c r="F1352">
        <v>0.3</v>
      </c>
      <c r="G1352" t="s">
        <v>175</v>
      </c>
      <c r="H1352">
        <v>-1</v>
      </c>
      <c r="I1352" t="s">
        <v>1368</v>
      </c>
    </row>
    <row r="1353" spans="1:9" x14ac:dyDescent="0.15">
      <c r="A1353" t="s">
        <v>1172</v>
      </c>
      <c r="B1353" t="s">
        <v>1</v>
      </c>
      <c r="C1353" t="s">
        <v>2</v>
      </c>
      <c r="D1353" t="s">
        <v>2</v>
      </c>
      <c r="E1353" t="s">
        <v>1</v>
      </c>
      <c r="F1353">
        <v>0.3</v>
      </c>
      <c r="G1353" t="s">
        <v>175</v>
      </c>
      <c r="H1353">
        <v>-1</v>
      </c>
      <c r="I1353" t="s">
        <v>1369</v>
      </c>
    </row>
    <row r="1354" spans="1:9" x14ac:dyDescent="0.15">
      <c r="A1354" t="s">
        <v>1172</v>
      </c>
      <c r="B1354" t="s">
        <v>1</v>
      </c>
      <c r="C1354" t="s">
        <v>2</v>
      </c>
      <c r="D1354" t="s">
        <v>2</v>
      </c>
      <c r="E1354" t="s">
        <v>1</v>
      </c>
      <c r="F1354">
        <v>0.3</v>
      </c>
      <c r="G1354" t="s">
        <v>175</v>
      </c>
      <c r="H1354">
        <v>-1</v>
      </c>
      <c r="I1354" t="s">
        <v>1370</v>
      </c>
    </row>
    <row r="1355" spans="1:9" x14ac:dyDescent="0.15">
      <c r="A1355" t="s">
        <v>1172</v>
      </c>
      <c r="B1355" t="s">
        <v>1</v>
      </c>
      <c r="C1355" t="s">
        <v>2</v>
      </c>
      <c r="D1355" t="s">
        <v>2</v>
      </c>
      <c r="E1355" t="s">
        <v>1</v>
      </c>
      <c r="F1355">
        <v>0.3</v>
      </c>
      <c r="G1355" t="s">
        <v>175</v>
      </c>
      <c r="H1355">
        <v>-1</v>
      </c>
      <c r="I1355" t="s">
        <v>1371</v>
      </c>
    </row>
    <row r="1356" spans="1:9" x14ac:dyDescent="0.15">
      <c r="A1356" t="s">
        <v>1172</v>
      </c>
      <c r="B1356" t="s">
        <v>1</v>
      </c>
      <c r="C1356" t="s">
        <v>2</v>
      </c>
      <c r="D1356" t="s">
        <v>2</v>
      </c>
      <c r="E1356" t="s">
        <v>1</v>
      </c>
      <c r="F1356">
        <v>0.3</v>
      </c>
      <c r="G1356" t="s">
        <v>370</v>
      </c>
      <c r="H1356">
        <v>1.34</v>
      </c>
      <c r="I1356" t="s">
        <v>1372</v>
      </c>
    </row>
    <row r="1357" spans="1:9" x14ac:dyDescent="0.15">
      <c r="A1357" t="s">
        <v>1172</v>
      </c>
      <c r="B1357" t="s">
        <v>1</v>
      </c>
      <c r="C1357" t="s">
        <v>2</v>
      </c>
      <c r="D1357" t="s">
        <v>2</v>
      </c>
      <c r="E1357" t="s">
        <v>1</v>
      </c>
      <c r="F1357">
        <v>0.3</v>
      </c>
      <c r="G1357" t="s">
        <v>370</v>
      </c>
      <c r="H1357">
        <v>2.2599999999999998</v>
      </c>
      <c r="I1357" t="s">
        <v>1373</v>
      </c>
    </row>
    <row r="1358" spans="1:9" x14ac:dyDescent="0.15">
      <c r="A1358" t="s">
        <v>1172</v>
      </c>
      <c r="B1358" t="s">
        <v>1</v>
      </c>
      <c r="C1358" t="s">
        <v>2</v>
      </c>
      <c r="D1358" t="s">
        <v>2</v>
      </c>
      <c r="E1358" t="s">
        <v>1</v>
      </c>
      <c r="F1358">
        <v>0.41</v>
      </c>
      <c r="G1358" t="s">
        <v>175</v>
      </c>
      <c r="H1358">
        <v>-1</v>
      </c>
      <c r="I1358" t="s">
        <v>1374</v>
      </c>
    </row>
    <row r="1359" spans="1:9" x14ac:dyDescent="0.15">
      <c r="A1359" t="s">
        <v>1172</v>
      </c>
      <c r="B1359" t="s">
        <v>1</v>
      </c>
      <c r="C1359" t="s">
        <v>2</v>
      </c>
      <c r="D1359" t="s">
        <v>2</v>
      </c>
      <c r="E1359" t="s">
        <v>1</v>
      </c>
      <c r="F1359">
        <v>0.41</v>
      </c>
      <c r="G1359" t="s">
        <v>175</v>
      </c>
      <c r="H1359">
        <v>-1</v>
      </c>
      <c r="I1359" t="s">
        <v>1375</v>
      </c>
    </row>
    <row r="1360" spans="1:9" x14ac:dyDescent="0.15">
      <c r="A1360" t="s">
        <v>1172</v>
      </c>
      <c r="B1360" t="s">
        <v>1</v>
      </c>
      <c r="C1360" t="s">
        <v>2</v>
      </c>
      <c r="D1360" t="s">
        <v>2</v>
      </c>
      <c r="E1360" t="s">
        <v>1</v>
      </c>
      <c r="F1360">
        <v>0.41</v>
      </c>
      <c r="G1360" t="s">
        <v>175</v>
      </c>
      <c r="H1360">
        <v>-1</v>
      </c>
      <c r="I1360" t="s">
        <v>1376</v>
      </c>
    </row>
    <row r="1361" spans="1:9" x14ac:dyDescent="0.15">
      <c r="A1361" t="s">
        <v>1172</v>
      </c>
      <c r="B1361" t="s">
        <v>1</v>
      </c>
      <c r="C1361" t="s">
        <v>2</v>
      </c>
      <c r="D1361" t="s">
        <v>2</v>
      </c>
      <c r="E1361" t="s">
        <v>1</v>
      </c>
      <c r="F1361">
        <v>0.41</v>
      </c>
      <c r="G1361" t="s">
        <v>175</v>
      </c>
      <c r="H1361">
        <v>-1</v>
      </c>
      <c r="I1361" t="s">
        <v>1377</v>
      </c>
    </row>
    <row r="1362" spans="1:9" x14ac:dyDescent="0.15">
      <c r="A1362" t="s">
        <v>1172</v>
      </c>
      <c r="B1362" t="s">
        <v>1</v>
      </c>
      <c r="C1362" t="s">
        <v>2</v>
      </c>
      <c r="D1362" t="s">
        <v>2</v>
      </c>
      <c r="E1362" t="s">
        <v>1</v>
      </c>
      <c r="F1362">
        <v>0.41</v>
      </c>
      <c r="G1362" t="s">
        <v>175</v>
      </c>
      <c r="H1362">
        <v>-1</v>
      </c>
      <c r="I1362" t="s">
        <v>1378</v>
      </c>
    </row>
    <row r="1363" spans="1:9" x14ac:dyDescent="0.15">
      <c r="A1363" t="s">
        <v>1172</v>
      </c>
      <c r="B1363" t="s">
        <v>1</v>
      </c>
      <c r="C1363" t="s">
        <v>2</v>
      </c>
      <c r="D1363" t="s">
        <v>2</v>
      </c>
      <c r="E1363" t="s">
        <v>1</v>
      </c>
      <c r="F1363">
        <v>0.41</v>
      </c>
      <c r="G1363" t="s">
        <v>175</v>
      </c>
      <c r="H1363">
        <v>-1</v>
      </c>
      <c r="I1363" t="s">
        <v>1379</v>
      </c>
    </row>
    <row r="1364" spans="1:9" x14ac:dyDescent="0.15">
      <c r="A1364" t="s">
        <v>1172</v>
      </c>
      <c r="B1364" t="s">
        <v>1</v>
      </c>
      <c r="C1364" t="s">
        <v>2</v>
      </c>
      <c r="D1364" t="s">
        <v>2</v>
      </c>
      <c r="E1364" t="s">
        <v>1</v>
      </c>
      <c r="F1364">
        <v>0.42</v>
      </c>
      <c r="G1364" t="s">
        <v>175</v>
      </c>
      <c r="H1364">
        <v>-1</v>
      </c>
      <c r="I1364" t="s">
        <v>1380</v>
      </c>
    </row>
    <row r="1365" spans="1:9" x14ac:dyDescent="0.15">
      <c r="A1365" t="s">
        <v>1172</v>
      </c>
      <c r="B1365" t="s">
        <v>1</v>
      </c>
      <c r="C1365" t="s">
        <v>2</v>
      </c>
      <c r="D1365" t="s">
        <v>2</v>
      </c>
      <c r="E1365" t="s">
        <v>1</v>
      </c>
      <c r="F1365">
        <v>0.42</v>
      </c>
      <c r="G1365" t="s">
        <v>175</v>
      </c>
      <c r="H1365">
        <v>-1</v>
      </c>
      <c r="I1365" t="s">
        <v>1381</v>
      </c>
    </row>
    <row r="1366" spans="1:9" x14ac:dyDescent="0.15">
      <c r="A1366" t="s">
        <v>1172</v>
      </c>
      <c r="B1366" t="s">
        <v>1</v>
      </c>
      <c r="C1366" t="s">
        <v>2</v>
      </c>
      <c r="D1366" t="s">
        <v>2</v>
      </c>
      <c r="E1366" t="s">
        <v>1</v>
      </c>
      <c r="F1366">
        <v>0.42</v>
      </c>
      <c r="G1366" t="s">
        <v>175</v>
      </c>
      <c r="H1366">
        <v>-1</v>
      </c>
      <c r="I1366" t="s">
        <v>1382</v>
      </c>
    </row>
    <row r="1367" spans="1:9" x14ac:dyDescent="0.15">
      <c r="A1367" t="s">
        <v>1172</v>
      </c>
      <c r="B1367" t="s">
        <v>1</v>
      </c>
      <c r="C1367" t="s">
        <v>2</v>
      </c>
      <c r="D1367" t="s">
        <v>2</v>
      </c>
      <c r="E1367" t="s">
        <v>1</v>
      </c>
      <c r="F1367">
        <v>0.42</v>
      </c>
      <c r="G1367" t="s">
        <v>175</v>
      </c>
      <c r="H1367">
        <v>-1</v>
      </c>
      <c r="I1367" t="s">
        <v>1383</v>
      </c>
    </row>
    <row r="1368" spans="1:9" x14ac:dyDescent="0.15">
      <c r="A1368" t="s">
        <v>1172</v>
      </c>
      <c r="B1368" t="s">
        <v>1</v>
      </c>
      <c r="C1368" t="s">
        <v>2</v>
      </c>
      <c r="D1368" t="s">
        <v>2</v>
      </c>
      <c r="E1368" t="s">
        <v>1</v>
      </c>
      <c r="F1368">
        <v>0.42</v>
      </c>
      <c r="G1368" t="s">
        <v>175</v>
      </c>
      <c r="H1368">
        <v>-1</v>
      </c>
      <c r="I1368" t="s">
        <v>1384</v>
      </c>
    </row>
    <row r="1369" spans="1:9" x14ac:dyDescent="0.15">
      <c r="A1369" t="s">
        <v>1172</v>
      </c>
      <c r="B1369" t="s">
        <v>1</v>
      </c>
      <c r="C1369" t="s">
        <v>2</v>
      </c>
      <c r="D1369" t="s">
        <v>2</v>
      </c>
      <c r="E1369" t="s">
        <v>1</v>
      </c>
      <c r="F1369">
        <v>0.42</v>
      </c>
      <c r="G1369" t="s">
        <v>370</v>
      </c>
      <c r="H1369">
        <v>1.74</v>
      </c>
      <c r="I1369" t="s">
        <v>1385</v>
      </c>
    </row>
    <row r="1370" spans="1:9" x14ac:dyDescent="0.15">
      <c r="A1370" t="s">
        <v>1172</v>
      </c>
      <c r="B1370" t="s">
        <v>1</v>
      </c>
      <c r="C1370" t="s">
        <v>2</v>
      </c>
      <c r="D1370" t="s">
        <v>2</v>
      </c>
      <c r="E1370" t="s">
        <v>1</v>
      </c>
      <c r="F1370">
        <v>0.43</v>
      </c>
      <c r="G1370" t="s">
        <v>175</v>
      </c>
      <c r="H1370">
        <v>-1</v>
      </c>
      <c r="I1370" t="s">
        <v>1386</v>
      </c>
    </row>
    <row r="1371" spans="1:9" x14ac:dyDescent="0.15">
      <c r="A1371" t="s">
        <v>1172</v>
      </c>
      <c r="B1371" t="s">
        <v>1</v>
      </c>
      <c r="C1371" t="s">
        <v>2</v>
      </c>
      <c r="D1371" t="s">
        <v>2</v>
      </c>
      <c r="E1371" t="s">
        <v>1</v>
      </c>
      <c r="F1371">
        <v>0.44</v>
      </c>
      <c r="G1371" t="s">
        <v>175</v>
      </c>
      <c r="H1371">
        <v>-1</v>
      </c>
      <c r="I1371" t="s">
        <v>1387</v>
      </c>
    </row>
    <row r="1372" spans="1:9" x14ac:dyDescent="0.15">
      <c r="A1372" t="s">
        <v>1172</v>
      </c>
      <c r="B1372" t="s">
        <v>1</v>
      </c>
      <c r="C1372" t="s">
        <v>2</v>
      </c>
      <c r="D1372" t="s">
        <v>2</v>
      </c>
      <c r="E1372" t="s">
        <v>1</v>
      </c>
      <c r="F1372">
        <v>0.44</v>
      </c>
      <c r="G1372" t="s">
        <v>175</v>
      </c>
      <c r="H1372">
        <v>-1</v>
      </c>
      <c r="I1372" t="s">
        <v>1388</v>
      </c>
    </row>
    <row r="1373" spans="1:9" x14ac:dyDescent="0.15">
      <c r="A1373" t="s">
        <v>1172</v>
      </c>
      <c r="B1373" t="s">
        <v>1</v>
      </c>
      <c r="C1373" t="s">
        <v>2</v>
      </c>
      <c r="D1373" t="s">
        <v>2</v>
      </c>
      <c r="E1373" t="s">
        <v>1</v>
      </c>
      <c r="F1373">
        <v>0.44</v>
      </c>
      <c r="G1373" t="s">
        <v>175</v>
      </c>
      <c r="H1373">
        <v>-1</v>
      </c>
      <c r="I1373" t="s">
        <v>1389</v>
      </c>
    </row>
    <row r="1374" spans="1:9" x14ac:dyDescent="0.15">
      <c r="A1374" t="s">
        <v>1172</v>
      </c>
      <c r="B1374" t="s">
        <v>1</v>
      </c>
      <c r="C1374" t="s">
        <v>2</v>
      </c>
      <c r="D1374" t="s">
        <v>2</v>
      </c>
      <c r="E1374" t="s">
        <v>1</v>
      </c>
      <c r="F1374">
        <v>0.44</v>
      </c>
      <c r="G1374" t="s">
        <v>175</v>
      </c>
      <c r="H1374">
        <v>-1</v>
      </c>
      <c r="I1374" t="s">
        <v>1390</v>
      </c>
    </row>
    <row r="1375" spans="1:9" x14ac:dyDescent="0.15">
      <c r="A1375" t="s">
        <v>1172</v>
      </c>
      <c r="B1375" t="s">
        <v>1</v>
      </c>
      <c r="C1375" t="s">
        <v>2</v>
      </c>
      <c r="D1375" t="s">
        <v>2</v>
      </c>
      <c r="E1375" t="s">
        <v>1</v>
      </c>
      <c r="F1375">
        <v>0.44</v>
      </c>
      <c r="G1375" t="s">
        <v>175</v>
      </c>
      <c r="H1375">
        <v>-1</v>
      </c>
      <c r="I1375" t="s">
        <v>1391</v>
      </c>
    </row>
    <row r="1376" spans="1:9" x14ac:dyDescent="0.15">
      <c r="A1376" t="s">
        <v>1172</v>
      </c>
      <c r="B1376" t="s">
        <v>1</v>
      </c>
      <c r="C1376" t="s">
        <v>2</v>
      </c>
      <c r="D1376" t="s">
        <v>2</v>
      </c>
      <c r="E1376" t="s">
        <v>1</v>
      </c>
      <c r="F1376">
        <v>0.45</v>
      </c>
      <c r="G1376" t="s">
        <v>175</v>
      </c>
      <c r="H1376">
        <v>-1</v>
      </c>
      <c r="I1376" t="s">
        <v>1392</v>
      </c>
    </row>
    <row r="1377" spans="1:9" x14ac:dyDescent="0.15">
      <c r="A1377" t="s">
        <v>1172</v>
      </c>
      <c r="B1377" t="s">
        <v>1</v>
      </c>
      <c r="C1377" t="s">
        <v>2</v>
      </c>
      <c r="D1377" t="s">
        <v>2</v>
      </c>
      <c r="E1377" t="s">
        <v>1</v>
      </c>
      <c r="F1377">
        <v>0.45</v>
      </c>
      <c r="G1377" t="s">
        <v>175</v>
      </c>
      <c r="H1377">
        <v>-1</v>
      </c>
      <c r="I1377" t="s">
        <v>1393</v>
      </c>
    </row>
    <row r="1378" spans="1:9" x14ac:dyDescent="0.15">
      <c r="A1378" t="s">
        <v>1172</v>
      </c>
      <c r="B1378" t="s">
        <v>1</v>
      </c>
      <c r="C1378" t="s">
        <v>2</v>
      </c>
      <c r="D1378" t="s">
        <v>2</v>
      </c>
      <c r="E1378" t="s">
        <v>1</v>
      </c>
      <c r="F1378">
        <v>0.45</v>
      </c>
      <c r="G1378" t="s">
        <v>175</v>
      </c>
      <c r="H1378">
        <v>-1</v>
      </c>
      <c r="I1378" t="s">
        <v>1394</v>
      </c>
    </row>
    <row r="1379" spans="1:9" x14ac:dyDescent="0.15">
      <c r="A1379" t="s">
        <v>1172</v>
      </c>
      <c r="B1379" t="s">
        <v>1</v>
      </c>
      <c r="C1379" t="s">
        <v>2</v>
      </c>
      <c r="D1379" t="s">
        <v>2</v>
      </c>
      <c r="E1379" t="s">
        <v>1</v>
      </c>
      <c r="F1379">
        <v>0.46</v>
      </c>
      <c r="G1379" t="s">
        <v>175</v>
      </c>
      <c r="H1379">
        <v>-1</v>
      </c>
      <c r="I1379" t="s">
        <v>1395</v>
      </c>
    </row>
    <row r="1380" spans="1:9" x14ac:dyDescent="0.15">
      <c r="A1380" t="s">
        <v>1172</v>
      </c>
      <c r="B1380" t="s">
        <v>1</v>
      </c>
      <c r="C1380" t="s">
        <v>2</v>
      </c>
      <c r="D1380" t="s">
        <v>2</v>
      </c>
      <c r="E1380" t="s">
        <v>1</v>
      </c>
      <c r="F1380">
        <v>0.46</v>
      </c>
      <c r="G1380" t="s">
        <v>175</v>
      </c>
      <c r="H1380">
        <v>-1</v>
      </c>
      <c r="I1380" t="s">
        <v>1396</v>
      </c>
    </row>
    <row r="1381" spans="1:9" x14ac:dyDescent="0.15">
      <c r="A1381" t="s">
        <v>1172</v>
      </c>
      <c r="B1381" t="s">
        <v>1</v>
      </c>
      <c r="C1381" t="s">
        <v>2</v>
      </c>
      <c r="D1381" t="s">
        <v>2</v>
      </c>
      <c r="E1381" t="s">
        <v>1</v>
      </c>
      <c r="F1381">
        <v>0.47</v>
      </c>
      <c r="G1381" t="s">
        <v>175</v>
      </c>
      <c r="H1381">
        <v>-1</v>
      </c>
      <c r="I1381" t="s">
        <v>1397</v>
      </c>
    </row>
    <row r="1382" spans="1:9" x14ac:dyDescent="0.15">
      <c r="A1382" t="s">
        <v>1172</v>
      </c>
      <c r="B1382" t="s">
        <v>1</v>
      </c>
      <c r="C1382" t="s">
        <v>2</v>
      </c>
      <c r="D1382" t="s">
        <v>2</v>
      </c>
      <c r="E1382" t="s">
        <v>1</v>
      </c>
      <c r="F1382">
        <v>0.47</v>
      </c>
      <c r="G1382" t="s">
        <v>175</v>
      </c>
      <c r="H1382">
        <v>-1</v>
      </c>
      <c r="I1382" t="s">
        <v>1398</v>
      </c>
    </row>
    <row r="1383" spans="1:9" x14ac:dyDescent="0.15">
      <c r="A1383" t="s">
        <v>1172</v>
      </c>
      <c r="B1383" t="s">
        <v>1</v>
      </c>
      <c r="C1383" t="s">
        <v>2</v>
      </c>
      <c r="D1383" t="s">
        <v>2</v>
      </c>
      <c r="E1383" t="s">
        <v>1</v>
      </c>
      <c r="F1383">
        <v>0.47</v>
      </c>
      <c r="G1383" t="s">
        <v>175</v>
      </c>
      <c r="H1383">
        <v>-1</v>
      </c>
      <c r="I1383" t="s">
        <v>1399</v>
      </c>
    </row>
    <row r="1384" spans="1:9" x14ac:dyDescent="0.15">
      <c r="A1384" t="s">
        <v>1172</v>
      </c>
      <c r="B1384" t="s">
        <v>1</v>
      </c>
      <c r="C1384" t="s">
        <v>2</v>
      </c>
      <c r="D1384" t="s">
        <v>2</v>
      </c>
      <c r="E1384" t="s">
        <v>1</v>
      </c>
      <c r="F1384">
        <v>0.49</v>
      </c>
      <c r="G1384" t="s">
        <v>175</v>
      </c>
      <c r="H1384">
        <v>-1</v>
      </c>
      <c r="I1384" t="s">
        <v>1400</v>
      </c>
    </row>
    <row r="1385" spans="1:9" x14ac:dyDescent="0.15">
      <c r="A1385" t="s">
        <v>1172</v>
      </c>
      <c r="B1385" t="s">
        <v>1</v>
      </c>
      <c r="C1385" t="s">
        <v>2</v>
      </c>
      <c r="D1385" t="s">
        <v>2</v>
      </c>
      <c r="E1385" t="s">
        <v>1</v>
      </c>
      <c r="F1385">
        <v>0.4</v>
      </c>
      <c r="G1385" t="s">
        <v>175</v>
      </c>
      <c r="H1385">
        <v>-1</v>
      </c>
      <c r="I1385" t="s">
        <v>1401</v>
      </c>
    </row>
    <row r="1386" spans="1:9" x14ac:dyDescent="0.15">
      <c r="A1386" t="s">
        <v>1172</v>
      </c>
      <c r="B1386" t="s">
        <v>1</v>
      </c>
      <c r="C1386" t="s">
        <v>2</v>
      </c>
      <c r="D1386" t="s">
        <v>2</v>
      </c>
      <c r="E1386" t="s">
        <v>1</v>
      </c>
      <c r="F1386">
        <v>0.4</v>
      </c>
      <c r="G1386" t="s">
        <v>175</v>
      </c>
      <c r="H1386">
        <v>-1</v>
      </c>
      <c r="I1386" t="s">
        <v>1402</v>
      </c>
    </row>
    <row r="1387" spans="1:9" x14ac:dyDescent="0.15">
      <c r="A1387" t="s">
        <v>1172</v>
      </c>
      <c r="B1387" t="s">
        <v>1</v>
      </c>
      <c r="C1387" t="s">
        <v>2</v>
      </c>
      <c r="D1387" t="s">
        <v>2</v>
      </c>
      <c r="E1387" t="s">
        <v>1</v>
      </c>
      <c r="F1387">
        <v>0.4</v>
      </c>
      <c r="G1387" t="s">
        <v>175</v>
      </c>
      <c r="H1387">
        <v>-1</v>
      </c>
      <c r="I1387" t="s">
        <v>1403</v>
      </c>
    </row>
    <row r="1388" spans="1:9" x14ac:dyDescent="0.15">
      <c r="A1388" t="s">
        <v>1172</v>
      </c>
      <c r="B1388" t="s">
        <v>1</v>
      </c>
      <c r="C1388" t="s">
        <v>2</v>
      </c>
      <c r="D1388" t="s">
        <v>2</v>
      </c>
      <c r="E1388" t="s">
        <v>1</v>
      </c>
      <c r="F1388">
        <v>0.4</v>
      </c>
      <c r="G1388" t="s">
        <v>175</v>
      </c>
      <c r="H1388">
        <v>-1</v>
      </c>
      <c r="I1388" t="s">
        <v>1404</v>
      </c>
    </row>
    <row r="1389" spans="1:9" x14ac:dyDescent="0.15">
      <c r="A1389" t="s">
        <v>1172</v>
      </c>
      <c r="B1389" t="s">
        <v>1</v>
      </c>
      <c r="C1389" t="s">
        <v>2</v>
      </c>
      <c r="D1389" t="s">
        <v>2</v>
      </c>
      <c r="E1389" t="s">
        <v>1</v>
      </c>
      <c r="F1389">
        <v>0.4</v>
      </c>
      <c r="G1389" t="s">
        <v>175</v>
      </c>
      <c r="H1389">
        <v>-1</v>
      </c>
      <c r="I1389" t="s">
        <v>1405</v>
      </c>
    </row>
    <row r="1390" spans="1:9" x14ac:dyDescent="0.15">
      <c r="A1390" t="s">
        <v>1172</v>
      </c>
      <c r="B1390" t="s">
        <v>1</v>
      </c>
      <c r="C1390" t="s">
        <v>2</v>
      </c>
      <c r="D1390" t="s">
        <v>2</v>
      </c>
      <c r="E1390" t="s">
        <v>1</v>
      </c>
      <c r="F1390">
        <v>0.4</v>
      </c>
      <c r="G1390" t="s">
        <v>175</v>
      </c>
      <c r="H1390">
        <v>-1</v>
      </c>
      <c r="I1390" t="s">
        <v>1406</v>
      </c>
    </row>
    <row r="1391" spans="1:9" x14ac:dyDescent="0.15">
      <c r="A1391" t="s">
        <v>1172</v>
      </c>
      <c r="B1391" t="s">
        <v>1</v>
      </c>
      <c r="C1391" t="s">
        <v>2</v>
      </c>
      <c r="D1391" t="s">
        <v>2</v>
      </c>
      <c r="E1391" t="s">
        <v>1</v>
      </c>
      <c r="F1391">
        <v>0.4</v>
      </c>
      <c r="G1391" t="s">
        <v>175</v>
      </c>
      <c r="H1391">
        <v>-1</v>
      </c>
      <c r="I1391" t="s">
        <v>1407</v>
      </c>
    </row>
    <row r="1392" spans="1:9" x14ac:dyDescent="0.15">
      <c r="A1392" t="s">
        <v>1172</v>
      </c>
      <c r="B1392" t="s">
        <v>1</v>
      </c>
      <c r="C1392" t="s">
        <v>2</v>
      </c>
      <c r="D1392" t="s">
        <v>2</v>
      </c>
      <c r="E1392" t="s">
        <v>1</v>
      </c>
      <c r="F1392">
        <v>0.4</v>
      </c>
      <c r="G1392" t="s">
        <v>175</v>
      </c>
      <c r="H1392">
        <v>-1</v>
      </c>
      <c r="I1392" t="s">
        <v>1408</v>
      </c>
    </row>
    <row r="1393" spans="1:9" x14ac:dyDescent="0.15">
      <c r="A1393" t="s">
        <v>1172</v>
      </c>
      <c r="B1393" t="s">
        <v>1</v>
      </c>
      <c r="C1393" t="s">
        <v>2</v>
      </c>
      <c r="D1393" t="s">
        <v>2</v>
      </c>
      <c r="E1393" t="s">
        <v>1</v>
      </c>
      <c r="F1393">
        <v>0.4</v>
      </c>
      <c r="G1393" t="s">
        <v>175</v>
      </c>
      <c r="H1393">
        <v>-1</v>
      </c>
      <c r="I1393" t="s">
        <v>1409</v>
      </c>
    </row>
    <row r="1394" spans="1:9" x14ac:dyDescent="0.15">
      <c r="A1394" t="s">
        <v>1172</v>
      </c>
      <c r="B1394" t="s">
        <v>1</v>
      </c>
      <c r="C1394" t="s">
        <v>2</v>
      </c>
      <c r="D1394" t="s">
        <v>2</v>
      </c>
      <c r="E1394" t="s">
        <v>1</v>
      </c>
      <c r="F1394">
        <v>0.4</v>
      </c>
      <c r="G1394" t="s">
        <v>175</v>
      </c>
      <c r="H1394">
        <v>-1</v>
      </c>
      <c r="I1394" t="s">
        <v>1410</v>
      </c>
    </row>
    <row r="1395" spans="1:9" x14ac:dyDescent="0.15">
      <c r="A1395" t="s">
        <v>1172</v>
      </c>
      <c r="B1395" t="s">
        <v>1</v>
      </c>
      <c r="C1395" t="s">
        <v>2</v>
      </c>
      <c r="D1395" t="s">
        <v>2</v>
      </c>
      <c r="E1395" t="s">
        <v>1</v>
      </c>
      <c r="F1395">
        <v>0.4</v>
      </c>
      <c r="G1395" t="s">
        <v>175</v>
      </c>
      <c r="H1395">
        <v>-1</v>
      </c>
      <c r="I1395" t="s">
        <v>1411</v>
      </c>
    </row>
    <row r="1396" spans="1:9" x14ac:dyDescent="0.15">
      <c r="A1396" t="s">
        <v>1172</v>
      </c>
      <c r="B1396" t="s">
        <v>1</v>
      </c>
      <c r="C1396" t="s">
        <v>2</v>
      </c>
      <c r="D1396" t="s">
        <v>2</v>
      </c>
      <c r="E1396" t="s">
        <v>1</v>
      </c>
      <c r="F1396">
        <v>0.4</v>
      </c>
      <c r="G1396" t="s">
        <v>175</v>
      </c>
      <c r="H1396">
        <v>-1</v>
      </c>
      <c r="I1396" t="s">
        <v>1412</v>
      </c>
    </row>
    <row r="1397" spans="1:9" x14ac:dyDescent="0.15">
      <c r="A1397" t="s">
        <v>1172</v>
      </c>
      <c r="B1397" t="s">
        <v>1</v>
      </c>
      <c r="C1397" t="s">
        <v>2</v>
      </c>
      <c r="D1397" t="s">
        <v>2</v>
      </c>
      <c r="E1397" t="s">
        <v>1</v>
      </c>
      <c r="F1397">
        <v>0.4</v>
      </c>
      <c r="G1397" t="s">
        <v>175</v>
      </c>
      <c r="H1397">
        <v>-1</v>
      </c>
      <c r="I1397" t="s">
        <v>1413</v>
      </c>
    </row>
    <row r="1398" spans="1:9" x14ac:dyDescent="0.15">
      <c r="A1398" t="s">
        <v>1172</v>
      </c>
      <c r="B1398" t="s">
        <v>1</v>
      </c>
      <c r="C1398" t="s">
        <v>2</v>
      </c>
      <c r="D1398" t="s">
        <v>2</v>
      </c>
      <c r="E1398" t="s">
        <v>1</v>
      </c>
      <c r="F1398">
        <v>0.52</v>
      </c>
      <c r="G1398" t="s">
        <v>175</v>
      </c>
      <c r="H1398">
        <v>-1</v>
      </c>
      <c r="I1398" t="s">
        <v>1414</v>
      </c>
    </row>
    <row r="1399" spans="1:9" x14ac:dyDescent="0.15">
      <c r="A1399" t="s">
        <v>1172</v>
      </c>
      <c r="B1399" t="s">
        <v>1</v>
      </c>
      <c r="C1399" t="s">
        <v>2</v>
      </c>
      <c r="D1399" t="s">
        <v>2</v>
      </c>
      <c r="E1399" t="s">
        <v>1</v>
      </c>
      <c r="F1399">
        <v>0.52</v>
      </c>
      <c r="G1399" t="s">
        <v>175</v>
      </c>
      <c r="H1399">
        <v>-1</v>
      </c>
      <c r="I1399" t="s">
        <v>1415</v>
      </c>
    </row>
    <row r="1400" spans="1:9" x14ac:dyDescent="0.15">
      <c r="A1400" t="s">
        <v>1172</v>
      </c>
      <c r="B1400" t="s">
        <v>1</v>
      </c>
      <c r="C1400" t="s">
        <v>2</v>
      </c>
      <c r="D1400" t="s">
        <v>2</v>
      </c>
      <c r="E1400" t="s">
        <v>1</v>
      </c>
      <c r="F1400">
        <v>0.52</v>
      </c>
      <c r="G1400" t="s">
        <v>370</v>
      </c>
      <c r="H1400">
        <v>3.77</v>
      </c>
      <c r="I1400" t="s">
        <v>1416</v>
      </c>
    </row>
    <row r="1401" spans="1:9" x14ac:dyDescent="0.15">
      <c r="A1401" t="s">
        <v>1172</v>
      </c>
      <c r="B1401" t="s">
        <v>1</v>
      </c>
      <c r="C1401" t="s">
        <v>2</v>
      </c>
      <c r="D1401" t="s">
        <v>2</v>
      </c>
      <c r="E1401" t="s">
        <v>1</v>
      </c>
      <c r="F1401">
        <v>0.52</v>
      </c>
      <c r="G1401" t="s">
        <v>370</v>
      </c>
      <c r="H1401">
        <v>5.32</v>
      </c>
      <c r="I1401" t="s">
        <v>1417</v>
      </c>
    </row>
    <row r="1402" spans="1:9" x14ac:dyDescent="0.15">
      <c r="A1402" t="s">
        <v>1172</v>
      </c>
      <c r="B1402" t="s">
        <v>1</v>
      </c>
      <c r="C1402" t="s">
        <v>2</v>
      </c>
      <c r="D1402" t="s">
        <v>2</v>
      </c>
      <c r="E1402" t="s">
        <v>1</v>
      </c>
      <c r="F1402">
        <v>0.53</v>
      </c>
      <c r="G1402" t="s">
        <v>175</v>
      </c>
      <c r="H1402">
        <v>-1</v>
      </c>
      <c r="I1402" t="s">
        <v>1418</v>
      </c>
    </row>
    <row r="1403" spans="1:9" x14ac:dyDescent="0.15">
      <c r="A1403" t="s">
        <v>1172</v>
      </c>
      <c r="B1403" t="s">
        <v>1</v>
      </c>
      <c r="C1403" t="s">
        <v>2</v>
      </c>
      <c r="D1403" t="s">
        <v>2</v>
      </c>
      <c r="E1403" t="s">
        <v>1</v>
      </c>
      <c r="F1403">
        <v>0.53</v>
      </c>
      <c r="G1403" t="s">
        <v>175</v>
      </c>
      <c r="H1403">
        <v>-1</v>
      </c>
      <c r="I1403" t="s">
        <v>1419</v>
      </c>
    </row>
    <row r="1404" spans="1:9" x14ac:dyDescent="0.15">
      <c r="A1404" t="s">
        <v>1172</v>
      </c>
      <c r="B1404" t="s">
        <v>1</v>
      </c>
      <c r="C1404" t="s">
        <v>2</v>
      </c>
      <c r="D1404" t="s">
        <v>2</v>
      </c>
      <c r="E1404" t="s">
        <v>1</v>
      </c>
      <c r="F1404">
        <v>0.54</v>
      </c>
      <c r="G1404" t="s">
        <v>175</v>
      </c>
      <c r="H1404">
        <v>-1</v>
      </c>
      <c r="I1404" t="s">
        <v>1420</v>
      </c>
    </row>
    <row r="1405" spans="1:9" x14ac:dyDescent="0.15">
      <c r="A1405" t="s">
        <v>1172</v>
      </c>
      <c r="B1405" t="s">
        <v>1</v>
      </c>
      <c r="C1405" t="s">
        <v>2</v>
      </c>
      <c r="D1405" t="s">
        <v>2</v>
      </c>
      <c r="E1405" t="s">
        <v>1</v>
      </c>
      <c r="F1405">
        <v>0.55000000000000004</v>
      </c>
      <c r="G1405" t="s">
        <v>175</v>
      </c>
      <c r="H1405">
        <v>-1</v>
      </c>
      <c r="I1405" t="s">
        <v>1421</v>
      </c>
    </row>
    <row r="1406" spans="1:9" x14ac:dyDescent="0.15">
      <c r="A1406" t="s">
        <v>1172</v>
      </c>
      <c r="B1406" t="s">
        <v>1</v>
      </c>
      <c r="C1406" t="s">
        <v>2</v>
      </c>
      <c r="D1406" t="s">
        <v>2</v>
      </c>
      <c r="E1406" t="s">
        <v>1</v>
      </c>
      <c r="F1406">
        <v>0.55000000000000004</v>
      </c>
      <c r="G1406" t="s">
        <v>175</v>
      </c>
      <c r="H1406">
        <v>-1</v>
      </c>
      <c r="I1406" t="s">
        <v>1422</v>
      </c>
    </row>
    <row r="1407" spans="1:9" x14ac:dyDescent="0.15">
      <c r="A1407" t="s">
        <v>1172</v>
      </c>
      <c r="B1407" t="s">
        <v>1</v>
      </c>
      <c r="C1407" t="s">
        <v>2</v>
      </c>
      <c r="D1407" t="s">
        <v>2</v>
      </c>
      <c r="E1407" t="s">
        <v>1</v>
      </c>
      <c r="F1407">
        <v>0.56000000000000005</v>
      </c>
      <c r="G1407" t="s">
        <v>175</v>
      </c>
      <c r="H1407">
        <v>-1</v>
      </c>
      <c r="I1407" t="s">
        <v>1423</v>
      </c>
    </row>
    <row r="1408" spans="1:9" x14ac:dyDescent="0.15">
      <c r="A1408" t="s">
        <v>1172</v>
      </c>
      <c r="B1408" t="s">
        <v>1</v>
      </c>
      <c r="C1408" t="s">
        <v>2</v>
      </c>
      <c r="D1408" t="s">
        <v>2</v>
      </c>
      <c r="E1408" t="s">
        <v>1</v>
      </c>
      <c r="F1408">
        <v>0.56000000000000005</v>
      </c>
      <c r="G1408" t="s">
        <v>175</v>
      </c>
      <c r="H1408">
        <v>-1</v>
      </c>
      <c r="I1408" t="s">
        <v>1424</v>
      </c>
    </row>
    <row r="1409" spans="1:9" x14ac:dyDescent="0.15">
      <c r="A1409" t="s">
        <v>1172</v>
      </c>
      <c r="B1409" t="s">
        <v>1</v>
      </c>
      <c r="C1409" t="s">
        <v>2</v>
      </c>
      <c r="D1409" t="s">
        <v>2</v>
      </c>
      <c r="E1409" t="s">
        <v>1</v>
      </c>
      <c r="F1409">
        <v>0.56000000000000005</v>
      </c>
      <c r="G1409" t="s">
        <v>175</v>
      </c>
      <c r="H1409">
        <v>-1</v>
      </c>
      <c r="I1409" t="s">
        <v>1425</v>
      </c>
    </row>
    <row r="1410" spans="1:9" x14ac:dyDescent="0.15">
      <c r="A1410" t="s">
        <v>1172</v>
      </c>
      <c r="B1410" t="s">
        <v>1</v>
      </c>
      <c r="C1410" t="s">
        <v>2</v>
      </c>
      <c r="D1410" t="s">
        <v>2</v>
      </c>
      <c r="E1410" t="s">
        <v>1</v>
      </c>
      <c r="F1410">
        <v>0.56999999999999995</v>
      </c>
      <c r="G1410" t="s">
        <v>175</v>
      </c>
      <c r="H1410">
        <v>-1</v>
      </c>
      <c r="I1410" t="s">
        <v>1426</v>
      </c>
    </row>
    <row r="1411" spans="1:9" x14ac:dyDescent="0.15">
      <c r="A1411" t="s">
        <v>1172</v>
      </c>
      <c r="B1411" t="s">
        <v>1</v>
      </c>
      <c r="C1411" t="s">
        <v>2</v>
      </c>
      <c r="D1411" t="s">
        <v>2</v>
      </c>
      <c r="E1411" t="s">
        <v>1</v>
      </c>
      <c r="F1411">
        <v>0.56999999999999995</v>
      </c>
      <c r="G1411" t="s">
        <v>175</v>
      </c>
      <c r="H1411">
        <v>-1</v>
      </c>
      <c r="I1411" t="s">
        <v>1427</v>
      </c>
    </row>
    <row r="1412" spans="1:9" x14ac:dyDescent="0.15">
      <c r="A1412" t="s">
        <v>1172</v>
      </c>
      <c r="B1412" t="s">
        <v>1</v>
      </c>
      <c r="C1412" t="s">
        <v>2</v>
      </c>
      <c r="D1412" t="s">
        <v>2</v>
      </c>
      <c r="E1412" t="s">
        <v>1</v>
      </c>
      <c r="F1412">
        <v>0.57999999999999996</v>
      </c>
      <c r="G1412" t="s">
        <v>175</v>
      </c>
      <c r="H1412">
        <v>-1</v>
      </c>
      <c r="I1412" t="s">
        <v>1428</v>
      </c>
    </row>
    <row r="1413" spans="1:9" x14ac:dyDescent="0.15">
      <c r="A1413" t="s">
        <v>1172</v>
      </c>
      <c r="B1413" t="s">
        <v>1</v>
      </c>
      <c r="C1413" t="s">
        <v>2</v>
      </c>
      <c r="D1413" t="s">
        <v>2</v>
      </c>
      <c r="E1413" t="s">
        <v>1</v>
      </c>
      <c r="F1413">
        <v>0.57999999999999996</v>
      </c>
      <c r="G1413" t="s">
        <v>175</v>
      </c>
      <c r="H1413">
        <v>-1</v>
      </c>
      <c r="I1413" t="s">
        <v>1429</v>
      </c>
    </row>
    <row r="1414" spans="1:9" x14ac:dyDescent="0.15">
      <c r="A1414" t="s">
        <v>1172</v>
      </c>
      <c r="B1414" t="s">
        <v>1</v>
      </c>
      <c r="C1414" t="s">
        <v>2</v>
      </c>
      <c r="D1414" t="s">
        <v>2</v>
      </c>
      <c r="E1414" t="s">
        <v>1</v>
      </c>
      <c r="F1414">
        <v>0.57999999999999996</v>
      </c>
      <c r="G1414" t="s">
        <v>175</v>
      </c>
      <c r="H1414">
        <v>-1</v>
      </c>
      <c r="I1414" t="s">
        <v>1430</v>
      </c>
    </row>
    <row r="1415" spans="1:9" x14ac:dyDescent="0.15">
      <c r="A1415" t="s">
        <v>1172</v>
      </c>
      <c r="B1415" t="s">
        <v>1</v>
      </c>
      <c r="C1415" t="s">
        <v>2</v>
      </c>
      <c r="D1415" t="s">
        <v>2</v>
      </c>
      <c r="E1415" t="s">
        <v>1</v>
      </c>
      <c r="F1415">
        <v>0.59</v>
      </c>
      <c r="G1415" t="s">
        <v>370</v>
      </c>
      <c r="H1415">
        <v>8.75</v>
      </c>
      <c r="I1415" t="s">
        <v>1431</v>
      </c>
    </row>
    <row r="1416" spans="1:9" x14ac:dyDescent="0.15">
      <c r="A1416" t="s">
        <v>1172</v>
      </c>
      <c r="B1416" t="s">
        <v>1</v>
      </c>
      <c r="C1416" t="s">
        <v>2</v>
      </c>
      <c r="D1416" t="s">
        <v>2</v>
      </c>
      <c r="E1416" t="s">
        <v>1</v>
      </c>
      <c r="F1416">
        <v>0.5</v>
      </c>
      <c r="G1416" t="s">
        <v>175</v>
      </c>
      <c r="H1416">
        <v>-1</v>
      </c>
      <c r="I1416" t="s">
        <v>1432</v>
      </c>
    </row>
    <row r="1417" spans="1:9" x14ac:dyDescent="0.15">
      <c r="A1417" t="s">
        <v>1172</v>
      </c>
      <c r="B1417" t="s">
        <v>1</v>
      </c>
      <c r="C1417" t="s">
        <v>2</v>
      </c>
      <c r="D1417" t="s">
        <v>2</v>
      </c>
      <c r="E1417" t="s">
        <v>1</v>
      </c>
      <c r="F1417">
        <v>0.5</v>
      </c>
      <c r="G1417" t="s">
        <v>175</v>
      </c>
      <c r="H1417">
        <v>-1</v>
      </c>
      <c r="I1417" t="s">
        <v>1433</v>
      </c>
    </row>
    <row r="1418" spans="1:9" x14ac:dyDescent="0.15">
      <c r="A1418" t="s">
        <v>1172</v>
      </c>
      <c r="B1418" t="s">
        <v>1</v>
      </c>
      <c r="C1418" t="s">
        <v>2</v>
      </c>
      <c r="D1418" t="s">
        <v>2</v>
      </c>
      <c r="E1418" t="s">
        <v>1</v>
      </c>
      <c r="F1418">
        <v>0.5</v>
      </c>
      <c r="G1418" t="s">
        <v>370</v>
      </c>
      <c r="H1418">
        <v>1.98</v>
      </c>
      <c r="I1418" t="s">
        <v>1434</v>
      </c>
    </row>
    <row r="1419" spans="1:9" x14ac:dyDescent="0.15">
      <c r="A1419" t="s">
        <v>1172</v>
      </c>
      <c r="B1419" t="s">
        <v>1</v>
      </c>
      <c r="C1419" t="s">
        <v>2</v>
      </c>
      <c r="D1419" t="s">
        <v>2</v>
      </c>
      <c r="E1419" t="s">
        <v>1</v>
      </c>
      <c r="F1419">
        <v>0.5</v>
      </c>
      <c r="G1419" t="s">
        <v>370</v>
      </c>
      <c r="H1419">
        <v>4.03</v>
      </c>
      <c r="I1419" t="s">
        <v>1435</v>
      </c>
    </row>
    <row r="1420" spans="1:9" x14ac:dyDescent="0.15">
      <c r="A1420" t="s">
        <v>1172</v>
      </c>
      <c r="B1420" t="s">
        <v>1</v>
      </c>
      <c r="C1420" t="s">
        <v>2</v>
      </c>
      <c r="D1420" t="s">
        <v>2</v>
      </c>
      <c r="E1420" t="s">
        <v>1</v>
      </c>
      <c r="F1420">
        <v>0.61</v>
      </c>
      <c r="G1420" t="s">
        <v>175</v>
      </c>
      <c r="H1420">
        <v>-1</v>
      </c>
      <c r="I1420" t="s">
        <v>1436</v>
      </c>
    </row>
    <row r="1421" spans="1:9" x14ac:dyDescent="0.15">
      <c r="A1421" t="s">
        <v>1172</v>
      </c>
      <c r="B1421" t="s">
        <v>1</v>
      </c>
      <c r="C1421" t="s">
        <v>2</v>
      </c>
      <c r="D1421" t="s">
        <v>2</v>
      </c>
      <c r="E1421" t="s">
        <v>1</v>
      </c>
      <c r="F1421">
        <v>0.62</v>
      </c>
      <c r="G1421" t="s">
        <v>370</v>
      </c>
      <c r="H1421">
        <v>5.39</v>
      </c>
      <c r="I1421" t="s">
        <v>1437</v>
      </c>
    </row>
    <row r="1422" spans="1:9" x14ac:dyDescent="0.15">
      <c r="A1422" t="s">
        <v>1172</v>
      </c>
      <c r="B1422" t="s">
        <v>1</v>
      </c>
      <c r="C1422" t="s">
        <v>2</v>
      </c>
      <c r="D1422" t="s">
        <v>2</v>
      </c>
      <c r="E1422" t="s">
        <v>1</v>
      </c>
      <c r="F1422">
        <v>0.63</v>
      </c>
      <c r="G1422" t="s">
        <v>175</v>
      </c>
      <c r="H1422">
        <v>-1</v>
      </c>
      <c r="I1422" t="s">
        <v>1438</v>
      </c>
    </row>
    <row r="1423" spans="1:9" x14ac:dyDescent="0.15">
      <c r="A1423" t="s">
        <v>1172</v>
      </c>
      <c r="B1423" t="s">
        <v>1</v>
      </c>
      <c r="C1423" t="s">
        <v>2</v>
      </c>
      <c r="D1423" t="s">
        <v>2</v>
      </c>
      <c r="E1423" t="s">
        <v>1</v>
      </c>
      <c r="F1423">
        <v>0.66</v>
      </c>
      <c r="G1423" t="s">
        <v>370</v>
      </c>
      <c r="H1423">
        <v>14.99</v>
      </c>
      <c r="I1423" t="s">
        <v>1439</v>
      </c>
    </row>
    <row r="1424" spans="1:9" x14ac:dyDescent="0.15">
      <c r="A1424" t="s">
        <v>1172</v>
      </c>
      <c r="B1424" t="s">
        <v>1</v>
      </c>
      <c r="C1424" t="s">
        <v>2</v>
      </c>
      <c r="D1424" t="s">
        <v>2</v>
      </c>
      <c r="E1424" t="s">
        <v>1</v>
      </c>
      <c r="F1424">
        <v>0.67</v>
      </c>
      <c r="G1424" t="s">
        <v>175</v>
      </c>
      <c r="H1424">
        <v>-1</v>
      </c>
      <c r="I1424" t="s">
        <v>1440</v>
      </c>
    </row>
    <row r="1425" spans="1:9" x14ac:dyDescent="0.15">
      <c r="A1425" t="s">
        <v>1172</v>
      </c>
      <c r="B1425" t="s">
        <v>1</v>
      </c>
      <c r="C1425" t="s">
        <v>2</v>
      </c>
      <c r="D1425" t="s">
        <v>2</v>
      </c>
      <c r="E1425" t="s">
        <v>1</v>
      </c>
      <c r="F1425">
        <v>0.68</v>
      </c>
      <c r="G1425" t="s">
        <v>175</v>
      </c>
      <c r="H1425">
        <v>-1</v>
      </c>
      <c r="I1425" t="s">
        <v>1441</v>
      </c>
    </row>
    <row r="1426" spans="1:9" x14ac:dyDescent="0.15">
      <c r="A1426" t="s">
        <v>1172</v>
      </c>
      <c r="B1426" t="s">
        <v>1</v>
      </c>
      <c r="C1426" t="s">
        <v>2</v>
      </c>
      <c r="D1426" t="s">
        <v>2</v>
      </c>
      <c r="E1426" t="s">
        <v>1</v>
      </c>
      <c r="F1426">
        <v>0.68</v>
      </c>
      <c r="G1426" t="s">
        <v>370</v>
      </c>
      <c r="H1426">
        <v>2.88</v>
      </c>
      <c r="I1426" t="s">
        <v>1442</v>
      </c>
    </row>
    <row r="1427" spans="1:9" x14ac:dyDescent="0.15">
      <c r="A1427" t="s">
        <v>1172</v>
      </c>
      <c r="B1427" t="s">
        <v>1</v>
      </c>
      <c r="C1427" t="s">
        <v>2</v>
      </c>
      <c r="D1427" t="s">
        <v>2</v>
      </c>
      <c r="E1427" t="s">
        <v>1</v>
      </c>
      <c r="F1427">
        <v>0.68</v>
      </c>
      <c r="G1427" t="s">
        <v>370</v>
      </c>
      <c r="H1427">
        <v>6.93</v>
      </c>
      <c r="I1427" t="s">
        <v>1443</v>
      </c>
    </row>
    <row r="1428" spans="1:9" x14ac:dyDescent="0.15">
      <c r="A1428" t="s">
        <v>1172</v>
      </c>
      <c r="B1428" t="s">
        <v>1</v>
      </c>
      <c r="C1428" t="s">
        <v>2</v>
      </c>
      <c r="D1428" t="s">
        <v>2</v>
      </c>
      <c r="E1428" t="s">
        <v>1</v>
      </c>
      <c r="F1428">
        <v>0.69</v>
      </c>
      <c r="G1428" t="s">
        <v>370</v>
      </c>
      <c r="H1428">
        <v>4.66</v>
      </c>
      <c r="I1428" t="s">
        <v>1444</v>
      </c>
    </row>
    <row r="1429" spans="1:9" x14ac:dyDescent="0.15">
      <c r="A1429" t="s">
        <v>1172</v>
      </c>
      <c r="B1429" t="s">
        <v>1</v>
      </c>
      <c r="C1429" t="s">
        <v>2</v>
      </c>
      <c r="D1429" t="s">
        <v>2</v>
      </c>
      <c r="E1429" t="s">
        <v>1</v>
      </c>
      <c r="F1429">
        <v>0.6</v>
      </c>
      <c r="G1429" t="s">
        <v>175</v>
      </c>
      <c r="H1429">
        <v>-1</v>
      </c>
      <c r="I1429" t="s">
        <v>1445</v>
      </c>
    </row>
    <row r="1430" spans="1:9" x14ac:dyDescent="0.15">
      <c r="A1430" t="s">
        <v>1172</v>
      </c>
      <c r="B1430" t="s">
        <v>1</v>
      </c>
      <c r="C1430" t="s">
        <v>2</v>
      </c>
      <c r="D1430" t="s">
        <v>2</v>
      </c>
      <c r="E1430" t="s">
        <v>1</v>
      </c>
      <c r="F1430">
        <v>0.6</v>
      </c>
      <c r="G1430" t="s">
        <v>175</v>
      </c>
      <c r="H1430">
        <v>-1</v>
      </c>
      <c r="I1430" t="s">
        <v>1446</v>
      </c>
    </row>
    <row r="1431" spans="1:9" x14ac:dyDescent="0.15">
      <c r="A1431" t="s">
        <v>1172</v>
      </c>
      <c r="B1431" t="s">
        <v>1</v>
      </c>
      <c r="C1431" t="s">
        <v>2</v>
      </c>
      <c r="D1431" t="s">
        <v>2</v>
      </c>
      <c r="E1431" t="s">
        <v>1</v>
      </c>
      <c r="F1431">
        <v>0.6</v>
      </c>
      <c r="G1431" t="s">
        <v>175</v>
      </c>
      <c r="H1431">
        <v>-1</v>
      </c>
      <c r="I1431" t="s">
        <v>1447</v>
      </c>
    </row>
    <row r="1432" spans="1:9" x14ac:dyDescent="0.15">
      <c r="A1432" t="s">
        <v>1172</v>
      </c>
      <c r="B1432" t="s">
        <v>1</v>
      </c>
      <c r="C1432" t="s">
        <v>2</v>
      </c>
      <c r="D1432" t="s">
        <v>2</v>
      </c>
      <c r="E1432" t="s">
        <v>1</v>
      </c>
      <c r="F1432">
        <v>0.72</v>
      </c>
      <c r="G1432" t="s">
        <v>175</v>
      </c>
      <c r="H1432">
        <v>-1</v>
      </c>
      <c r="I1432" t="s">
        <v>1448</v>
      </c>
    </row>
    <row r="1433" spans="1:9" x14ac:dyDescent="0.15">
      <c r="A1433" t="s">
        <v>1172</v>
      </c>
      <c r="B1433" t="s">
        <v>1</v>
      </c>
      <c r="C1433" t="s">
        <v>2</v>
      </c>
      <c r="D1433" t="s">
        <v>2</v>
      </c>
      <c r="E1433" t="s">
        <v>1</v>
      </c>
      <c r="F1433">
        <v>0.72</v>
      </c>
      <c r="G1433" t="s">
        <v>370</v>
      </c>
      <c r="H1433">
        <v>5.6</v>
      </c>
      <c r="I1433" t="s">
        <v>1449</v>
      </c>
    </row>
    <row r="1434" spans="1:9" x14ac:dyDescent="0.15">
      <c r="A1434" t="s">
        <v>1172</v>
      </c>
      <c r="B1434" t="s">
        <v>1</v>
      </c>
      <c r="C1434" t="s">
        <v>2</v>
      </c>
      <c r="D1434" t="s">
        <v>2</v>
      </c>
      <c r="E1434" t="s">
        <v>1</v>
      </c>
      <c r="F1434">
        <v>0.73</v>
      </c>
      <c r="G1434" t="s">
        <v>175</v>
      </c>
      <c r="H1434">
        <v>-1</v>
      </c>
      <c r="I1434" t="s">
        <v>1450</v>
      </c>
    </row>
    <row r="1435" spans="1:9" x14ac:dyDescent="0.15">
      <c r="A1435" t="s">
        <v>1172</v>
      </c>
      <c r="B1435" t="s">
        <v>1</v>
      </c>
      <c r="C1435" t="s">
        <v>2</v>
      </c>
      <c r="D1435" t="s">
        <v>2</v>
      </c>
      <c r="E1435" t="s">
        <v>1</v>
      </c>
      <c r="F1435">
        <v>0.74</v>
      </c>
      <c r="G1435" t="s">
        <v>175</v>
      </c>
      <c r="H1435">
        <v>-1</v>
      </c>
      <c r="I1435" t="s">
        <v>1451</v>
      </c>
    </row>
    <row r="1436" spans="1:9" x14ac:dyDescent="0.15">
      <c r="A1436" t="s">
        <v>1172</v>
      </c>
      <c r="B1436" t="s">
        <v>1</v>
      </c>
      <c r="C1436" t="s">
        <v>2</v>
      </c>
      <c r="D1436" t="s">
        <v>2</v>
      </c>
      <c r="E1436" t="s">
        <v>1</v>
      </c>
      <c r="F1436">
        <v>0.76</v>
      </c>
      <c r="G1436" t="s">
        <v>370</v>
      </c>
      <c r="H1436">
        <v>11.67</v>
      </c>
      <c r="I1436" t="s">
        <v>1452</v>
      </c>
    </row>
    <row r="1437" spans="1:9" x14ac:dyDescent="0.15">
      <c r="A1437" t="s">
        <v>1172</v>
      </c>
      <c r="B1437" t="s">
        <v>1</v>
      </c>
      <c r="C1437" t="s">
        <v>2</v>
      </c>
      <c r="D1437" t="s">
        <v>2</v>
      </c>
      <c r="E1437" t="s">
        <v>1</v>
      </c>
      <c r="F1437">
        <v>0.76</v>
      </c>
      <c r="G1437" t="s">
        <v>370</v>
      </c>
      <c r="H1437">
        <v>3.69</v>
      </c>
      <c r="I1437" t="s">
        <v>1453</v>
      </c>
    </row>
    <row r="1438" spans="1:9" x14ac:dyDescent="0.15">
      <c r="A1438" t="s">
        <v>1172</v>
      </c>
      <c r="B1438" t="s">
        <v>1</v>
      </c>
      <c r="C1438" t="s">
        <v>2</v>
      </c>
      <c r="D1438" t="s">
        <v>2</v>
      </c>
      <c r="E1438" t="s">
        <v>1</v>
      </c>
      <c r="F1438">
        <v>0.77</v>
      </c>
      <c r="G1438" t="s">
        <v>175</v>
      </c>
      <c r="H1438">
        <v>-1</v>
      </c>
      <c r="I1438" t="s">
        <v>1454</v>
      </c>
    </row>
    <row r="1439" spans="1:9" x14ac:dyDescent="0.15">
      <c r="A1439" t="s">
        <v>1172</v>
      </c>
      <c r="B1439" t="s">
        <v>1</v>
      </c>
      <c r="C1439" t="s">
        <v>2</v>
      </c>
      <c r="D1439" t="s">
        <v>2</v>
      </c>
      <c r="E1439" t="s">
        <v>1</v>
      </c>
      <c r="F1439">
        <v>0.77</v>
      </c>
      <c r="G1439" t="s">
        <v>175</v>
      </c>
      <c r="H1439">
        <v>-1</v>
      </c>
      <c r="I1439" t="s">
        <v>1455</v>
      </c>
    </row>
    <row r="1440" spans="1:9" x14ac:dyDescent="0.15">
      <c r="A1440" t="s">
        <v>1172</v>
      </c>
      <c r="B1440" t="s">
        <v>1</v>
      </c>
      <c r="C1440" t="s">
        <v>2</v>
      </c>
      <c r="D1440" t="s">
        <v>2</v>
      </c>
      <c r="E1440" t="s">
        <v>1</v>
      </c>
      <c r="F1440">
        <v>0.77</v>
      </c>
      <c r="G1440" t="s">
        <v>175</v>
      </c>
      <c r="H1440">
        <v>-1</v>
      </c>
      <c r="I1440" t="s">
        <v>1456</v>
      </c>
    </row>
    <row r="1441" spans="1:9" x14ac:dyDescent="0.15">
      <c r="A1441" t="s">
        <v>1172</v>
      </c>
      <c r="B1441" t="s">
        <v>1</v>
      </c>
      <c r="C1441" t="s">
        <v>2</v>
      </c>
      <c r="D1441" t="s">
        <v>2</v>
      </c>
      <c r="E1441" t="s">
        <v>1</v>
      </c>
      <c r="F1441">
        <v>0.79</v>
      </c>
      <c r="G1441" t="s">
        <v>175</v>
      </c>
      <c r="H1441">
        <v>-1</v>
      </c>
      <c r="I1441" t="s">
        <v>1457</v>
      </c>
    </row>
    <row r="1442" spans="1:9" x14ac:dyDescent="0.15">
      <c r="A1442" t="s">
        <v>1172</v>
      </c>
      <c r="B1442" t="s">
        <v>1</v>
      </c>
      <c r="C1442" t="s">
        <v>2</v>
      </c>
      <c r="D1442" t="s">
        <v>2</v>
      </c>
      <c r="E1442" t="s">
        <v>1</v>
      </c>
      <c r="F1442">
        <v>0.79</v>
      </c>
      <c r="G1442" t="s">
        <v>370</v>
      </c>
      <c r="H1442">
        <v>7.78</v>
      </c>
      <c r="I1442" t="s">
        <v>1458</v>
      </c>
    </row>
    <row r="1443" spans="1:9" x14ac:dyDescent="0.15">
      <c r="A1443" t="s">
        <v>1172</v>
      </c>
      <c r="B1443" t="s">
        <v>1</v>
      </c>
      <c r="C1443" t="s">
        <v>2</v>
      </c>
      <c r="D1443" t="s">
        <v>2</v>
      </c>
      <c r="E1443" t="s">
        <v>1</v>
      </c>
      <c r="F1443">
        <v>0.7</v>
      </c>
      <c r="G1443" t="s">
        <v>175</v>
      </c>
      <c r="H1443">
        <v>-1</v>
      </c>
      <c r="I1443" t="s">
        <v>1459</v>
      </c>
    </row>
    <row r="1444" spans="1:9" x14ac:dyDescent="0.15">
      <c r="A1444" t="s">
        <v>1172</v>
      </c>
      <c r="B1444" t="s">
        <v>1</v>
      </c>
      <c r="C1444" t="s">
        <v>2</v>
      </c>
      <c r="D1444" t="s">
        <v>2</v>
      </c>
      <c r="E1444" t="s">
        <v>1</v>
      </c>
      <c r="F1444">
        <v>0.81</v>
      </c>
      <c r="G1444" t="s">
        <v>175</v>
      </c>
      <c r="H1444">
        <v>-1</v>
      </c>
      <c r="I1444" t="s">
        <v>1460</v>
      </c>
    </row>
    <row r="1445" spans="1:9" x14ac:dyDescent="0.15">
      <c r="A1445" t="s">
        <v>1172</v>
      </c>
      <c r="B1445" t="s">
        <v>1</v>
      </c>
      <c r="C1445" t="s">
        <v>2</v>
      </c>
      <c r="D1445" t="s">
        <v>2</v>
      </c>
      <c r="E1445" t="s">
        <v>1</v>
      </c>
      <c r="F1445">
        <v>0.81</v>
      </c>
      <c r="G1445" t="s">
        <v>370</v>
      </c>
      <c r="H1445">
        <v>16.329999999999998</v>
      </c>
      <c r="I1445" t="s">
        <v>1461</v>
      </c>
    </row>
    <row r="1446" spans="1:9" x14ac:dyDescent="0.15">
      <c r="A1446" t="s">
        <v>1172</v>
      </c>
      <c r="B1446" t="s">
        <v>1</v>
      </c>
      <c r="C1446" t="s">
        <v>2</v>
      </c>
      <c r="D1446" t="s">
        <v>2</v>
      </c>
      <c r="E1446" t="s">
        <v>1</v>
      </c>
      <c r="F1446">
        <v>0.82</v>
      </c>
      <c r="G1446" t="s">
        <v>175</v>
      </c>
      <c r="H1446">
        <v>-1</v>
      </c>
      <c r="I1446" t="s">
        <v>1462</v>
      </c>
    </row>
    <row r="1447" spans="1:9" x14ac:dyDescent="0.15">
      <c r="A1447" t="s">
        <v>1172</v>
      </c>
      <c r="B1447" t="s">
        <v>1</v>
      </c>
      <c r="C1447" t="s">
        <v>2</v>
      </c>
      <c r="D1447" t="s">
        <v>2</v>
      </c>
      <c r="E1447" t="s">
        <v>1</v>
      </c>
      <c r="F1447">
        <v>0.82</v>
      </c>
      <c r="G1447" t="s">
        <v>175</v>
      </c>
      <c r="H1447">
        <v>-1</v>
      </c>
      <c r="I1447" t="s">
        <v>1463</v>
      </c>
    </row>
    <row r="1448" spans="1:9" x14ac:dyDescent="0.15">
      <c r="A1448" t="s">
        <v>1172</v>
      </c>
      <c r="B1448" t="s">
        <v>1</v>
      </c>
      <c r="C1448" t="s">
        <v>2</v>
      </c>
      <c r="D1448" t="s">
        <v>2</v>
      </c>
      <c r="E1448" t="s">
        <v>1</v>
      </c>
      <c r="F1448">
        <v>0.82</v>
      </c>
      <c r="G1448" t="s">
        <v>370</v>
      </c>
      <c r="H1448">
        <v>11.58</v>
      </c>
      <c r="I1448" t="s">
        <v>1464</v>
      </c>
    </row>
    <row r="1449" spans="1:9" x14ac:dyDescent="0.15">
      <c r="A1449" t="s">
        <v>1172</v>
      </c>
      <c r="B1449" t="s">
        <v>1</v>
      </c>
      <c r="C1449" t="s">
        <v>2</v>
      </c>
      <c r="D1449" t="s">
        <v>2</v>
      </c>
      <c r="E1449" t="s">
        <v>1</v>
      </c>
      <c r="F1449">
        <v>0.85</v>
      </c>
      <c r="G1449" t="s">
        <v>175</v>
      </c>
      <c r="H1449">
        <v>-1</v>
      </c>
      <c r="I1449" t="s">
        <v>1465</v>
      </c>
    </row>
    <row r="1450" spans="1:9" x14ac:dyDescent="0.15">
      <c r="A1450" t="s">
        <v>1172</v>
      </c>
      <c r="B1450" t="s">
        <v>1</v>
      </c>
      <c r="C1450" t="s">
        <v>2</v>
      </c>
      <c r="D1450" t="s">
        <v>2</v>
      </c>
      <c r="E1450" t="s">
        <v>1</v>
      </c>
      <c r="F1450">
        <v>0.85</v>
      </c>
      <c r="G1450" t="s">
        <v>175</v>
      </c>
      <c r="H1450">
        <v>-1</v>
      </c>
      <c r="I1450" t="s">
        <v>1466</v>
      </c>
    </row>
    <row r="1451" spans="1:9" x14ac:dyDescent="0.15">
      <c r="A1451" t="s">
        <v>1172</v>
      </c>
      <c r="B1451" t="s">
        <v>1</v>
      </c>
      <c r="C1451" t="s">
        <v>2</v>
      </c>
      <c r="D1451" t="s">
        <v>2</v>
      </c>
      <c r="E1451" t="s">
        <v>1</v>
      </c>
      <c r="F1451">
        <v>0.87</v>
      </c>
      <c r="G1451" t="s">
        <v>175</v>
      </c>
      <c r="H1451">
        <v>-1</v>
      </c>
      <c r="I1451" t="s">
        <v>1467</v>
      </c>
    </row>
    <row r="1452" spans="1:9" x14ac:dyDescent="0.15">
      <c r="A1452" t="s">
        <v>1172</v>
      </c>
      <c r="B1452" t="s">
        <v>1</v>
      </c>
      <c r="C1452" t="s">
        <v>2</v>
      </c>
      <c r="D1452" t="s">
        <v>2</v>
      </c>
      <c r="E1452" t="s">
        <v>1</v>
      </c>
      <c r="F1452">
        <v>0.87</v>
      </c>
      <c r="G1452" t="s">
        <v>370</v>
      </c>
      <c r="H1452">
        <v>6.67</v>
      </c>
      <c r="I1452" t="s">
        <v>1468</v>
      </c>
    </row>
    <row r="1453" spans="1:9" x14ac:dyDescent="0.15">
      <c r="A1453" t="s">
        <v>1172</v>
      </c>
      <c r="B1453" t="s">
        <v>1</v>
      </c>
      <c r="C1453" t="s">
        <v>2</v>
      </c>
      <c r="D1453" t="s">
        <v>2</v>
      </c>
      <c r="E1453" t="s">
        <v>1</v>
      </c>
      <c r="F1453">
        <v>0.89</v>
      </c>
      <c r="G1453" t="s">
        <v>175</v>
      </c>
      <c r="H1453">
        <v>-1</v>
      </c>
      <c r="I1453" t="s">
        <v>1469</v>
      </c>
    </row>
    <row r="1454" spans="1:9" x14ac:dyDescent="0.15">
      <c r="A1454" t="s">
        <v>1172</v>
      </c>
      <c r="B1454" t="s">
        <v>1</v>
      </c>
      <c r="C1454" t="s">
        <v>2</v>
      </c>
      <c r="D1454" t="s">
        <v>2</v>
      </c>
      <c r="E1454" t="s">
        <v>1</v>
      </c>
      <c r="F1454">
        <v>0.89</v>
      </c>
      <c r="G1454" t="s">
        <v>175</v>
      </c>
      <c r="H1454">
        <v>-1</v>
      </c>
      <c r="I1454" t="s">
        <v>1470</v>
      </c>
    </row>
    <row r="1455" spans="1:9" x14ac:dyDescent="0.15">
      <c r="A1455" t="s">
        <v>1172</v>
      </c>
      <c r="B1455" t="s">
        <v>1</v>
      </c>
      <c r="C1455" t="s">
        <v>2</v>
      </c>
      <c r="D1455" t="s">
        <v>2</v>
      </c>
      <c r="E1455" t="s">
        <v>1</v>
      </c>
      <c r="F1455">
        <v>0.89</v>
      </c>
      <c r="G1455" t="s">
        <v>370</v>
      </c>
      <c r="H1455">
        <v>10.49</v>
      </c>
      <c r="I1455" t="s">
        <v>1471</v>
      </c>
    </row>
    <row r="1456" spans="1:9" x14ac:dyDescent="0.15">
      <c r="A1456" t="s">
        <v>1172</v>
      </c>
      <c r="B1456" t="s">
        <v>1</v>
      </c>
      <c r="C1456" t="s">
        <v>2</v>
      </c>
      <c r="D1456" t="s">
        <v>2</v>
      </c>
      <c r="E1456" t="s">
        <v>1</v>
      </c>
      <c r="F1456">
        <v>0.8</v>
      </c>
      <c r="G1456" t="s">
        <v>175</v>
      </c>
      <c r="H1456">
        <v>-1</v>
      </c>
      <c r="I1456" t="s">
        <v>1472</v>
      </c>
    </row>
    <row r="1457" spans="1:9" x14ac:dyDescent="0.15">
      <c r="A1457" t="s">
        <v>1172</v>
      </c>
      <c r="B1457" t="s">
        <v>1</v>
      </c>
      <c r="C1457" t="s">
        <v>2</v>
      </c>
      <c r="D1457" t="s">
        <v>2</v>
      </c>
      <c r="E1457" t="s">
        <v>1</v>
      </c>
      <c r="F1457">
        <v>0.92</v>
      </c>
      <c r="G1457" t="s">
        <v>370</v>
      </c>
      <c r="H1457">
        <v>9.17</v>
      </c>
      <c r="I1457" t="s">
        <v>1473</v>
      </c>
    </row>
    <row r="1458" spans="1:9" x14ac:dyDescent="0.15">
      <c r="A1458" t="s">
        <v>1172</v>
      </c>
      <c r="B1458" t="s">
        <v>1</v>
      </c>
      <c r="C1458" t="s">
        <v>2</v>
      </c>
      <c r="D1458" t="s">
        <v>2</v>
      </c>
      <c r="E1458" t="s">
        <v>1</v>
      </c>
      <c r="F1458">
        <v>0.93</v>
      </c>
      <c r="G1458" t="s">
        <v>175</v>
      </c>
      <c r="H1458">
        <v>-1</v>
      </c>
      <c r="I1458" t="s">
        <v>1474</v>
      </c>
    </row>
    <row r="1459" spans="1:9" x14ac:dyDescent="0.15">
      <c r="A1459" t="s">
        <v>1172</v>
      </c>
      <c r="B1459" t="s">
        <v>1</v>
      </c>
      <c r="C1459" t="s">
        <v>2</v>
      </c>
      <c r="D1459" t="s">
        <v>2</v>
      </c>
      <c r="E1459" t="s">
        <v>1</v>
      </c>
      <c r="F1459">
        <v>0.94</v>
      </c>
      <c r="G1459" t="s">
        <v>175</v>
      </c>
      <c r="H1459">
        <v>-1</v>
      </c>
      <c r="I1459" t="s">
        <v>1475</v>
      </c>
    </row>
    <row r="1460" spans="1:9" x14ac:dyDescent="0.15">
      <c r="A1460" t="s">
        <v>1172</v>
      </c>
      <c r="B1460" t="s">
        <v>1</v>
      </c>
      <c r="C1460" t="s">
        <v>2</v>
      </c>
      <c r="D1460" t="s">
        <v>2</v>
      </c>
      <c r="E1460" t="s">
        <v>1</v>
      </c>
      <c r="F1460">
        <v>0.94</v>
      </c>
      <c r="G1460" t="s">
        <v>370</v>
      </c>
      <c r="H1460">
        <v>13.2</v>
      </c>
      <c r="I1460" t="s">
        <v>1476</v>
      </c>
    </row>
    <row r="1461" spans="1:9" x14ac:dyDescent="0.15">
      <c r="A1461" t="s">
        <v>1172</v>
      </c>
      <c r="B1461" t="s">
        <v>1</v>
      </c>
      <c r="C1461" t="s">
        <v>2</v>
      </c>
      <c r="D1461" t="s">
        <v>2</v>
      </c>
      <c r="E1461" t="s">
        <v>1</v>
      </c>
      <c r="F1461">
        <v>0.95</v>
      </c>
      <c r="G1461" t="s">
        <v>175</v>
      </c>
      <c r="H1461">
        <v>-1</v>
      </c>
      <c r="I1461" t="s">
        <v>1477</v>
      </c>
    </row>
    <row r="1462" spans="1:9" x14ac:dyDescent="0.15">
      <c r="A1462" t="s">
        <v>1172</v>
      </c>
      <c r="B1462" t="s">
        <v>1</v>
      </c>
      <c r="C1462" t="s">
        <v>2</v>
      </c>
      <c r="D1462" t="s">
        <v>2</v>
      </c>
      <c r="E1462" t="s">
        <v>1</v>
      </c>
      <c r="F1462">
        <v>0.95</v>
      </c>
      <c r="G1462" t="s">
        <v>175</v>
      </c>
      <c r="H1462">
        <v>-1</v>
      </c>
      <c r="I1462" t="s">
        <v>1478</v>
      </c>
    </row>
    <row r="1463" spans="1:9" x14ac:dyDescent="0.15">
      <c r="A1463" t="s">
        <v>1172</v>
      </c>
      <c r="B1463" t="s">
        <v>1</v>
      </c>
      <c r="C1463" t="s">
        <v>2</v>
      </c>
      <c r="D1463" t="s">
        <v>2</v>
      </c>
      <c r="E1463" t="s">
        <v>1</v>
      </c>
      <c r="F1463">
        <v>0.96</v>
      </c>
      <c r="G1463" t="s">
        <v>175</v>
      </c>
      <c r="H1463">
        <v>-1</v>
      </c>
      <c r="I1463" t="s">
        <v>1479</v>
      </c>
    </row>
    <row r="1464" spans="1:9" x14ac:dyDescent="0.15">
      <c r="A1464" t="s">
        <v>1172</v>
      </c>
      <c r="B1464" t="s">
        <v>1</v>
      </c>
      <c r="C1464" t="s">
        <v>2</v>
      </c>
      <c r="D1464" t="s">
        <v>2</v>
      </c>
      <c r="E1464" t="s">
        <v>1</v>
      </c>
      <c r="F1464">
        <v>0.97</v>
      </c>
      <c r="G1464" t="s">
        <v>175</v>
      </c>
      <c r="H1464">
        <v>-1</v>
      </c>
      <c r="I1464" t="s">
        <v>1480</v>
      </c>
    </row>
    <row r="1465" spans="1:9" x14ac:dyDescent="0.15">
      <c r="A1465" t="s">
        <v>1172</v>
      </c>
      <c r="B1465" t="s">
        <v>1</v>
      </c>
      <c r="C1465" t="s">
        <v>2</v>
      </c>
      <c r="D1465" t="s">
        <v>2</v>
      </c>
      <c r="E1465" t="s">
        <v>1</v>
      </c>
      <c r="F1465">
        <v>0.97</v>
      </c>
      <c r="G1465" t="s">
        <v>175</v>
      </c>
      <c r="H1465">
        <v>-1</v>
      </c>
      <c r="I1465" t="s">
        <v>1481</v>
      </c>
    </row>
    <row r="1466" spans="1:9" x14ac:dyDescent="0.15">
      <c r="A1466" t="s">
        <v>1172</v>
      </c>
      <c r="B1466" t="s">
        <v>1</v>
      </c>
      <c r="C1466" t="s">
        <v>2</v>
      </c>
      <c r="D1466" t="s">
        <v>2</v>
      </c>
      <c r="E1466" t="s">
        <v>1</v>
      </c>
      <c r="F1466">
        <v>0.97</v>
      </c>
      <c r="G1466" t="s">
        <v>175</v>
      </c>
      <c r="H1466">
        <v>-1</v>
      </c>
      <c r="I1466" t="s">
        <v>1482</v>
      </c>
    </row>
    <row r="1467" spans="1:9" x14ac:dyDescent="0.15">
      <c r="A1467" t="s">
        <v>1172</v>
      </c>
      <c r="B1467" t="s">
        <v>1</v>
      </c>
      <c r="C1467" t="s">
        <v>2</v>
      </c>
      <c r="D1467" t="s">
        <v>2</v>
      </c>
      <c r="E1467" t="s">
        <v>1</v>
      </c>
      <c r="F1467">
        <v>0.97</v>
      </c>
      <c r="G1467" t="s">
        <v>175</v>
      </c>
      <c r="H1467">
        <v>-1</v>
      </c>
      <c r="I1467" t="s">
        <v>1483</v>
      </c>
    </row>
    <row r="1468" spans="1:9" x14ac:dyDescent="0.15">
      <c r="A1468" t="s">
        <v>1172</v>
      </c>
      <c r="B1468" t="s">
        <v>1</v>
      </c>
      <c r="C1468" t="s">
        <v>2</v>
      </c>
      <c r="D1468" t="s">
        <v>2</v>
      </c>
      <c r="E1468" t="s">
        <v>1</v>
      </c>
      <c r="F1468">
        <v>0.98</v>
      </c>
      <c r="G1468" t="s">
        <v>175</v>
      </c>
      <c r="H1468">
        <v>-1</v>
      </c>
      <c r="I1468" t="s">
        <v>1484</v>
      </c>
    </row>
    <row r="1469" spans="1:9" x14ac:dyDescent="0.15">
      <c r="A1469" t="s">
        <v>1172</v>
      </c>
      <c r="B1469" t="s">
        <v>1</v>
      </c>
      <c r="C1469" t="s">
        <v>2</v>
      </c>
      <c r="D1469" t="s">
        <v>2</v>
      </c>
      <c r="E1469" t="s">
        <v>1</v>
      </c>
      <c r="F1469">
        <v>0.98</v>
      </c>
      <c r="G1469" t="s">
        <v>175</v>
      </c>
      <c r="H1469">
        <v>-1</v>
      </c>
      <c r="I1469" t="s">
        <v>1485</v>
      </c>
    </row>
    <row r="1470" spans="1:9" x14ac:dyDescent="0.15">
      <c r="A1470" t="s">
        <v>1172</v>
      </c>
      <c r="B1470" t="s">
        <v>1</v>
      </c>
      <c r="C1470" t="s">
        <v>2</v>
      </c>
      <c r="D1470" t="s">
        <v>2</v>
      </c>
      <c r="E1470" t="s">
        <v>1</v>
      </c>
      <c r="F1470">
        <v>0.98</v>
      </c>
      <c r="G1470" t="s">
        <v>370</v>
      </c>
      <c r="H1470">
        <v>14.33</v>
      </c>
      <c r="I1470" t="s">
        <v>1486</v>
      </c>
    </row>
    <row r="1471" spans="1:9" x14ac:dyDescent="0.15">
      <c r="A1471" t="s">
        <v>1172</v>
      </c>
      <c r="B1471" t="s">
        <v>1</v>
      </c>
      <c r="C1471" t="s">
        <v>2</v>
      </c>
      <c r="D1471" t="s">
        <v>2</v>
      </c>
      <c r="E1471" t="s">
        <v>1</v>
      </c>
      <c r="F1471">
        <v>10.31</v>
      </c>
      <c r="G1471" t="s">
        <v>370</v>
      </c>
      <c r="H1471">
        <v>15.19</v>
      </c>
      <c r="I1471" t="s">
        <v>1487</v>
      </c>
    </row>
    <row r="1472" spans="1:9" x14ac:dyDescent="0.15">
      <c r="A1472" t="s">
        <v>1172</v>
      </c>
      <c r="B1472" t="s">
        <v>1</v>
      </c>
      <c r="C1472" t="s">
        <v>2</v>
      </c>
      <c r="D1472" t="s">
        <v>2</v>
      </c>
      <c r="E1472" t="s">
        <v>1</v>
      </c>
      <c r="F1472">
        <v>1.03</v>
      </c>
      <c r="G1472" t="s">
        <v>175</v>
      </c>
      <c r="H1472">
        <v>-1</v>
      </c>
      <c r="I1472" t="s">
        <v>1488</v>
      </c>
    </row>
    <row r="1473" spans="1:9" x14ac:dyDescent="0.15">
      <c r="A1473" t="s">
        <v>1172</v>
      </c>
      <c r="B1473" t="s">
        <v>1</v>
      </c>
      <c r="C1473" t="s">
        <v>2</v>
      </c>
      <c r="D1473" t="s">
        <v>2</v>
      </c>
      <c r="E1473" t="s">
        <v>1</v>
      </c>
      <c r="F1473">
        <v>1.03</v>
      </c>
      <c r="G1473" t="s">
        <v>370</v>
      </c>
      <c r="H1473">
        <v>16.03</v>
      </c>
      <c r="I1473" t="s">
        <v>1489</v>
      </c>
    </row>
    <row r="1474" spans="1:9" x14ac:dyDescent="0.15">
      <c r="A1474" t="s">
        <v>1172</v>
      </c>
      <c r="B1474" t="s">
        <v>1</v>
      </c>
      <c r="C1474" t="s">
        <v>2</v>
      </c>
      <c r="D1474" t="s">
        <v>2</v>
      </c>
      <c r="E1474" t="s">
        <v>1</v>
      </c>
      <c r="F1474">
        <v>1.04</v>
      </c>
      <c r="G1474" t="s">
        <v>175</v>
      </c>
      <c r="H1474">
        <v>-1</v>
      </c>
      <c r="I1474" t="s">
        <v>1490</v>
      </c>
    </row>
    <row r="1475" spans="1:9" x14ac:dyDescent="0.15">
      <c r="A1475" t="s">
        <v>1172</v>
      </c>
      <c r="B1475" t="s">
        <v>1</v>
      </c>
      <c r="C1475" t="s">
        <v>2</v>
      </c>
      <c r="D1475" t="s">
        <v>2</v>
      </c>
      <c r="E1475" t="s">
        <v>1</v>
      </c>
      <c r="F1475">
        <v>1.05</v>
      </c>
      <c r="G1475" t="s">
        <v>175</v>
      </c>
      <c r="H1475">
        <v>-1</v>
      </c>
      <c r="I1475" t="s">
        <v>1491</v>
      </c>
    </row>
    <row r="1476" spans="1:9" x14ac:dyDescent="0.15">
      <c r="A1476" t="s">
        <v>1172</v>
      </c>
      <c r="B1476" t="s">
        <v>1</v>
      </c>
      <c r="C1476" t="s">
        <v>2</v>
      </c>
      <c r="D1476" t="s">
        <v>2</v>
      </c>
      <c r="E1476" t="s">
        <v>1</v>
      </c>
      <c r="F1476">
        <v>1.07</v>
      </c>
      <c r="G1476" t="s">
        <v>175</v>
      </c>
      <c r="H1476">
        <v>-1</v>
      </c>
      <c r="I1476" t="s">
        <v>1492</v>
      </c>
    </row>
    <row r="1477" spans="1:9" x14ac:dyDescent="0.15">
      <c r="A1477" t="s">
        <v>1172</v>
      </c>
      <c r="B1477" t="s">
        <v>1</v>
      </c>
      <c r="C1477" t="s">
        <v>2</v>
      </c>
      <c r="D1477" t="s">
        <v>2</v>
      </c>
      <c r="E1477" t="s">
        <v>1</v>
      </c>
      <c r="F1477">
        <v>1.08</v>
      </c>
      <c r="G1477" t="s">
        <v>175</v>
      </c>
      <c r="H1477">
        <v>-1</v>
      </c>
      <c r="I1477" t="s">
        <v>1493</v>
      </c>
    </row>
    <row r="1478" spans="1:9" x14ac:dyDescent="0.15">
      <c r="A1478" t="s">
        <v>1172</v>
      </c>
      <c r="B1478" t="s">
        <v>1</v>
      </c>
      <c r="C1478" t="s">
        <v>2</v>
      </c>
      <c r="D1478" t="s">
        <v>2</v>
      </c>
      <c r="E1478" t="s">
        <v>1</v>
      </c>
      <c r="F1478">
        <v>10.8</v>
      </c>
      <c r="G1478" t="s">
        <v>370</v>
      </c>
      <c r="H1478">
        <v>11.78</v>
      </c>
      <c r="I1478" t="s">
        <v>1494</v>
      </c>
    </row>
    <row r="1479" spans="1:9" x14ac:dyDescent="0.15">
      <c r="A1479" t="s">
        <v>1172</v>
      </c>
      <c r="B1479" t="s">
        <v>1</v>
      </c>
      <c r="C1479" t="s">
        <v>2</v>
      </c>
      <c r="D1479" t="s">
        <v>2</v>
      </c>
      <c r="E1479" t="s">
        <v>1</v>
      </c>
      <c r="F1479">
        <v>1.08</v>
      </c>
      <c r="G1479" t="s">
        <v>370</v>
      </c>
      <c r="H1479">
        <v>13.28</v>
      </c>
      <c r="I1479" t="s">
        <v>1495</v>
      </c>
    </row>
    <row r="1480" spans="1:9" x14ac:dyDescent="0.15">
      <c r="A1480" t="s">
        <v>1172</v>
      </c>
      <c r="B1480" t="s">
        <v>1</v>
      </c>
      <c r="C1480" t="s">
        <v>2</v>
      </c>
      <c r="D1480" t="s">
        <v>2</v>
      </c>
      <c r="E1480" t="s">
        <v>1</v>
      </c>
      <c r="F1480">
        <v>1.08</v>
      </c>
      <c r="G1480" t="s">
        <v>370</v>
      </c>
      <c r="H1480">
        <v>8.83</v>
      </c>
      <c r="I1480" t="s">
        <v>1496</v>
      </c>
    </row>
    <row r="1481" spans="1:9" x14ac:dyDescent="0.15">
      <c r="A1481" t="s">
        <v>1172</v>
      </c>
      <c r="B1481" t="s">
        <v>1</v>
      </c>
      <c r="C1481" t="s">
        <v>2</v>
      </c>
      <c r="D1481" t="s">
        <v>2</v>
      </c>
      <c r="E1481" t="s">
        <v>1</v>
      </c>
      <c r="F1481">
        <v>1.0900000000000001</v>
      </c>
      <c r="G1481" t="s">
        <v>370</v>
      </c>
      <c r="H1481">
        <v>8.77</v>
      </c>
      <c r="I1481" t="s">
        <v>1497</v>
      </c>
    </row>
    <row r="1482" spans="1:9" x14ac:dyDescent="0.15">
      <c r="A1482" t="s">
        <v>1172</v>
      </c>
      <c r="B1482" t="s">
        <v>1</v>
      </c>
      <c r="C1482" t="s">
        <v>2</v>
      </c>
      <c r="D1482" t="s">
        <v>2</v>
      </c>
      <c r="E1482" t="s">
        <v>1</v>
      </c>
      <c r="F1482">
        <v>1.1100000000000001</v>
      </c>
      <c r="G1482" t="s">
        <v>175</v>
      </c>
      <c r="H1482">
        <v>-1</v>
      </c>
      <c r="I1482" t="s">
        <v>1498</v>
      </c>
    </row>
    <row r="1483" spans="1:9" x14ac:dyDescent="0.15">
      <c r="A1483" t="s">
        <v>1172</v>
      </c>
      <c r="B1483" t="s">
        <v>1</v>
      </c>
      <c r="C1483" t="s">
        <v>2</v>
      </c>
      <c r="D1483" t="s">
        <v>2</v>
      </c>
      <c r="E1483" t="s">
        <v>1</v>
      </c>
      <c r="F1483">
        <v>1.1100000000000001</v>
      </c>
      <c r="G1483" t="s">
        <v>370</v>
      </c>
      <c r="H1483">
        <v>6.32</v>
      </c>
      <c r="I1483" t="s">
        <v>1499</v>
      </c>
    </row>
    <row r="1484" spans="1:9" x14ac:dyDescent="0.15">
      <c r="A1484" t="s">
        <v>1172</v>
      </c>
      <c r="B1484" t="s">
        <v>1</v>
      </c>
      <c r="C1484" t="s">
        <v>2</v>
      </c>
      <c r="D1484" t="s">
        <v>2</v>
      </c>
      <c r="E1484" t="s">
        <v>1</v>
      </c>
      <c r="F1484">
        <v>1.1399999999999999</v>
      </c>
      <c r="G1484" t="s">
        <v>175</v>
      </c>
      <c r="H1484">
        <v>-1</v>
      </c>
      <c r="I1484" t="s">
        <v>1500</v>
      </c>
    </row>
    <row r="1485" spans="1:9" x14ac:dyDescent="0.15">
      <c r="A1485" t="s">
        <v>1172</v>
      </c>
      <c r="B1485" t="s">
        <v>1</v>
      </c>
      <c r="C1485" t="s">
        <v>2</v>
      </c>
      <c r="D1485" t="s">
        <v>2</v>
      </c>
      <c r="E1485" t="s">
        <v>1</v>
      </c>
      <c r="F1485">
        <v>1.1499999999999999</v>
      </c>
      <c r="G1485" t="s">
        <v>175</v>
      </c>
      <c r="H1485">
        <v>-1</v>
      </c>
      <c r="I1485" t="s">
        <v>1501</v>
      </c>
    </row>
    <row r="1486" spans="1:9" x14ac:dyDescent="0.15">
      <c r="A1486" t="s">
        <v>1172</v>
      </c>
      <c r="B1486" t="s">
        <v>1</v>
      </c>
      <c r="C1486" t="s">
        <v>2</v>
      </c>
      <c r="D1486" t="s">
        <v>2</v>
      </c>
      <c r="E1486" t="s">
        <v>1</v>
      </c>
      <c r="F1486">
        <v>1.1499999999999999</v>
      </c>
      <c r="G1486" t="s">
        <v>175</v>
      </c>
      <c r="H1486">
        <v>-1</v>
      </c>
      <c r="I1486" t="s">
        <v>1502</v>
      </c>
    </row>
    <row r="1487" spans="1:9" x14ac:dyDescent="0.15">
      <c r="A1487" t="s">
        <v>1172</v>
      </c>
      <c r="B1487" t="s">
        <v>1</v>
      </c>
      <c r="C1487" t="s">
        <v>2</v>
      </c>
      <c r="D1487" t="s">
        <v>2</v>
      </c>
      <c r="E1487" t="s">
        <v>1</v>
      </c>
      <c r="F1487">
        <v>1.17</v>
      </c>
      <c r="G1487" t="s">
        <v>370</v>
      </c>
      <c r="H1487">
        <v>3.23</v>
      </c>
      <c r="I1487" t="s">
        <v>1503</v>
      </c>
    </row>
    <row r="1488" spans="1:9" x14ac:dyDescent="0.15">
      <c r="A1488" t="s">
        <v>1172</v>
      </c>
      <c r="B1488" t="s">
        <v>1</v>
      </c>
      <c r="C1488" t="s">
        <v>2</v>
      </c>
      <c r="D1488" t="s">
        <v>2</v>
      </c>
      <c r="E1488" t="s">
        <v>1</v>
      </c>
      <c r="F1488">
        <v>1.19</v>
      </c>
      <c r="G1488" t="s">
        <v>175</v>
      </c>
      <c r="H1488">
        <v>-1</v>
      </c>
      <c r="I1488" t="s">
        <v>1504</v>
      </c>
    </row>
    <row r="1489" spans="1:9" x14ac:dyDescent="0.15">
      <c r="A1489" t="s">
        <v>1172</v>
      </c>
      <c r="B1489" t="s">
        <v>1</v>
      </c>
      <c r="C1489" t="s">
        <v>2</v>
      </c>
      <c r="D1489" t="s">
        <v>2</v>
      </c>
      <c r="E1489" t="s">
        <v>1</v>
      </c>
      <c r="F1489">
        <v>1.1000000000000001</v>
      </c>
      <c r="G1489" t="s">
        <v>370</v>
      </c>
      <c r="H1489">
        <v>10.58</v>
      </c>
      <c r="I1489" t="s">
        <v>1505</v>
      </c>
    </row>
    <row r="1490" spans="1:9" x14ac:dyDescent="0.15">
      <c r="A1490" t="s">
        <v>1172</v>
      </c>
      <c r="B1490" t="s">
        <v>1</v>
      </c>
      <c r="C1490" t="s">
        <v>2</v>
      </c>
      <c r="D1490" t="s">
        <v>2</v>
      </c>
      <c r="E1490" t="s">
        <v>1</v>
      </c>
      <c r="F1490">
        <v>1.1000000000000001</v>
      </c>
      <c r="G1490" t="s">
        <v>370</v>
      </c>
      <c r="H1490">
        <v>10.91</v>
      </c>
      <c r="I1490" t="s">
        <v>1506</v>
      </c>
    </row>
    <row r="1491" spans="1:9" x14ac:dyDescent="0.15">
      <c r="A1491" t="s">
        <v>1172</v>
      </c>
      <c r="B1491" t="s">
        <v>1</v>
      </c>
      <c r="C1491" t="s">
        <v>2</v>
      </c>
      <c r="D1491" t="s">
        <v>2</v>
      </c>
      <c r="E1491" t="s">
        <v>1</v>
      </c>
      <c r="F1491">
        <v>1.23</v>
      </c>
      <c r="G1491" t="s">
        <v>370</v>
      </c>
      <c r="H1491">
        <v>12.13</v>
      </c>
      <c r="I1491" t="s">
        <v>1507</v>
      </c>
    </row>
    <row r="1492" spans="1:9" x14ac:dyDescent="0.15">
      <c r="A1492" t="s">
        <v>1172</v>
      </c>
      <c r="B1492" t="s">
        <v>1</v>
      </c>
      <c r="C1492" t="s">
        <v>2</v>
      </c>
      <c r="D1492" t="s">
        <v>2</v>
      </c>
      <c r="E1492" t="s">
        <v>1</v>
      </c>
      <c r="F1492">
        <v>1.24</v>
      </c>
      <c r="G1492" t="s">
        <v>175</v>
      </c>
      <c r="H1492">
        <v>-1</v>
      </c>
      <c r="I1492" t="s">
        <v>1508</v>
      </c>
    </row>
    <row r="1493" spans="1:9" x14ac:dyDescent="0.15">
      <c r="A1493" t="s">
        <v>1172</v>
      </c>
      <c r="B1493" t="s">
        <v>1</v>
      </c>
      <c r="C1493" t="s">
        <v>2</v>
      </c>
      <c r="D1493" t="s">
        <v>2</v>
      </c>
      <c r="E1493" t="s">
        <v>1</v>
      </c>
      <c r="F1493">
        <v>1.24</v>
      </c>
      <c r="G1493" t="s">
        <v>370</v>
      </c>
      <c r="H1493">
        <v>17.920000000000002</v>
      </c>
      <c r="I1493" t="s">
        <v>1509</v>
      </c>
    </row>
    <row r="1494" spans="1:9" x14ac:dyDescent="0.15">
      <c r="A1494" t="s">
        <v>1172</v>
      </c>
      <c r="B1494" t="s">
        <v>1</v>
      </c>
      <c r="C1494" t="s">
        <v>2</v>
      </c>
      <c r="D1494" t="s">
        <v>2</v>
      </c>
      <c r="E1494" t="s">
        <v>1</v>
      </c>
      <c r="F1494">
        <v>1.28</v>
      </c>
      <c r="G1494" t="s">
        <v>175</v>
      </c>
      <c r="H1494">
        <v>-1</v>
      </c>
      <c r="I1494" t="s">
        <v>1510</v>
      </c>
    </row>
    <row r="1495" spans="1:9" x14ac:dyDescent="0.15">
      <c r="A1495" t="s">
        <v>1172</v>
      </c>
      <c r="B1495" t="s">
        <v>1</v>
      </c>
      <c r="C1495" t="s">
        <v>2</v>
      </c>
      <c r="D1495" t="s">
        <v>2</v>
      </c>
      <c r="E1495" t="s">
        <v>1</v>
      </c>
      <c r="F1495">
        <v>1.28</v>
      </c>
      <c r="G1495" t="s">
        <v>370</v>
      </c>
      <c r="H1495">
        <v>1.75</v>
      </c>
      <c r="I1495" t="s">
        <v>1511</v>
      </c>
    </row>
    <row r="1496" spans="1:9" x14ac:dyDescent="0.15">
      <c r="A1496" t="s">
        <v>1172</v>
      </c>
      <c r="B1496" t="s">
        <v>1</v>
      </c>
      <c r="C1496" t="s">
        <v>2</v>
      </c>
      <c r="D1496" t="s">
        <v>2</v>
      </c>
      <c r="E1496" t="s">
        <v>1</v>
      </c>
      <c r="F1496">
        <v>1.29</v>
      </c>
      <c r="G1496" t="s">
        <v>370</v>
      </c>
      <c r="H1496">
        <v>10.07</v>
      </c>
      <c r="I1496" t="s">
        <v>1512</v>
      </c>
    </row>
    <row r="1497" spans="1:9" x14ac:dyDescent="0.15">
      <c r="A1497" t="s">
        <v>1172</v>
      </c>
      <c r="B1497" t="s">
        <v>1</v>
      </c>
      <c r="C1497" t="s">
        <v>2</v>
      </c>
      <c r="D1497" t="s">
        <v>2</v>
      </c>
      <c r="E1497" t="s">
        <v>1</v>
      </c>
      <c r="F1497">
        <v>1.31</v>
      </c>
      <c r="G1497" t="s">
        <v>370</v>
      </c>
      <c r="H1497">
        <v>16.920000000000002</v>
      </c>
      <c r="I1497" t="s">
        <v>1513</v>
      </c>
    </row>
    <row r="1498" spans="1:9" x14ac:dyDescent="0.15">
      <c r="A1498" t="s">
        <v>1172</v>
      </c>
      <c r="B1498" t="s">
        <v>1</v>
      </c>
      <c r="C1498" t="s">
        <v>2</v>
      </c>
      <c r="D1498" t="s">
        <v>2</v>
      </c>
      <c r="E1498" t="s">
        <v>1</v>
      </c>
      <c r="F1498">
        <v>1.33</v>
      </c>
      <c r="G1498" t="s">
        <v>175</v>
      </c>
      <c r="H1498">
        <v>-1</v>
      </c>
      <c r="I1498" t="s">
        <v>1514</v>
      </c>
    </row>
    <row r="1499" spans="1:9" x14ac:dyDescent="0.15">
      <c r="A1499" t="s">
        <v>1172</v>
      </c>
      <c r="B1499" t="s">
        <v>1</v>
      </c>
      <c r="C1499" t="s">
        <v>2</v>
      </c>
      <c r="D1499" t="s">
        <v>2</v>
      </c>
      <c r="E1499" t="s">
        <v>1</v>
      </c>
      <c r="F1499">
        <v>1.33</v>
      </c>
      <c r="G1499" t="s">
        <v>175</v>
      </c>
      <c r="H1499">
        <v>-1</v>
      </c>
      <c r="I1499" t="s">
        <v>1515</v>
      </c>
    </row>
    <row r="1500" spans="1:9" x14ac:dyDescent="0.15">
      <c r="A1500" t="s">
        <v>1172</v>
      </c>
      <c r="B1500" t="s">
        <v>1</v>
      </c>
      <c r="C1500" t="s">
        <v>2</v>
      </c>
      <c r="D1500" t="s">
        <v>2</v>
      </c>
      <c r="E1500" t="s">
        <v>1</v>
      </c>
      <c r="F1500">
        <v>1.35</v>
      </c>
      <c r="G1500" t="s">
        <v>175</v>
      </c>
      <c r="H1500">
        <v>-1</v>
      </c>
      <c r="I1500" t="s">
        <v>1516</v>
      </c>
    </row>
    <row r="1501" spans="1:9" x14ac:dyDescent="0.15">
      <c r="A1501" t="s">
        <v>1172</v>
      </c>
      <c r="B1501" t="s">
        <v>1</v>
      </c>
      <c r="C1501" t="s">
        <v>2</v>
      </c>
      <c r="D1501" t="s">
        <v>2</v>
      </c>
      <c r="E1501" t="s">
        <v>1</v>
      </c>
      <c r="F1501">
        <v>1.36</v>
      </c>
      <c r="G1501" t="s">
        <v>370</v>
      </c>
      <c r="H1501">
        <v>13.74</v>
      </c>
      <c r="I1501" t="s">
        <v>1517</v>
      </c>
    </row>
    <row r="1502" spans="1:9" x14ac:dyDescent="0.15">
      <c r="A1502" t="s">
        <v>1172</v>
      </c>
      <c r="B1502" t="s">
        <v>1</v>
      </c>
      <c r="C1502" t="s">
        <v>2</v>
      </c>
      <c r="D1502" t="s">
        <v>2</v>
      </c>
      <c r="E1502" t="s">
        <v>1</v>
      </c>
      <c r="F1502">
        <v>1.39</v>
      </c>
      <c r="G1502" t="s">
        <v>175</v>
      </c>
      <c r="H1502">
        <v>-1</v>
      </c>
      <c r="I1502" t="s">
        <v>1518</v>
      </c>
    </row>
    <row r="1503" spans="1:9" x14ac:dyDescent="0.15">
      <c r="A1503" t="s">
        <v>1172</v>
      </c>
      <c r="B1503" t="s">
        <v>1</v>
      </c>
      <c r="C1503" t="s">
        <v>2</v>
      </c>
      <c r="D1503" t="s">
        <v>2</v>
      </c>
      <c r="E1503" t="s">
        <v>1</v>
      </c>
      <c r="F1503">
        <v>1.3</v>
      </c>
      <c r="G1503" t="s">
        <v>175</v>
      </c>
      <c r="H1503">
        <v>-1</v>
      </c>
      <c r="I1503" t="s">
        <v>1519</v>
      </c>
    </row>
    <row r="1504" spans="1:9" x14ac:dyDescent="0.15">
      <c r="A1504" t="s">
        <v>1172</v>
      </c>
      <c r="B1504" t="s">
        <v>1</v>
      </c>
      <c r="C1504" t="s">
        <v>2</v>
      </c>
      <c r="D1504" t="s">
        <v>2</v>
      </c>
      <c r="E1504" t="s">
        <v>1</v>
      </c>
      <c r="F1504">
        <v>1.3</v>
      </c>
      <c r="G1504" t="s">
        <v>370</v>
      </c>
      <c r="H1504">
        <v>12.45</v>
      </c>
      <c r="I1504" t="s">
        <v>1520</v>
      </c>
    </row>
    <row r="1505" spans="1:9" x14ac:dyDescent="0.15">
      <c r="A1505" t="s">
        <v>1172</v>
      </c>
      <c r="B1505" t="s">
        <v>1</v>
      </c>
      <c r="C1505" t="s">
        <v>2</v>
      </c>
      <c r="D1505" t="s">
        <v>2</v>
      </c>
      <c r="E1505" t="s">
        <v>1</v>
      </c>
      <c r="F1505">
        <v>1.41</v>
      </c>
      <c r="G1505" t="s">
        <v>370</v>
      </c>
      <c r="H1505">
        <v>9.44</v>
      </c>
      <c r="I1505" t="s">
        <v>1521</v>
      </c>
    </row>
    <row r="1506" spans="1:9" x14ac:dyDescent="0.15">
      <c r="A1506" t="s">
        <v>1172</v>
      </c>
      <c r="B1506" t="s">
        <v>1</v>
      </c>
      <c r="C1506" t="s">
        <v>2</v>
      </c>
      <c r="D1506" t="s">
        <v>2</v>
      </c>
      <c r="E1506" t="s">
        <v>1</v>
      </c>
      <c r="F1506">
        <v>1.42</v>
      </c>
      <c r="G1506" t="s">
        <v>175</v>
      </c>
      <c r="H1506">
        <v>-1</v>
      </c>
      <c r="I1506" t="s">
        <v>1522</v>
      </c>
    </row>
    <row r="1507" spans="1:9" x14ac:dyDescent="0.15">
      <c r="A1507" t="s">
        <v>1172</v>
      </c>
      <c r="B1507" t="s">
        <v>1</v>
      </c>
      <c r="C1507" t="s">
        <v>2</v>
      </c>
      <c r="D1507" t="s">
        <v>2</v>
      </c>
      <c r="E1507" t="s">
        <v>1</v>
      </c>
      <c r="F1507">
        <v>1.44</v>
      </c>
      <c r="G1507" t="s">
        <v>175</v>
      </c>
      <c r="H1507">
        <v>-1</v>
      </c>
      <c r="I1507" t="s">
        <v>1523</v>
      </c>
    </row>
    <row r="1508" spans="1:9" x14ac:dyDescent="0.15">
      <c r="A1508" t="s">
        <v>1172</v>
      </c>
      <c r="B1508" t="s">
        <v>1</v>
      </c>
      <c r="C1508" t="s">
        <v>2</v>
      </c>
      <c r="D1508" t="s">
        <v>2</v>
      </c>
      <c r="E1508" t="s">
        <v>1</v>
      </c>
      <c r="F1508">
        <v>1.44</v>
      </c>
      <c r="G1508" t="s">
        <v>175</v>
      </c>
      <c r="H1508">
        <v>-1</v>
      </c>
      <c r="I1508" t="s">
        <v>1524</v>
      </c>
    </row>
    <row r="1509" spans="1:9" x14ac:dyDescent="0.15">
      <c r="A1509" t="s">
        <v>1172</v>
      </c>
      <c r="B1509" t="s">
        <v>1</v>
      </c>
      <c r="C1509" t="s">
        <v>2</v>
      </c>
      <c r="D1509" t="s">
        <v>2</v>
      </c>
      <c r="E1509" t="s">
        <v>1</v>
      </c>
      <c r="F1509">
        <v>1.45</v>
      </c>
      <c r="G1509" t="s">
        <v>175</v>
      </c>
      <c r="H1509">
        <v>-1</v>
      </c>
      <c r="I1509" t="s">
        <v>1525</v>
      </c>
    </row>
    <row r="1510" spans="1:9" x14ac:dyDescent="0.15">
      <c r="A1510" t="s">
        <v>1172</v>
      </c>
      <c r="B1510" t="s">
        <v>1</v>
      </c>
      <c r="C1510" t="s">
        <v>2</v>
      </c>
      <c r="D1510" t="s">
        <v>2</v>
      </c>
      <c r="E1510" t="s">
        <v>1</v>
      </c>
      <c r="F1510">
        <v>1.45</v>
      </c>
      <c r="G1510" t="s">
        <v>175</v>
      </c>
      <c r="H1510">
        <v>-1</v>
      </c>
      <c r="I1510" t="s">
        <v>1526</v>
      </c>
    </row>
    <row r="1511" spans="1:9" x14ac:dyDescent="0.15">
      <c r="A1511" t="s">
        <v>1172</v>
      </c>
      <c r="B1511" t="s">
        <v>1</v>
      </c>
      <c r="C1511" t="s">
        <v>2</v>
      </c>
      <c r="D1511" t="s">
        <v>2</v>
      </c>
      <c r="E1511" t="s">
        <v>1</v>
      </c>
      <c r="F1511">
        <v>1.45</v>
      </c>
      <c r="G1511" t="s">
        <v>370</v>
      </c>
      <c r="H1511">
        <v>7.47</v>
      </c>
      <c r="I1511" t="s">
        <v>1527</v>
      </c>
    </row>
    <row r="1512" spans="1:9" x14ac:dyDescent="0.15">
      <c r="A1512" t="s">
        <v>1172</v>
      </c>
      <c r="B1512" t="s">
        <v>1</v>
      </c>
      <c r="C1512" t="s">
        <v>2</v>
      </c>
      <c r="D1512" t="s">
        <v>2</v>
      </c>
      <c r="E1512" t="s">
        <v>1</v>
      </c>
      <c r="F1512">
        <v>1.46</v>
      </c>
      <c r="G1512" t="s">
        <v>175</v>
      </c>
      <c r="H1512">
        <v>-1</v>
      </c>
      <c r="I1512" t="s">
        <v>1528</v>
      </c>
    </row>
    <row r="1513" spans="1:9" x14ac:dyDescent="0.15">
      <c r="A1513" t="s">
        <v>1172</v>
      </c>
      <c r="B1513" t="s">
        <v>1</v>
      </c>
      <c r="C1513" t="s">
        <v>2</v>
      </c>
      <c r="D1513" t="s">
        <v>2</v>
      </c>
      <c r="E1513" t="s">
        <v>1</v>
      </c>
      <c r="F1513">
        <v>1.49</v>
      </c>
      <c r="G1513" t="s">
        <v>175</v>
      </c>
      <c r="H1513">
        <v>-1</v>
      </c>
      <c r="I1513" t="s">
        <v>1529</v>
      </c>
    </row>
    <row r="1514" spans="1:9" x14ac:dyDescent="0.15">
      <c r="A1514" t="s">
        <v>1172</v>
      </c>
      <c r="B1514" t="s">
        <v>1</v>
      </c>
      <c r="C1514" t="s">
        <v>2</v>
      </c>
      <c r="D1514" t="s">
        <v>2</v>
      </c>
      <c r="E1514" t="s">
        <v>1</v>
      </c>
      <c r="F1514">
        <v>1.4</v>
      </c>
      <c r="G1514" t="s">
        <v>175</v>
      </c>
      <c r="H1514">
        <v>-1</v>
      </c>
      <c r="I1514" t="s">
        <v>1530</v>
      </c>
    </row>
    <row r="1515" spans="1:9" x14ac:dyDescent="0.15">
      <c r="A1515" t="s">
        <v>1172</v>
      </c>
      <c r="B1515" t="s">
        <v>1</v>
      </c>
      <c r="C1515" t="s">
        <v>2</v>
      </c>
      <c r="D1515" t="s">
        <v>2</v>
      </c>
      <c r="E1515" t="s">
        <v>1</v>
      </c>
      <c r="F1515">
        <v>1.57</v>
      </c>
      <c r="G1515" t="s">
        <v>175</v>
      </c>
      <c r="H1515">
        <v>-1</v>
      </c>
      <c r="I1515" t="s">
        <v>1531</v>
      </c>
    </row>
    <row r="1516" spans="1:9" x14ac:dyDescent="0.15">
      <c r="A1516" t="s">
        <v>1172</v>
      </c>
      <c r="B1516" t="s">
        <v>1</v>
      </c>
      <c r="C1516" t="s">
        <v>2</v>
      </c>
      <c r="D1516" t="s">
        <v>2</v>
      </c>
      <c r="E1516" t="s">
        <v>1</v>
      </c>
      <c r="F1516">
        <v>1.58</v>
      </c>
      <c r="G1516" t="s">
        <v>175</v>
      </c>
      <c r="H1516">
        <v>-1</v>
      </c>
      <c r="I1516" t="s">
        <v>1532</v>
      </c>
    </row>
    <row r="1517" spans="1:9" x14ac:dyDescent="0.15">
      <c r="A1517" t="s">
        <v>1172</v>
      </c>
      <c r="B1517" t="s">
        <v>1</v>
      </c>
      <c r="C1517" t="s">
        <v>2</v>
      </c>
      <c r="D1517" t="s">
        <v>2</v>
      </c>
      <c r="E1517" t="s">
        <v>1</v>
      </c>
      <c r="F1517">
        <v>1.63</v>
      </c>
      <c r="G1517" t="s">
        <v>175</v>
      </c>
      <c r="H1517">
        <v>-1</v>
      </c>
      <c r="I1517" t="s">
        <v>1533</v>
      </c>
    </row>
    <row r="1518" spans="1:9" x14ac:dyDescent="0.15">
      <c r="A1518" t="s">
        <v>1172</v>
      </c>
      <c r="B1518" t="s">
        <v>1</v>
      </c>
      <c r="C1518" t="s">
        <v>2</v>
      </c>
      <c r="D1518" t="s">
        <v>2</v>
      </c>
      <c r="E1518" t="s">
        <v>1</v>
      </c>
      <c r="F1518">
        <v>1.63</v>
      </c>
      <c r="G1518" t="s">
        <v>175</v>
      </c>
      <c r="H1518">
        <v>-1</v>
      </c>
      <c r="I1518" t="s">
        <v>1534</v>
      </c>
    </row>
    <row r="1519" spans="1:9" x14ac:dyDescent="0.15">
      <c r="A1519" t="s">
        <v>1172</v>
      </c>
      <c r="B1519" t="s">
        <v>1</v>
      </c>
      <c r="C1519" t="s">
        <v>2</v>
      </c>
      <c r="D1519" t="s">
        <v>2</v>
      </c>
      <c r="E1519" t="s">
        <v>1</v>
      </c>
      <c r="F1519">
        <v>1.63</v>
      </c>
      <c r="G1519" t="s">
        <v>175</v>
      </c>
      <c r="H1519">
        <v>-1</v>
      </c>
      <c r="I1519" t="s">
        <v>1535</v>
      </c>
    </row>
    <row r="1520" spans="1:9" x14ac:dyDescent="0.15">
      <c r="A1520" t="s">
        <v>1172</v>
      </c>
      <c r="B1520" t="s">
        <v>1</v>
      </c>
      <c r="C1520" t="s">
        <v>2</v>
      </c>
      <c r="D1520" t="s">
        <v>2</v>
      </c>
      <c r="E1520" t="s">
        <v>1</v>
      </c>
      <c r="F1520">
        <v>1.67</v>
      </c>
      <c r="G1520" t="s">
        <v>175</v>
      </c>
      <c r="H1520">
        <v>-1</v>
      </c>
      <c r="I1520" t="s">
        <v>1536</v>
      </c>
    </row>
    <row r="1521" spans="1:9" x14ac:dyDescent="0.15">
      <c r="A1521" t="s">
        <v>1172</v>
      </c>
      <c r="B1521" t="s">
        <v>1</v>
      </c>
      <c r="C1521" t="s">
        <v>2</v>
      </c>
      <c r="D1521" t="s">
        <v>2</v>
      </c>
      <c r="E1521" t="s">
        <v>1</v>
      </c>
      <c r="F1521">
        <v>1.68</v>
      </c>
      <c r="G1521" t="s">
        <v>370</v>
      </c>
      <c r="H1521">
        <v>8.1999999999999993</v>
      </c>
      <c r="I1521" t="s">
        <v>1537</v>
      </c>
    </row>
    <row r="1522" spans="1:9" x14ac:dyDescent="0.15">
      <c r="A1522" t="s">
        <v>1172</v>
      </c>
      <c r="B1522" t="s">
        <v>1</v>
      </c>
      <c r="C1522" t="s">
        <v>2</v>
      </c>
      <c r="D1522" t="s">
        <v>2</v>
      </c>
      <c r="E1522" t="s">
        <v>1</v>
      </c>
      <c r="F1522">
        <v>1.76</v>
      </c>
      <c r="G1522" t="s">
        <v>175</v>
      </c>
      <c r="H1522">
        <v>-1</v>
      </c>
      <c r="I1522" t="s">
        <v>1538</v>
      </c>
    </row>
    <row r="1523" spans="1:9" x14ac:dyDescent="0.15">
      <c r="A1523" t="s">
        <v>1172</v>
      </c>
      <c r="B1523" t="s">
        <v>1</v>
      </c>
      <c r="C1523" t="s">
        <v>2</v>
      </c>
      <c r="D1523" t="s">
        <v>2</v>
      </c>
      <c r="E1523" t="s">
        <v>1</v>
      </c>
      <c r="F1523">
        <v>1.78</v>
      </c>
      <c r="G1523" t="s">
        <v>175</v>
      </c>
      <c r="H1523">
        <v>-1</v>
      </c>
      <c r="I1523" t="s">
        <v>1539</v>
      </c>
    </row>
    <row r="1524" spans="1:9" x14ac:dyDescent="0.15">
      <c r="A1524" t="s">
        <v>1172</v>
      </c>
      <c r="B1524" t="s">
        <v>1</v>
      </c>
      <c r="C1524" t="s">
        <v>2</v>
      </c>
      <c r="D1524" t="s">
        <v>2</v>
      </c>
      <c r="E1524" t="s">
        <v>1</v>
      </c>
      <c r="F1524">
        <v>1.84</v>
      </c>
      <c r="G1524" t="s">
        <v>175</v>
      </c>
      <c r="H1524">
        <v>-1</v>
      </c>
      <c r="I1524" t="s">
        <v>1540</v>
      </c>
    </row>
    <row r="1525" spans="1:9" x14ac:dyDescent="0.15">
      <c r="A1525" t="s">
        <v>1172</v>
      </c>
      <c r="B1525" t="s">
        <v>1</v>
      </c>
      <c r="C1525" t="s">
        <v>2</v>
      </c>
      <c r="D1525" t="s">
        <v>2</v>
      </c>
      <c r="E1525" t="s">
        <v>1</v>
      </c>
      <c r="F1525">
        <v>1.86</v>
      </c>
      <c r="G1525" t="s">
        <v>175</v>
      </c>
      <c r="H1525">
        <v>-1</v>
      </c>
      <c r="I1525" t="s">
        <v>1541</v>
      </c>
    </row>
    <row r="1526" spans="1:9" x14ac:dyDescent="0.15">
      <c r="A1526" t="s">
        <v>1172</v>
      </c>
      <c r="B1526" t="s">
        <v>1</v>
      </c>
      <c r="C1526" t="s">
        <v>2</v>
      </c>
      <c r="D1526" t="s">
        <v>2</v>
      </c>
      <c r="E1526" t="s">
        <v>1</v>
      </c>
      <c r="F1526">
        <v>1.88</v>
      </c>
      <c r="G1526" t="s">
        <v>370</v>
      </c>
      <c r="H1526">
        <v>15.58</v>
      </c>
      <c r="I1526" t="s">
        <v>1542</v>
      </c>
    </row>
    <row r="1527" spans="1:9" x14ac:dyDescent="0.15">
      <c r="A1527" t="s">
        <v>1172</v>
      </c>
      <c r="B1527" t="s">
        <v>1</v>
      </c>
      <c r="C1527" t="s">
        <v>2</v>
      </c>
      <c r="D1527" t="s">
        <v>2</v>
      </c>
      <c r="E1527" t="s">
        <v>1</v>
      </c>
      <c r="F1527">
        <v>1.8</v>
      </c>
      <c r="G1527" t="s">
        <v>175</v>
      </c>
      <c r="H1527">
        <v>-1</v>
      </c>
      <c r="I1527" t="s">
        <v>1543</v>
      </c>
    </row>
    <row r="1528" spans="1:9" x14ac:dyDescent="0.15">
      <c r="A1528" t="s">
        <v>1172</v>
      </c>
      <c r="B1528" t="s">
        <v>1</v>
      </c>
      <c r="C1528" t="s">
        <v>2</v>
      </c>
      <c r="D1528" t="s">
        <v>2</v>
      </c>
      <c r="E1528" t="s">
        <v>1</v>
      </c>
      <c r="F1528">
        <v>1.92</v>
      </c>
      <c r="G1528" t="s">
        <v>370</v>
      </c>
      <c r="H1528">
        <v>17.47</v>
      </c>
      <c r="I1528" t="s">
        <v>1544</v>
      </c>
    </row>
    <row r="1529" spans="1:9" x14ac:dyDescent="0.15">
      <c r="A1529" t="s">
        <v>1172</v>
      </c>
      <c r="B1529" t="s">
        <v>1</v>
      </c>
      <c r="C1529" t="s">
        <v>2</v>
      </c>
      <c r="D1529" t="s">
        <v>2</v>
      </c>
      <c r="E1529" t="s">
        <v>1</v>
      </c>
      <c r="F1529">
        <v>1.93</v>
      </c>
      <c r="G1529" t="s">
        <v>175</v>
      </c>
      <c r="H1529">
        <v>-1</v>
      </c>
      <c r="I1529" t="s">
        <v>1545</v>
      </c>
    </row>
    <row r="1530" spans="1:9" x14ac:dyDescent="0.15">
      <c r="A1530" t="s">
        <v>1172</v>
      </c>
      <c r="B1530" t="s">
        <v>1</v>
      </c>
      <c r="C1530" t="s">
        <v>2</v>
      </c>
      <c r="D1530" t="s">
        <v>2</v>
      </c>
      <c r="E1530" t="s">
        <v>1</v>
      </c>
      <c r="F1530">
        <v>1.94</v>
      </c>
      <c r="G1530" t="s">
        <v>370</v>
      </c>
      <c r="H1530">
        <v>10.23</v>
      </c>
      <c r="I1530" t="s">
        <v>1546</v>
      </c>
    </row>
    <row r="1531" spans="1:9" x14ac:dyDescent="0.15">
      <c r="A1531" t="s">
        <v>1172</v>
      </c>
      <c r="B1531" t="s">
        <v>1</v>
      </c>
      <c r="C1531" t="s">
        <v>2</v>
      </c>
      <c r="D1531" t="s">
        <v>2</v>
      </c>
      <c r="E1531" t="s">
        <v>1</v>
      </c>
      <c r="F1531">
        <v>20.12</v>
      </c>
      <c r="G1531" t="s">
        <v>109</v>
      </c>
      <c r="H1531">
        <v>-1</v>
      </c>
      <c r="I1531" t="s">
        <v>1547</v>
      </c>
    </row>
    <row r="1532" spans="1:9" x14ac:dyDescent="0.15">
      <c r="A1532" t="s">
        <v>1172</v>
      </c>
      <c r="B1532" t="s">
        <v>1</v>
      </c>
      <c r="C1532" t="s">
        <v>2</v>
      </c>
      <c r="D1532" t="s">
        <v>2</v>
      </c>
      <c r="E1532" t="s">
        <v>1</v>
      </c>
      <c r="F1532">
        <v>2.0699999999999998</v>
      </c>
      <c r="G1532" t="s">
        <v>370</v>
      </c>
      <c r="H1532">
        <v>2.11</v>
      </c>
      <c r="I1532" t="s">
        <v>1548</v>
      </c>
    </row>
    <row r="1533" spans="1:9" x14ac:dyDescent="0.15">
      <c r="A1533" t="s">
        <v>1172</v>
      </c>
      <c r="B1533" t="s">
        <v>1</v>
      </c>
      <c r="C1533" t="s">
        <v>2</v>
      </c>
      <c r="D1533" t="s">
        <v>2</v>
      </c>
      <c r="E1533" t="s">
        <v>1</v>
      </c>
      <c r="F1533">
        <v>2.12</v>
      </c>
      <c r="G1533" t="s">
        <v>175</v>
      </c>
      <c r="H1533">
        <v>-1</v>
      </c>
      <c r="I1533" t="s">
        <v>1549</v>
      </c>
    </row>
    <row r="1534" spans="1:9" x14ac:dyDescent="0.15">
      <c r="A1534" t="s">
        <v>1172</v>
      </c>
      <c r="B1534" t="s">
        <v>1</v>
      </c>
      <c r="C1534" t="s">
        <v>2</v>
      </c>
      <c r="D1534" t="s">
        <v>2</v>
      </c>
      <c r="E1534" t="s">
        <v>1</v>
      </c>
      <c r="F1534">
        <v>2.2200000000000002</v>
      </c>
      <c r="G1534" t="s">
        <v>175</v>
      </c>
      <c r="H1534">
        <v>-1</v>
      </c>
      <c r="I1534" t="s">
        <v>1550</v>
      </c>
    </row>
    <row r="1535" spans="1:9" x14ac:dyDescent="0.15">
      <c r="A1535" t="s">
        <v>1172</v>
      </c>
      <c r="B1535" t="s">
        <v>1</v>
      </c>
      <c r="C1535" t="s">
        <v>2</v>
      </c>
      <c r="D1535" t="s">
        <v>2</v>
      </c>
      <c r="E1535" t="s">
        <v>1</v>
      </c>
      <c r="F1535">
        <v>2.29</v>
      </c>
      <c r="G1535" t="s">
        <v>370</v>
      </c>
      <c r="H1535">
        <v>16.899999999999999</v>
      </c>
      <c r="I1535" t="s">
        <v>1551</v>
      </c>
    </row>
    <row r="1536" spans="1:9" x14ac:dyDescent="0.15">
      <c r="A1536" t="s">
        <v>1172</v>
      </c>
      <c r="B1536" t="s">
        <v>1</v>
      </c>
      <c r="C1536" t="s">
        <v>2</v>
      </c>
      <c r="D1536" t="s">
        <v>2</v>
      </c>
      <c r="E1536" t="s">
        <v>1</v>
      </c>
      <c r="F1536">
        <v>2.37</v>
      </c>
      <c r="G1536" t="s">
        <v>175</v>
      </c>
      <c r="H1536">
        <v>-1</v>
      </c>
      <c r="I1536" t="s">
        <v>1552</v>
      </c>
    </row>
    <row r="1537" spans="1:9" x14ac:dyDescent="0.15">
      <c r="A1537" t="s">
        <v>1172</v>
      </c>
      <c r="B1537" t="s">
        <v>1</v>
      </c>
      <c r="C1537" t="s">
        <v>2</v>
      </c>
      <c r="D1537" t="s">
        <v>2</v>
      </c>
      <c r="E1537" t="s">
        <v>1</v>
      </c>
      <c r="F1537">
        <v>2.44</v>
      </c>
      <c r="G1537" t="s">
        <v>370</v>
      </c>
      <c r="H1537">
        <v>17.5</v>
      </c>
      <c r="I1537" t="s">
        <v>1553</v>
      </c>
    </row>
    <row r="1538" spans="1:9" x14ac:dyDescent="0.15">
      <c r="A1538" t="s">
        <v>1172</v>
      </c>
      <c r="B1538" t="s">
        <v>1</v>
      </c>
      <c r="C1538" t="s">
        <v>2</v>
      </c>
      <c r="D1538" t="s">
        <v>2</v>
      </c>
      <c r="E1538" t="s">
        <v>1</v>
      </c>
      <c r="F1538">
        <v>2.54</v>
      </c>
      <c r="G1538" t="s">
        <v>370</v>
      </c>
      <c r="H1538">
        <v>17.13</v>
      </c>
      <c r="I1538" t="s">
        <v>1554</v>
      </c>
    </row>
    <row r="1539" spans="1:9" x14ac:dyDescent="0.15">
      <c r="A1539" t="s">
        <v>1172</v>
      </c>
      <c r="B1539" t="s">
        <v>1</v>
      </c>
      <c r="C1539" t="s">
        <v>2</v>
      </c>
      <c r="D1539" t="s">
        <v>2</v>
      </c>
      <c r="E1539" t="s">
        <v>1</v>
      </c>
      <c r="F1539">
        <v>2.93</v>
      </c>
      <c r="G1539" t="s">
        <v>370</v>
      </c>
      <c r="H1539">
        <v>3.06</v>
      </c>
      <c r="I1539" t="s">
        <v>1555</v>
      </c>
    </row>
    <row r="1540" spans="1:9" x14ac:dyDescent="0.15">
      <c r="A1540" t="s">
        <v>1172</v>
      </c>
      <c r="B1540" t="s">
        <v>1</v>
      </c>
      <c r="C1540" t="s">
        <v>2</v>
      </c>
      <c r="D1540" t="s">
        <v>2</v>
      </c>
      <c r="E1540" t="s">
        <v>1</v>
      </c>
      <c r="F1540">
        <v>3.01</v>
      </c>
      <c r="G1540" t="s">
        <v>370</v>
      </c>
      <c r="H1540">
        <v>7.56</v>
      </c>
      <c r="I1540" t="s">
        <v>1556</v>
      </c>
    </row>
    <row r="1541" spans="1:9" x14ac:dyDescent="0.15">
      <c r="A1541" t="s">
        <v>1172</v>
      </c>
      <c r="B1541" t="s">
        <v>1</v>
      </c>
      <c r="C1541" t="s">
        <v>2</v>
      </c>
      <c r="D1541" t="s">
        <v>2</v>
      </c>
      <c r="E1541" t="s">
        <v>1</v>
      </c>
      <c r="F1541">
        <v>3.31</v>
      </c>
      <c r="G1541" t="s">
        <v>370</v>
      </c>
      <c r="H1541">
        <v>10.24</v>
      </c>
      <c r="I1541" t="s">
        <v>1557</v>
      </c>
    </row>
    <row r="1542" spans="1:9" x14ac:dyDescent="0.15">
      <c r="A1542" t="s">
        <v>1172</v>
      </c>
      <c r="B1542" t="s">
        <v>1</v>
      </c>
      <c r="C1542" t="s">
        <v>2</v>
      </c>
      <c r="D1542" t="s">
        <v>2</v>
      </c>
      <c r="E1542" t="s">
        <v>1</v>
      </c>
      <c r="F1542">
        <v>3.37</v>
      </c>
      <c r="G1542" t="s">
        <v>370</v>
      </c>
      <c r="H1542">
        <v>13.84</v>
      </c>
      <c r="I1542" t="s">
        <v>1558</v>
      </c>
    </row>
    <row r="1543" spans="1:9" x14ac:dyDescent="0.15">
      <c r="A1543" t="s">
        <v>1172</v>
      </c>
      <c r="B1543" t="s">
        <v>1</v>
      </c>
      <c r="C1543" t="s">
        <v>2</v>
      </c>
      <c r="D1543" t="s">
        <v>2</v>
      </c>
      <c r="E1543" t="s">
        <v>1</v>
      </c>
      <c r="F1543">
        <v>3.77</v>
      </c>
      <c r="G1543" t="s">
        <v>175</v>
      </c>
      <c r="H1543">
        <v>-1</v>
      </c>
      <c r="I1543" t="s">
        <v>1559</v>
      </c>
    </row>
    <row r="1544" spans="1:9" x14ac:dyDescent="0.15">
      <c r="A1544" t="s">
        <v>1172</v>
      </c>
      <c r="B1544" t="s">
        <v>1</v>
      </c>
      <c r="C1544" t="s">
        <v>2</v>
      </c>
      <c r="D1544" t="s">
        <v>2</v>
      </c>
      <c r="E1544" t="s">
        <v>1</v>
      </c>
      <c r="F1544">
        <v>4.12</v>
      </c>
      <c r="G1544" t="s">
        <v>175</v>
      </c>
      <c r="H1544">
        <v>-1</v>
      </c>
      <c r="I1544" t="s">
        <v>1560</v>
      </c>
    </row>
    <row r="1545" spans="1:9" x14ac:dyDescent="0.15">
      <c r="A1545" t="s">
        <v>1172</v>
      </c>
      <c r="B1545" t="s">
        <v>1</v>
      </c>
      <c r="C1545" t="s">
        <v>2</v>
      </c>
      <c r="D1545" t="s">
        <v>2</v>
      </c>
      <c r="E1545" t="s">
        <v>1</v>
      </c>
      <c r="F1545">
        <v>4.7</v>
      </c>
      <c r="G1545" t="s">
        <v>370</v>
      </c>
      <c r="H1545">
        <v>15.03</v>
      </c>
      <c r="I1545" t="s">
        <v>1561</v>
      </c>
    </row>
    <row r="1546" spans="1:9" x14ac:dyDescent="0.15">
      <c r="A1546" t="s">
        <v>1172</v>
      </c>
      <c r="B1546" t="s">
        <v>1</v>
      </c>
      <c r="C1546" t="s">
        <v>2</v>
      </c>
      <c r="D1546" t="s">
        <v>2</v>
      </c>
      <c r="E1546" t="s">
        <v>1</v>
      </c>
      <c r="F1546">
        <v>5.37</v>
      </c>
      <c r="G1546" t="s">
        <v>370</v>
      </c>
      <c r="H1546">
        <v>7.76</v>
      </c>
      <c r="I1546" t="s">
        <v>1562</v>
      </c>
    </row>
    <row r="1547" spans="1:9" x14ac:dyDescent="0.15">
      <c r="A1547" t="s">
        <v>1172</v>
      </c>
      <c r="B1547" t="s">
        <v>1</v>
      </c>
      <c r="C1547" t="s">
        <v>2</v>
      </c>
      <c r="D1547" t="s">
        <v>2</v>
      </c>
      <c r="E1547" t="s">
        <v>1</v>
      </c>
      <c r="F1547">
        <v>6.25</v>
      </c>
      <c r="G1547" t="s">
        <v>109</v>
      </c>
      <c r="H1547">
        <v>-1</v>
      </c>
      <c r="I1547" t="s">
        <v>1563</v>
      </c>
    </row>
    <row r="1548" spans="1:9" x14ac:dyDescent="0.15">
      <c r="A1548" t="s">
        <v>1172</v>
      </c>
      <c r="B1548" t="s">
        <v>1</v>
      </c>
      <c r="C1548" t="s">
        <v>2</v>
      </c>
      <c r="D1548" t="s">
        <v>2</v>
      </c>
      <c r="E1548" t="s">
        <v>1</v>
      </c>
      <c r="F1548">
        <v>6.74</v>
      </c>
      <c r="G1548" t="s">
        <v>370</v>
      </c>
      <c r="H1548">
        <v>7.91</v>
      </c>
      <c r="I1548" t="s">
        <v>1564</v>
      </c>
    </row>
    <row r="1549" spans="1:9" x14ac:dyDescent="0.15">
      <c r="A1549" t="s">
        <v>1172</v>
      </c>
      <c r="B1549" t="s">
        <v>174</v>
      </c>
      <c r="C1549" t="s">
        <v>358</v>
      </c>
      <c r="D1549" t="s">
        <v>189</v>
      </c>
      <c r="E1549" t="s">
        <v>174</v>
      </c>
      <c r="F1549">
        <v>0.04</v>
      </c>
      <c r="G1549" t="s">
        <v>174</v>
      </c>
      <c r="H1549">
        <v>0.01</v>
      </c>
      <c r="I1549" t="s">
        <v>1565</v>
      </c>
    </row>
    <row r="1550" spans="1:9" x14ac:dyDescent="0.15">
      <c r="A1550" t="s">
        <v>1172</v>
      </c>
      <c r="B1550" t="s">
        <v>174</v>
      </c>
      <c r="C1550" t="s">
        <v>358</v>
      </c>
      <c r="D1550" t="s">
        <v>189</v>
      </c>
      <c r="E1550" t="s">
        <v>174</v>
      </c>
      <c r="F1550">
        <v>0.05</v>
      </c>
      <c r="G1550" t="s">
        <v>174</v>
      </c>
      <c r="H1550">
        <v>0.01</v>
      </c>
      <c r="I1550" t="s">
        <v>1566</v>
      </c>
    </row>
    <row r="1551" spans="1:9" x14ac:dyDescent="0.15">
      <c r="A1551" t="s">
        <v>1172</v>
      </c>
      <c r="B1551" t="s">
        <v>174</v>
      </c>
      <c r="C1551" t="s">
        <v>358</v>
      </c>
      <c r="D1551" t="s">
        <v>189</v>
      </c>
      <c r="E1551" t="s">
        <v>174</v>
      </c>
      <c r="F1551">
        <v>0.05</v>
      </c>
      <c r="G1551" t="s">
        <v>174</v>
      </c>
      <c r="H1551">
        <v>0.01</v>
      </c>
      <c r="I1551" t="s">
        <v>1567</v>
      </c>
    </row>
    <row r="1552" spans="1:9" x14ac:dyDescent="0.15">
      <c r="A1552" t="s">
        <v>1172</v>
      </c>
      <c r="B1552" t="s">
        <v>174</v>
      </c>
      <c r="C1552" t="s">
        <v>358</v>
      </c>
      <c r="D1552" t="s">
        <v>189</v>
      </c>
      <c r="E1552" t="s">
        <v>174</v>
      </c>
      <c r="F1552">
        <v>0.06</v>
      </c>
      <c r="G1552" t="s">
        <v>174</v>
      </c>
      <c r="H1552">
        <v>0.01</v>
      </c>
      <c r="I1552" t="s">
        <v>1568</v>
      </c>
    </row>
    <row r="1553" spans="1:9" x14ac:dyDescent="0.15">
      <c r="A1553" t="s">
        <v>1172</v>
      </c>
      <c r="B1553" t="s">
        <v>174</v>
      </c>
      <c r="C1553" t="s">
        <v>358</v>
      </c>
      <c r="D1553" t="s">
        <v>189</v>
      </c>
      <c r="E1553" t="s">
        <v>174</v>
      </c>
      <c r="F1553">
        <v>7.0000000000000007E-2</v>
      </c>
      <c r="G1553" t="s">
        <v>174</v>
      </c>
      <c r="H1553">
        <v>0.01</v>
      </c>
      <c r="I1553" t="s">
        <v>1569</v>
      </c>
    </row>
    <row r="1554" spans="1:9" x14ac:dyDescent="0.15">
      <c r="A1554" t="s">
        <v>1172</v>
      </c>
      <c r="B1554" t="s">
        <v>174</v>
      </c>
      <c r="C1554" t="s">
        <v>358</v>
      </c>
      <c r="D1554" t="s">
        <v>358</v>
      </c>
      <c r="E1554" t="s">
        <v>174</v>
      </c>
      <c r="F1554">
        <v>0.02</v>
      </c>
      <c r="G1554" t="s">
        <v>174</v>
      </c>
      <c r="H1554">
        <v>0.02</v>
      </c>
      <c r="I1554" t="s">
        <v>1570</v>
      </c>
    </row>
    <row r="1555" spans="1:9" x14ac:dyDescent="0.15">
      <c r="A1555" t="s">
        <v>1172</v>
      </c>
      <c r="B1555" t="s">
        <v>174</v>
      </c>
      <c r="C1555" t="s">
        <v>358</v>
      </c>
      <c r="D1555" t="s">
        <v>2</v>
      </c>
      <c r="E1555" t="s">
        <v>174</v>
      </c>
      <c r="F1555">
        <v>0.17</v>
      </c>
      <c r="G1555" t="s">
        <v>174</v>
      </c>
      <c r="H1555">
        <v>3.63</v>
      </c>
      <c r="I1555" t="s">
        <v>1571</v>
      </c>
    </row>
    <row r="1556" spans="1:9" x14ac:dyDescent="0.15">
      <c r="A1556" t="s">
        <v>1172</v>
      </c>
      <c r="B1556" t="s">
        <v>174</v>
      </c>
      <c r="C1556" t="s">
        <v>358</v>
      </c>
      <c r="D1556" t="s">
        <v>2</v>
      </c>
      <c r="E1556" t="s">
        <v>174</v>
      </c>
      <c r="F1556">
        <v>0.18</v>
      </c>
      <c r="G1556" t="s">
        <v>174</v>
      </c>
      <c r="H1556">
        <v>4.03</v>
      </c>
      <c r="I1556" t="s">
        <v>1572</v>
      </c>
    </row>
    <row r="1557" spans="1:9" x14ac:dyDescent="0.15">
      <c r="A1557" t="s">
        <v>1172</v>
      </c>
      <c r="B1557" t="s">
        <v>174</v>
      </c>
      <c r="C1557" t="s">
        <v>358</v>
      </c>
      <c r="D1557" t="s">
        <v>2</v>
      </c>
      <c r="E1557" t="s">
        <v>174</v>
      </c>
      <c r="F1557">
        <v>0.27</v>
      </c>
      <c r="G1557" t="s">
        <v>174</v>
      </c>
      <c r="H1557">
        <v>8.34</v>
      </c>
      <c r="I1557" t="s">
        <v>1573</v>
      </c>
    </row>
    <row r="1558" spans="1:9" x14ac:dyDescent="0.15">
      <c r="A1558" t="s">
        <v>1172</v>
      </c>
      <c r="B1558" t="s">
        <v>174</v>
      </c>
      <c r="C1558" t="s">
        <v>358</v>
      </c>
      <c r="D1558" t="s">
        <v>2</v>
      </c>
      <c r="E1558" t="s">
        <v>174</v>
      </c>
      <c r="F1558">
        <v>0.52</v>
      </c>
      <c r="G1558" t="s">
        <v>174</v>
      </c>
      <c r="H1558">
        <v>19.91</v>
      </c>
      <c r="I1558" t="s">
        <v>1574</v>
      </c>
    </row>
    <row r="1559" spans="1:9" x14ac:dyDescent="0.15">
      <c r="A1559" t="s">
        <v>1172</v>
      </c>
      <c r="B1559" t="s">
        <v>174</v>
      </c>
      <c r="C1559" t="s">
        <v>358</v>
      </c>
      <c r="D1559" t="s">
        <v>2</v>
      </c>
      <c r="E1559" t="s">
        <v>174</v>
      </c>
      <c r="F1559">
        <v>0.54</v>
      </c>
      <c r="G1559" t="s">
        <v>174</v>
      </c>
      <c r="H1559">
        <v>19.82</v>
      </c>
      <c r="I1559" t="s">
        <v>1575</v>
      </c>
    </row>
    <row r="1560" spans="1:9" x14ac:dyDescent="0.15">
      <c r="A1560" t="s">
        <v>1172</v>
      </c>
      <c r="B1560" t="s">
        <v>174</v>
      </c>
      <c r="C1560" t="s">
        <v>2</v>
      </c>
      <c r="D1560" t="s">
        <v>2</v>
      </c>
      <c r="E1560" t="s">
        <v>174</v>
      </c>
      <c r="F1560">
        <v>0.01</v>
      </c>
      <c r="G1560" t="s">
        <v>175</v>
      </c>
      <c r="H1560">
        <v>-1</v>
      </c>
      <c r="I1560" t="s">
        <v>1576</v>
      </c>
    </row>
    <row r="1561" spans="1:9" x14ac:dyDescent="0.15">
      <c r="A1561" t="s">
        <v>1172</v>
      </c>
      <c r="B1561" t="s">
        <v>174</v>
      </c>
      <c r="C1561" t="s">
        <v>2</v>
      </c>
      <c r="D1561" t="s">
        <v>2</v>
      </c>
      <c r="E1561" t="s">
        <v>174</v>
      </c>
      <c r="F1561">
        <v>0.01</v>
      </c>
      <c r="G1561" t="s">
        <v>175</v>
      </c>
      <c r="H1561">
        <v>-1</v>
      </c>
      <c r="I1561" t="s">
        <v>1577</v>
      </c>
    </row>
    <row r="1562" spans="1:9" x14ac:dyDescent="0.15">
      <c r="A1562" t="s">
        <v>1172</v>
      </c>
      <c r="B1562" t="s">
        <v>174</v>
      </c>
      <c r="C1562" t="s">
        <v>2</v>
      </c>
      <c r="D1562" t="s">
        <v>2</v>
      </c>
      <c r="E1562" t="s">
        <v>174</v>
      </c>
      <c r="F1562">
        <v>0.01</v>
      </c>
      <c r="G1562" t="s">
        <v>175</v>
      </c>
      <c r="H1562">
        <v>-1</v>
      </c>
      <c r="I1562" t="s">
        <v>1578</v>
      </c>
    </row>
    <row r="1563" spans="1:9" x14ac:dyDescent="0.15">
      <c r="A1563" t="s">
        <v>1172</v>
      </c>
      <c r="B1563" t="s">
        <v>174</v>
      </c>
      <c r="C1563" t="s">
        <v>2</v>
      </c>
      <c r="D1563" t="s">
        <v>2</v>
      </c>
      <c r="E1563" t="s">
        <v>174</v>
      </c>
      <c r="F1563">
        <v>0.02</v>
      </c>
      <c r="G1563" t="s">
        <v>175</v>
      </c>
      <c r="H1563">
        <v>-1</v>
      </c>
      <c r="I1563" t="s">
        <v>1579</v>
      </c>
    </row>
    <row r="1564" spans="1:9" x14ac:dyDescent="0.15">
      <c r="A1564" t="s">
        <v>1172</v>
      </c>
      <c r="B1564" t="s">
        <v>174</v>
      </c>
      <c r="C1564" t="s">
        <v>2</v>
      </c>
      <c r="D1564" t="s">
        <v>2</v>
      </c>
      <c r="E1564" t="s">
        <v>174</v>
      </c>
      <c r="F1564">
        <v>0.02</v>
      </c>
      <c r="G1564" t="s">
        <v>175</v>
      </c>
      <c r="H1564">
        <v>-1</v>
      </c>
      <c r="I1564" t="s">
        <v>1580</v>
      </c>
    </row>
    <row r="1565" spans="1:9" x14ac:dyDescent="0.15">
      <c r="A1565" t="s">
        <v>1172</v>
      </c>
      <c r="B1565" t="s">
        <v>174</v>
      </c>
      <c r="C1565" t="s">
        <v>2</v>
      </c>
      <c r="D1565" t="s">
        <v>2</v>
      </c>
      <c r="E1565" t="s">
        <v>174</v>
      </c>
      <c r="F1565">
        <v>0.02</v>
      </c>
      <c r="G1565" t="s">
        <v>175</v>
      </c>
      <c r="H1565">
        <v>-1</v>
      </c>
      <c r="I1565" t="s">
        <v>1581</v>
      </c>
    </row>
    <row r="1566" spans="1:9" x14ac:dyDescent="0.15">
      <c r="A1566" t="s">
        <v>1172</v>
      </c>
      <c r="B1566" t="s">
        <v>174</v>
      </c>
      <c r="C1566" t="s">
        <v>2</v>
      </c>
      <c r="D1566" t="s">
        <v>2</v>
      </c>
      <c r="E1566" t="s">
        <v>174</v>
      </c>
      <c r="F1566">
        <v>0.02</v>
      </c>
      <c r="G1566" t="s">
        <v>175</v>
      </c>
      <c r="H1566">
        <v>-1</v>
      </c>
      <c r="I1566" t="s">
        <v>1582</v>
      </c>
    </row>
    <row r="1567" spans="1:9" x14ac:dyDescent="0.15">
      <c r="A1567" t="s">
        <v>1172</v>
      </c>
      <c r="B1567" t="s">
        <v>174</v>
      </c>
      <c r="C1567" t="s">
        <v>2</v>
      </c>
      <c r="D1567" t="s">
        <v>2</v>
      </c>
      <c r="E1567" t="s">
        <v>174</v>
      </c>
      <c r="F1567">
        <v>0.02</v>
      </c>
      <c r="G1567" t="s">
        <v>175</v>
      </c>
      <c r="H1567">
        <v>-1</v>
      </c>
      <c r="I1567" t="s">
        <v>1583</v>
      </c>
    </row>
    <row r="1568" spans="1:9" x14ac:dyDescent="0.15">
      <c r="A1568" t="s">
        <v>1172</v>
      </c>
      <c r="B1568" t="s">
        <v>174</v>
      </c>
      <c r="C1568" t="s">
        <v>2</v>
      </c>
      <c r="D1568" t="s">
        <v>2</v>
      </c>
      <c r="E1568" t="s">
        <v>174</v>
      </c>
      <c r="F1568">
        <v>0.02</v>
      </c>
      <c r="G1568" t="s">
        <v>175</v>
      </c>
      <c r="H1568">
        <v>-1</v>
      </c>
      <c r="I1568" t="s">
        <v>1584</v>
      </c>
    </row>
    <row r="1569" spans="1:9" x14ac:dyDescent="0.15">
      <c r="A1569" t="s">
        <v>1172</v>
      </c>
      <c r="B1569" t="s">
        <v>174</v>
      </c>
      <c r="C1569" t="s">
        <v>2</v>
      </c>
      <c r="D1569" t="s">
        <v>2</v>
      </c>
      <c r="E1569" t="s">
        <v>174</v>
      </c>
      <c r="F1569">
        <v>0.02</v>
      </c>
      <c r="G1569" t="s">
        <v>175</v>
      </c>
      <c r="H1569">
        <v>-1</v>
      </c>
      <c r="I1569" t="s">
        <v>1585</v>
      </c>
    </row>
    <row r="1570" spans="1:9" x14ac:dyDescent="0.15">
      <c r="A1570" t="s">
        <v>1172</v>
      </c>
      <c r="B1570" t="s">
        <v>174</v>
      </c>
      <c r="C1570" t="s">
        <v>2</v>
      </c>
      <c r="D1570" t="s">
        <v>2</v>
      </c>
      <c r="E1570" t="s">
        <v>174</v>
      </c>
      <c r="F1570">
        <v>0.02</v>
      </c>
      <c r="G1570" t="s">
        <v>175</v>
      </c>
      <c r="H1570">
        <v>-1</v>
      </c>
      <c r="I1570" t="s">
        <v>1586</v>
      </c>
    </row>
    <row r="1571" spans="1:9" x14ac:dyDescent="0.15">
      <c r="A1571" t="s">
        <v>1172</v>
      </c>
      <c r="B1571" t="s">
        <v>174</v>
      </c>
      <c r="C1571" t="s">
        <v>2</v>
      </c>
      <c r="D1571" t="s">
        <v>2</v>
      </c>
      <c r="E1571" t="s">
        <v>174</v>
      </c>
      <c r="F1571">
        <v>0.02</v>
      </c>
      <c r="G1571" t="s">
        <v>175</v>
      </c>
      <c r="H1571">
        <v>-1</v>
      </c>
      <c r="I1571" t="s">
        <v>1587</v>
      </c>
    </row>
    <row r="1572" spans="1:9" x14ac:dyDescent="0.15">
      <c r="A1572" t="s">
        <v>1172</v>
      </c>
      <c r="B1572" t="s">
        <v>174</v>
      </c>
      <c r="C1572" t="s">
        <v>2</v>
      </c>
      <c r="D1572" t="s">
        <v>2</v>
      </c>
      <c r="E1572" t="s">
        <v>174</v>
      </c>
      <c r="F1572">
        <v>0.02</v>
      </c>
      <c r="G1572" t="s">
        <v>175</v>
      </c>
      <c r="H1572">
        <v>-1</v>
      </c>
      <c r="I1572" t="s">
        <v>1588</v>
      </c>
    </row>
    <row r="1573" spans="1:9" x14ac:dyDescent="0.15">
      <c r="A1573" t="s">
        <v>1172</v>
      </c>
      <c r="B1573" t="s">
        <v>174</v>
      </c>
      <c r="C1573" t="s">
        <v>2</v>
      </c>
      <c r="D1573" t="s">
        <v>2</v>
      </c>
      <c r="E1573" t="s">
        <v>174</v>
      </c>
      <c r="F1573">
        <v>0.02</v>
      </c>
      <c r="G1573" t="s">
        <v>175</v>
      </c>
      <c r="H1573">
        <v>-1</v>
      </c>
      <c r="I1573" t="s">
        <v>1589</v>
      </c>
    </row>
    <row r="1574" spans="1:9" x14ac:dyDescent="0.15">
      <c r="A1574" t="s">
        <v>1172</v>
      </c>
      <c r="B1574" t="s">
        <v>174</v>
      </c>
      <c r="C1574" t="s">
        <v>2</v>
      </c>
      <c r="D1574" t="s">
        <v>2</v>
      </c>
      <c r="E1574" t="s">
        <v>174</v>
      </c>
      <c r="F1574">
        <v>0.02</v>
      </c>
      <c r="G1574" t="s">
        <v>175</v>
      </c>
      <c r="H1574">
        <v>-1</v>
      </c>
      <c r="I1574" t="s">
        <v>1590</v>
      </c>
    </row>
    <row r="1575" spans="1:9" x14ac:dyDescent="0.15">
      <c r="A1575" t="s">
        <v>1172</v>
      </c>
      <c r="B1575" t="s">
        <v>174</v>
      </c>
      <c r="C1575" t="s">
        <v>2</v>
      </c>
      <c r="D1575" t="s">
        <v>2</v>
      </c>
      <c r="E1575" t="s">
        <v>174</v>
      </c>
      <c r="F1575">
        <v>0.02</v>
      </c>
      <c r="G1575" t="s">
        <v>175</v>
      </c>
      <c r="H1575">
        <v>-1</v>
      </c>
      <c r="I1575" t="s">
        <v>1591</v>
      </c>
    </row>
    <row r="1576" spans="1:9" x14ac:dyDescent="0.15">
      <c r="A1576" t="s">
        <v>1172</v>
      </c>
      <c r="B1576" t="s">
        <v>174</v>
      </c>
      <c r="C1576" t="s">
        <v>2</v>
      </c>
      <c r="D1576" t="s">
        <v>2</v>
      </c>
      <c r="E1576" t="s">
        <v>174</v>
      </c>
      <c r="F1576">
        <v>0.02</v>
      </c>
      <c r="G1576" t="s">
        <v>175</v>
      </c>
      <c r="H1576">
        <v>-1</v>
      </c>
      <c r="I1576" t="s">
        <v>1592</v>
      </c>
    </row>
    <row r="1577" spans="1:9" x14ac:dyDescent="0.15">
      <c r="A1577" t="s">
        <v>1172</v>
      </c>
      <c r="B1577" t="s">
        <v>174</v>
      </c>
      <c r="C1577" t="s">
        <v>2</v>
      </c>
      <c r="D1577" t="s">
        <v>2</v>
      </c>
      <c r="E1577" t="s">
        <v>174</v>
      </c>
      <c r="F1577">
        <v>0.03</v>
      </c>
      <c r="G1577" t="s">
        <v>175</v>
      </c>
      <c r="H1577">
        <v>-1</v>
      </c>
      <c r="I1577" t="s">
        <v>1593</v>
      </c>
    </row>
    <row r="1578" spans="1:9" x14ac:dyDescent="0.15">
      <c r="A1578" t="s">
        <v>1172</v>
      </c>
      <c r="B1578" t="s">
        <v>174</v>
      </c>
      <c r="C1578" t="s">
        <v>2</v>
      </c>
      <c r="D1578" t="s">
        <v>2</v>
      </c>
      <c r="E1578" t="s">
        <v>174</v>
      </c>
      <c r="F1578">
        <v>0.03</v>
      </c>
      <c r="G1578" t="s">
        <v>175</v>
      </c>
      <c r="H1578">
        <v>-1</v>
      </c>
      <c r="I1578" t="s">
        <v>1594</v>
      </c>
    </row>
    <row r="1579" spans="1:9" x14ac:dyDescent="0.15">
      <c r="A1579" t="s">
        <v>1172</v>
      </c>
      <c r="B1579" t="s">
        <v>174</v>
      </c>
      <c r="C1579" t="s">
        <v>2</v>
      </c>
      <c r="D1579" t="s">
        <v>2</v>
      </c>
      <c r="E1579" t="s">
        <v>174</v>
      </c>
      <c r="F1579">
        <v>0.03</v>
      </c>
      <c r="G1579" t="s">
        <v>175</v>
      </c>
      <c r="H1579">
        <v>-1</v>
      </c>
      <c r="I1579" t="s">
        <v>1595</v>
      </c>
    </row>
    <row r="1580" spans="1:9" x14ac:dyDescent="0.15">
      <c r="A1580" t="s">
        <v>1172</v>
      </c>
      <c r="B1580" t="s">
        <v>174</v>
      </c>
      <c r="C1580" t="s">
        <v>2</v>
      </c>
      <c r="D1580" t="s">
        <v>2</v>
      </c>
      <c r="E1580" t="s">
        <v>174</v>
      </c>
      <c r="F1580">
        <v>0.03</v>
      </c>
      <c r="G1580" t="s">
        <v>175</v>
      </c>
      <c r="H1580">
        <v>-1</v>
      </c>
      <c r="I1580" t="s">
        <v>1596</v>
      </c>
    </row>
    <row r="1581" spans="1:9" x14ac:dyDescent="0.15">
      <c r="A1581" t="s">
        <v>1172</v>
      </c>
      <c r="B1581" t="s">
        <v>174</v>
      </c>
      <c r="C1581" t="s">
        <v>2</v>
      </c>
      <c r="D1581" t="s">
        <v>2</v>
      </c>
      <c r="E1581" t="s">
        <v>174</v>
      </c>
      <c r="F1581">
        <v>0.03</v>
      </c>
      <c r="G1581" t="s">
        <v>175</v>
      </c>
      <c r="H1581">
        <v>-1</v>
      </c>
      <c r="I1581" t="s">
        <v>1597</v>
      </c>
    </row>
    <row r="1582" spans="1:9" x14ac:dyDescent="0.15">
      <c r="A1582" t="s">
        <v>1172</v>
      </c>
      <c r="B1582" t="s">
        <v>174</v>
      </c>
      <c r="C1582" t="s">
        <v>2</v>
      </c>
      <c r="D1582" t="s">
        <v>2</v>
      </c>
      <c r="E1582" t="s">
        <v>174</v>
      </c>
      <c r="F1582">
        <v>0.03</v>
      </c>
      <c r="G1582" t="s">
        <v>175</v>
      </c>
      <c r="H1582">
        <v>-1</v>
      </c>
      <c r="I1582" t="s">
        <v>1598</v>
      </c>
    </row>
    <row r="1583" spans="1:9" x14ac:dyDescent="0.15">
      <c r="A1583" t="s">
        <v>1172</v>
      </c>
      <c r="B1583" t="s">
        <v>174</v>
      </c>
      <c r="C1583" t="s">
        <v>2</v>
      </c>
      <c r="D1583" t="s">
        <v>2</v>
      </c>
      <c r="E1583" t="s">
        <v>174</v>
      </c>
      <c r="F1583">
        <v>0.03</v>
      </c>
      <c r="G1583" t="s">
        <v>175</v>
      </c>
      <c r="H1583">
        <v>-1</v>
      </c>
      <c r="I1583" t="s">
        <v>1599</v>
      </c>
    </row>
    <row r="1584" spans="1:9" x14ac:dyDescent="0.15">
      <c r="A1584" t="s">
        <v>1172</v>
      </c>
      <c r="B1584" t="s">
        <v>174</v>
      </c>
      <c r="C1584" t="s">
        <v>2</v>
      </c>
      <c r="D1584" t="s">
        <v>2</v>
      </c>
      <c r="E1584" t="s">
        <v>174</v>
      </c>
      <c r="F1584">
        <v>0.03</v>
      </c>
      <c r="G1584" t="s">
        <v>175</v>
      </c>
      <c r="H1584">
        <v>-1</v>
      </c>
      <c r="I1584" t="s">
        <v>1600</v>
      </c>
    </row>
    <row r="1585" spans="1:9" x14ac:dyDescent="0.15">
      <c r="A1585" t="s">
        <v>1172</v>
      </c>
      <c r="B1585" t="s">
        <v>174</v>
      </c>
      <c r="C1585" t="s">
        <v>2</v>
      </c>
      <c r="D1585" t="s">
        <v>2</v>
      </c>
      <c r="E1585" t="s">
        <v>174</v>
      </c>
      <c r="F1585">
        <v>0.03</v>
      </c>
      <c r="G1585" t="s">
        <v>175</v>
      </c>
      <c r="H1585">
        <v>-1</v>
      </c>
      <c r="I1585" t="s">
        <v>1601</v>
      </c>
    </row>
    <row r="1586" spans="1:9" x14ac:dyDescent="0.15">
      <c r="A1586" t="s">
        <v>1172</v>
      </c>
      <c r="B1586" t="s">
        <v>174</v>
      </c>
      <c r="C1586" t="s">
        <v>2</v>
      </c>
      <c r="D1586" t="s">
        <v>2</v>
      </c>
      <c r="E1586" t="s">
        <v>174</v>
      </c>
      <c r="F1586">
        <v>0.03</v>
      </c>
      <c r="G1586" t="s">
        <v>175</v>
      </c>
      <c r="H1586">
        <v>-1</v>
      </c>
      <c r="I1586" t="s">
        <v>1602</v>
      </c>
    </row>
    <row r="1587" spans="1:9" x14ac:dyDescent="0.15">
      <c r="A1587" t="s">
        <v>1172</v>
      </c>
      <c r="B1587" t="s">
        <v>174</v>
      </c>
      <c r="C1587" t="s">
        <v>2</v>
      </c>
      <c r="D1587" t="s">
        <v>2</v>
      </c>
      <c r="E1587" t="s">
        <v>174</v>
      </c>
      <c r="F1587">
        <v>0.03</v>
      </c>
      <c r="G1587" t="s">
        <v>175</v>
      </c>
      <c r="H1587">
        <v>-1</v>
      </c>
      <c r="I1587" t="s">
        <v>1603</v>
      </c>
    </row>
    <row r="1588" spans="1:9" x14ac:dyDescent="0.15">
      <c r="A1588" t="s">
        <v>1172</v>
      </c>
      <c r="B1588" t="s">
        <v>174</v>
      </c>
      <c r="C1588" t="s">
        <v>2</v>
      </c>
      <c r="D1588" t="s">
        <v>2</v>
      </c>
      <c r="E1588" t="s">
        <v>174</v>
      </c>
      <c r="F1588">
        <v>0.03</v>
      </c>
      <c r="G1588" t="s">
        <v>175</v>
      </c>
      <c r="H1588">
        <v>-1</v>
      </c>
      <c r="I1588" t="s">
        <v>1604</v>
      </c>
    </row>
    <row r="1589" spans="1:9" x14ac:dyDescent="0.15">
      <c r="A1589" t="s">
        <v>1172</v>
      </c>
      <c r="B1589" t="s">
        <v>174</v>
      </c>
      <c r="C1589" t="s">
        <v>2</v>
      </c>
      <c r="D1589" t="s">
        <v>2</v>
      </c>
      <c r="E1589" t="s">
        <v>174</v>
      </c>
      <c r="F1589">
        <v>0.03</v>
      </c>
      <c r="G1589" t="s">
        <v>175</v>
      </c>
      <c r="H1589">
        <v>-1</v>
      </c>
      <c r="I1589" t="s">
        <v>1605</v>
      </c>
    </row>
    <row r="1590" spans="1:9" x14ac:dyDescent="0.15">
      <c r="A1590" t="s">
        <v>1172</v>
      </c>
      <c r="B1590" t="s">
        <v>174</v>
      </c>
      <c r="C1590" t="s">
        <v>2</v>
      </c>
      <c r="D1590" t="s">
        <v>2</v>
      </c>
      <c r="E1590" t="s">
        <v>174</v>
      </c>
      <c r="F1590">
        <v>0.04</v>
      </c>
      <c r="G1590" t="s">
        <v>175</v>
      </c>
      <c r="H1590">
        <v>-1</v>
      </c>
      <c r="I1590" t="s">
        <v>1606</v>
      </c>
    </row>
    <row r="1591" spans="1:9" x14ac:dyDescent="0.15">
      <c r="A1591" t="s">
        <v>1172</v>
      </c>
      <c r="B1591" t="s">
        <v>174</v>
      </c>
      <c r="C1591" t="s">
        <v>2</v>
      </c>
      <c r="D1591" t="s">
        <v>2</v>
      </c>
      <c r="E1591" t="s">
        <v>174</v>
      </c>
      <c r="F1591">
        <v>0.04</v>
      </c>
      <c r="G1591" t="s">
        <v>175</v>
      </c>
      <c r="H1591">
        <v>-1</v>
      </c>
      <c r="I1591" t="s">
        <v>1607</v>
      </c>
    </row>
    <row r="1592" spans="1:9" x14ac:dyDescent="0.15">
      <c r="A1592" t="s">
        <v>1172</v>
      </c>
      <c r="B1592" t="s">
        <v>174</v>
      </c>
      <c r="C1592" t="s">
        <v>2</v>
      </c>
      <c r="D1592" t="s">
        <v>2</v>
      </c>
      <c r="E1592" t="s">
        <v>174</v>
      </c>
      <c r="F1592">
        <v>0.04</v>
      </c>
      <c r="G1592" t="s">
        <v>175</v>
      </c>
      <c r="H1592">
        <v>-1</v>
      </c>
      <c r="I1592" t="s">
        <v>1608</v>
      </c>
    </row>
    <row r="1593" spans="1:9" x14ac:dyDescent="0.15">
      <c r="A1593" t="s">
        <v>1172</v>
      </c>
      <c r="B1593" t="s">
        <v>174</v>
      </c>
      <c r="C1593" t="s">
        <v>2</v>
      </c>
      <c r="D1593" t="s">
        <v>2</v>
      </c>
      <c r="E1593" t="s">
        <v>174</v>
      </c>
      <c r="F1593">
        <v>0.04</v>
      </c>
      <c r="G1593" t="s">
        <v>175</v>
      </c>
      <c r="H1593">
        <v>-1</v>
      </c>
      <c r="I1593" t="s">
        <v>1609</v>
      </c>
    </row>
    <row r="1594" spans="1:9" x14ac:dyDescent="0.15">
      <c r="A1594" t="s">
        <v>1172</v>
      </c>
      <c r="B1594" t="s">
        <v>174</v>
      </c>
      <c r="C1594" t="s">
        <v>2</v>
      </c>
      <c r="D1594" t="s">
        <v>2</v>
      </c>
      <c r="E1594" t="s">
        <v>174</v>
      </c>
      <c r="F1594">
        <v>0.04</v>
      </c>
      <c r="G1594" t="s">
        <v>175</v>
      </c>
      <c r="H1594">
        <v>-1</v>
      </c>
      <c r="I1594" t="s">
        <v>1610</v>
      </c>
    </row>
    <row r="1595" spans="1:9" x14ac:dyDescent="0.15">
      <c r="A1595" t="s">
        <v>1172</v>
      </c>
      <c r="B1595" t="s">
        <v>174</v>
      </c>
      <c r="C1595" t="s">
        <v>2</v>
      </c>
      <c r="D1595" t="s">
        <v>2</v>
      </c>
      <c r="E1595" t="s">
        <v>174</v>
      </c>
      <c r="F1595">
        <v>0.04</v>
      </c>
      <c r="G1595" t="s">
        <v>175</v>
      </c>
      <c r="H1595">
        <v>-1</v>
      </c>
      <c r="I1595" t="s">
        <v>1611</v>
      </c>
    </row>
    <row r="1596" spans="1:9" x14ac:dyDescent="0.15">
      <c r="A1596" t="s">
        <v>1172</v>
      </c>
      <c r="B1596" t="s">
        <v>174</v>
      </c>
      <c r="C1596" t="s">
        <v>2</v>
      </c>
      <c r="D1596" t="s">
        <v>2</v>
      </c>
      <c r="E1596" t="s">
        <v>174</v>
      </c>
      <c r="F1596">
        <v>0.04</v>
      </c>
      <c r="G1596" t="s">
        <v>175</v>
      </c>
      <c r="H1596">
        <v>-1</v>
      </c>
      <c r="I1596" t="s">
        <v>1612</v>
      </c>
    </row>
    <row r="1597" spans="1:9" x14ac:dyDescent="0.15">
      <c r="A1597" t="s">
        <v>1172</v>
      </c>
      <c r="B1597" t="s">
        <v>174</v>
      </c>
      <c r="C1597" t="s">
        <v>2</v>
      </c>
      <c r="D1597" t="s">
        <v>2</v>
      </c>
      <c r="E1597" t="s">
        <v>174</v>
      </c>
      <c r="F1597">
        <v>0.04</v>
      </c>
      <c r="G1597" t="s">
        <v>175</v>
      </c>
      <c r="H1597">
        <v>-1</v>
      </c>
      <c r="I1597" t="s">
        <v>1613</v>
      </c>
    </row>
    <row r="1598" spans="1:9" x14ac:dyDescent="0.15">
      <c r="A1598" t="s">
        <v>1172</v>
      </c>
      <c r="B1598" t="s">
        <v>174</v>
      </c>
      <c r="C1598" t="s">
        <v>2</v>
      </c>
      <c r="D1598" t="s">
        <v>2</v>
      </c>
      <c r="E1598" t="s">
        <v>174</v>
      </c>
      <c r="F1598">
        <v>0.04</v>
      </c>
      <c r="G1598" t="s">
        <v>175</v>
      </c>
      <c r="H1598">
        <v>-1</v>
      </c>
      <c r="I1598" t="s">
        <v>1614</v>
      </c>
    </row>
    <row r="1599" spans="1:9" x14ac:dyDescent="0.15">
      <c r="A1599" t="s">
        <v>1172</v>
      </c>
      <c r="B1599" t="s">
        <v>174</v>
      </c>
      <c r="C1599" t="s">
        <v>2</v>
      </c>
      <c r="D1599" t="s">
        <v>2</v>
      </c>
      <c r="E1599" t="s">
        <v>174</v>
      </c>
      <c r="F1599">
        <v>0.04</v>
      </c>
      <c r="G1599" t="s">
        <v>175</v>
      </c>
      <c r="H1599">
        <v>-1</v>
      </c>
      <c r="I1599" t="s">
        <v>1615</v>
      </c>
    </row>
    <row r="1600" spans="1:9" x14ac:dyDescent="0.15">
      <c r="A1600" t="s">
        <v>1172</v>
      </c>
      <c r="B1600" t="s">
        <v>174</v>
      </c>
      <c r="C1600" t="s">
        <v>2</v>
      </c>
      <c r="D1600" t="s">
        <v>2</v>
      </c>
      <c r="E1600" t="s">
        <v>174</v>
      </c>
      <c r="F1600">
        <v>0.04</v>
      </c>
      <c r="G1600" t="s">
        <v>175</v>
      </c>
      <c r="H1600">
        <v>-1</v>
      </c>
      <c r="I1600" t="s">
        <v>1616</v>
      </c>
    </row>
    <row r="1601" spans="1:9" x14ac:dyDescent="0.15">
      <c r="A1601" t="s">
        <v>1172</v>
      </c>
      <c r="B1601" t="s">
        <v>174</v>
      </c>
      <c r="C1601" t="s">
        <v>2</v>
      </c>
      <c r="D1601" t="s">
        <v>2</v>
      </c>
      <c r="E1601" t="s">
        <v>174</v>
      </c>
      <c r="F1601">
        <v>0.04</v>
      </c>
      <c r="G1601" t="s">
        <v>175</v>
      </c>
      <c r="H1601">
        <v>-1</v>
      </c>
      <c r="I1601" t="s">
        <v>1617</v>
      </c>
    </row>
    <row r="1602" spans="1:9" x14ac:dyDescent="0.15">
      <c r="A1602" t="s">
        <v>1172</v>
      </c>
      <c r="B1602" t="s">
        <v>174</v>
      </c>
      <c r="C1602" t="s">
        <v>2</v>
      </c>
      <c r="D1602" t="s">
        <v>2</v>
      </c>
      <c r="E1602" t="s">
        <v>174</v>
      </c>
      <c r="F1602">
        <v>0.05</v>
      </c>
      <c r="G1602" t="s">
        <v>175</v>
      </c>
      <c r="H1602">
        <v>-1</v>
      </c>
      <c r="I1602" t="s">
        <v>1618</v>
      </c>
    </row>
    <row r="1603" spans="1:9" x14ac:dyDescent="0.15">
      <c r="A1603" t="s">
        <v>1172</v>
      </c>
      <c r="B1603" t="s">
        <v>174</v>
      </c>
      <c r="C1603" t="s">
        <v>2</v>
      </c>
      <c r="D1603" t="s">
        <v>2</v>
      </c>
      <c r="E1603" t="s">
        <v>174</v>
      </c>
      <c r="F1603">
        <v>0.05</v>
      </c>
      <c r="G1603" t="s">
        <v>175</v>
      </c>
      <c r="H1603">
        <v>-1</v>
      </c>
      <c r="I1603" t="s">
        <v>1619</v>
      </c>
    </row>
    <row r="1604" spans="1:9" x14ac:dyDescent="0.15">
      <c r="A1604" t="s">
        <v>1172</v>
      </c>
      <c r="B1604" t="s">
        <v>174</v>
      </c>
      <c r="C1604" t="s">
        <v>2</v>
      </c>
      <c r="D1604" t="s">
        <v>2</v>
      </c>
      <c r="E1604" t="s">
        <v>174</v>
      </c>
      <c r="F1604">
        <v>0.05</v>
      </c>
      <c r="G1604" t="s">
        <v>175</v>
      </c>
      <c r="H1604">
        <v>-1</v>
      </c>
      <c r="I1604" t="s">
        <v>1620</v>
      </c>
    </row>
    <row r="1605" spans="1:9" x14ac:dyDescent="0.15">
      <c r="A1605" t="s">
        <v>1172</v>
      </c>
      <c r="B1605" t="s">
        <v>174</v>
      </c>
      <c r="C1605" t="s">
        <v>2</v>
      </c>
      <c r="D1605" t="s">
        <v>2</v>
      </c>
      <c r="E1605" t="s">
        <v>174</v>
      </c>
      <c r="F1605">
        <v>0.05</v>
      </c>
      <c r="G1605" t="s">
        <v>175</v>
      </c>
      <c r="H1605">
        <v>-1</v>
      </c>
      <c r="I1605" t="s">
        <v>1621</v>
      </c>
    </row>
    <row r="1606" spans="1:9" x14ac:dyDescent="0.15">
      <c r="A1606" t="s">
        <v>1172</v>
      </c>
      <c r="B1606" t="s">
        <v>174</v>
      </c>
      <c r="C1606" t="s">
        <v>2</v>
      </c>
      <c r="D1606" t="s">
        <v>2</v>
      </c>
      <c r="E1606" t="s">
        <v>174</v>
      </c>
      <c r="F1606">
        <v>0.05</v>
      </c>
      <c r="G1606" t="s">
        <v>175</v>
      </c>
      <c r="H1606">
        <v>-1</v>
      </c>
      <c r="I1606" t="s">
        <v>1622</v>
      </c>
    </row>
    <row r="1607" spans="1:9" x14ac:dyDescent="0.15">
      <c r="A1607" t="s">
        <v>1172</v>
      </c>
      <c r="B1607" t="s">
        <v>174</v>
      </c>
      <c r="C1607" t="s">
        <v>2</v>
      </c>
      <c r="D1607" t="s">
        <v>2</v>
      </c>
      <c r="E1607" t="s">
        <v>174</v>
      </c>
      <c r="F1607">
        <v>0.05</v>
      </c>
      <c r="G1607" t="s">
        <v>175</v>
      </c>
      <c r="H1607">
        <v>-1</v>
      </c>
      <c r="I1607" t="s">
        <v>1623</v>
      </c>
    </row>
    <row r="1608" spans="1:9" x14ac:dyDescent="0.15">
      <c r="A1608" t="s">
        <v>1172</v>
      </c>
      <c r="B1608" t="s">
        <v>174</v>
      </c>
      <c r="C1608" t="s">
        <v>2</v>
      </c>
      <c r="D1608" t="s">
        <v>2</v>
      </c>
      <c r="E1608" t="s">
        <v>174</v>
      </c>
      <c r="F1608">
        <v>0.05</v>
      </c>
      <c r="G1608" t="s">
        <v>175</v>
      </c>
      <c r="H1608">
        <v>-1</v>
      </c>
      <c r="I1608" t="s">
        <v>1624</v>
      </c>
    </row>
    <row r="1609" spans="1:9" x14ac:dyDescent="0.15">
      <c r="A1609" t="s">
        <v>1172</v>
      </c>
      <c r="B1609" t="s">
        <v>174</v>
      </c>
      <c r="C1609" t="s">
        <v>2</v>
      </c>
      <c r="D1609" t="s">
        <v>2</v>
      </c>
      <c r="E1609" t="s">
        <v>174</v>
      </c>
      <c r="F1609">
        <v>0.05</v>
      </c>
      <c r="G1609" t="s">
        <v>175</v>
      </c>
      <c r="H1609">
        <v>-1</v>
      </c>
      <c r="I1609" t="s">
        <v>1625</v>
      </c>
    </row>
    <row r="1610" spans="1:9" x14ac:dyDescent="0.15">
      <c r="A1610" t="s">
        <v>1172</v>
      </c>
      <c r="B1610" t="s">
        <v>174</v>
      </c>
      <c r="C1610" t="s">
        <v>2</v>
      </c>
      <c r="D1610" t="s">
        <v>2</v>
      </c>
      <c r="E1610" t="s">
        <v>174</v>
      </c>
      <c r="F1610">
        <v>0.05</v>
      </c>
      <c r="G1610" t="s">
        <v>175</v>
      </c>
      <c r="H1610">
        <v>-1</v>
      </c>
      <c r="I1610" t="s">
        <v>1626</v>
      </c>
    </row>
    <row r="1611" spans="1:9" x14ac:dyDescent="0.15">
      <c r="A1611" t="s">
        <v>1172</v>
      </c>
      <c r="B1611" t="s">
        <v>174</v>
      </c>
      <c r="C1611" t="s">
        <v>2</v>
      </c>
      <c r="D1611" t="s">
        <v>2</v>
      </c>
      <c r="E1611" t="s">
        <v>174</v>
      </c>
      <c r="F1611">
        <v>0.05</v>
      </c>
      <c r="G1611" t="s">
        <v>175</v>
      </c>
      <c r="H1611">
        <v>-1</v>
      </c>
      <c r="I1611" t="s">
        <v>1627</v>
      </c>
    </row>
    <row r="1612" spans="1:9" x14ac:dyDescent="0.15">
      <c r="A1612" t="s">
        <v>1172</v>
      </c>
      <c r="B1612" t="s">
        <v>174</v>
      </c>
      <c r="C1612" t="s">
        <v>2</v>
      </c>
      <c r="D1612" t="s">
        <v>2</v>
      </c>
      <c r="E1612" t="s">
        <v>174</v>
      </c>
      <c r="F1612">
        <v>0.05</v>
      </c>
      <c r="G1612" t="s">
        <v>175</v>
      </c>
      <c r="H1612">
        <v>-1</v>
      </c>
      <c r="I1612" t="s">
        <v>1628</v>
      </c>
    </row>
    <row r="1613" spans="1:9" x14ac:dyDescent="0.15">
      <c r="A1613" t="s">
        <v>1172</v>
      </c>
      <c r="B1613" t="s">
        <v>174</v>
      </c>
      <c r="C1613" t="s">
        <v>2</v>
      </c>
      <c r="D1613" t="s">
        <v>2</v>
      </c>
      <c r="E1613" t="s">
        <v>174</v>
      </c>
      <c r="F1613">
        <v>0.05</v>
      </c>
      <c r="G1613" t="s">
        <v>175</v>
      </c>
      <c r="H1613">
        <v>-1</v>
      </c>
      <c r="I1613" t="s">
        <v>1629</v>
      </c>
    </row>
    <row r="1614" spans="1:9" x14ac:dyDescent="0.15">
      <c r="A1614" t="s">
        <v>1172</v>
      </c>
      <c r="B1614" t="s">
        <v>174</v>
      </c>
      <c r="C1614" t="s">
        <v>2</v>
      </c>
      <c r="D1614" t="s">
        <v>2</v>
      </c>
      <c r="E1614" t="s">
        <v>174</v>
      </c>
      <c r="F1614">
        <v>0.05</v>
      </c>
      <c r="G1614" t="s">
        <v>175</v>
      </c>
      <c r="H1614">
        <v>-1</v>
      </c>
      <c r="I1614" t="s">
        <v>1630</v>
      </c>
    </row>
    <row r="1615" spans="1:9" x14ac:dyDescent="0.15">
      <c r="A1615" t="s">
        <v>1172</v>
      </c>
      <c r="B1615" t="s">
        <v>174</v>
      </c>
      <c r="C1615" t="s">
        <v>2</v>
      </c>
      <c r="D1615" t="s">
        <v>2</v>
      </c>
      <c r="E1615" t="s">
        <v>174</v>
      </c>
      <c r="F1615">
        <v>0.05</v>
      </c>
      <c r="G1615" t="s">
        <v>175</v>
      </c>
      <c r="H1615">
        <v>-1</v>
      </c>
      <c r="I1615" t="s">
        <v>1631</v>
      </c>
    </row>
    <row r="1616" spans="1:9" x14ac:dyDescent="0.15">
      <c r="A1616" t="s">
        <v>1172</v>
      </c>
      <c r="B1616" t="s">
        <v>174</v>
      </c>
      <c r="C1616" t="s">
        <v>2</v>
      </c>
      <c r="D1616" t="s">
        <v>2</v>
      </c>
      <c r="E1616" t="s">
        <v>174</v>
      </c>
      <c r="F1616">
        <v>0.05</v>
      </c>
      <c r="G1616" t="s">
        <v>175</v>
      </c>
      <c r="H1616">
        <v>-1</v>
      </c>
      <c r="I1616" t="s">
        <v>1632</v>
      </c>
    </row>
    <row r="1617" spans="1:9" x14ac:dyDescent="0.15">
      <c r="A1617" t="s">
        <v>1172</v>
      </c>
      <c r="B1617" t="s">
        <v>174</v>
      </c>
      <c r="C1617" t="s">
        <v>2</v>
      </c>
      <c r="D1617" t="s">
        <v>2</v>
      </c>
      <c r="E1617" t="s">
        <v>174</v>
      </c>
      <c r="F1617">
        <v>0.05</v>
      </c>
      <c r="G1617" t="s">
        <v>175</v>
      </c>
      <c r="H1617">
        <v>-1</v>
      </c>
      <c r="I1617" t="s">
        <v>1633</v>
      </c>
    </row>
    <row r="1618" spans="1:9" x14ac:dyDescent="0.15">
      <c r="A1618" t="s">
        <v>1172</v>
      </c>
      <c r="B1618" t="s">
        <v>174</v>
      </c>
      <c r="C1618" t="s">
        <v>2</v>
      </c>
      <c r="D1618" t="s">
        <v>2</v>
      </c>
      <c r="E1618" t="s">
        <v>174</v>
      </c>
      <c r="F1618">
        <v>0.06</v>
      </c>
      <c r="G1618" t="s">
        <v>175</v>
      </c>
      <c r="H1618">
        <v>-1</v>
      </c>
      <c r="I1618" t="s">
        <v>1634</v>
      </c>
    </row>
    <row r="1619" spans="1:9" x14ac:dyDescent="0.15">
      <c r="A1619" t="s">
        <v>1172</v>
      </c>
      <c r="B1619" t="s">
        <v>174</v>
      </c>
      <c r="C1619" t="s">
        <v>2</v>
      </c>
      <c r="D1619" t="s">
        <v>2</v>
      </c>
      <c r="E1619" t="s">
        <v>174</v>
      </c>
      <c r="F1619">
        <v>0.06</v>
      </c>
      <c r="G1619" t="s">
        <v>175</v>
      </c>
      <c r="H1619">
        <v>-1</v>
      </c>
      <c r="I1619" t="s">
        <v>1635</v>
      </c>
    </row>
    <row r="1620" spans="1:9" x14ac:dyDescent="0.15">
      <c r="A1620" t="s">
        <v>1172</v>
      </c>
      <c r="B1620" t="s">
        <v>174</v>
      </c>
      <c r="C1620" t="s">
        <v>2</v>
      </c>
      <c r="D1620" t="s">
        <v>2</v>
      </c>
      <c r="E1620" t="s">
        <v>174</v>
      </c>
      <c r="F1620">
        <v>0.06</v>
      </c>
      <c r="G1620" t="s">
        <v>175</v>
      </c>
      <c r="H1620">
        <v>-1</v>
      </c>
      <c r="I1620" t="s">
        <v>1636</v>
      </c>
    </row>
    <row r="1621" spans="1:9" x14ac:dyDescent="0.15">
      <c r="A1621" t="s">
        <v>1172</v>
      </c>
      <c r="B1621" t="s">
        <v>174</v>
      </c>
      <c r="C1621" t="s">
        <v>2</v>
      </c>
      <c r="D1621" t="s">
        <v>2</v>
      </c>
      <c r="E1621" t="s">
        <v>174</v>
      </c>
      <c r="F1621">
        <v>0.06</v>
      </c>
      <c r="G1621" t="s">
        <v>175</v>
      </c>
      <c r="H1621">
        <v>-1</v>
      </c>
      <c r="I1621" t="s">
        <v>1637</v>
      </c>
    </row>
    <row r="1622" spans="1:9" x14ac:dyDescent="0.15">
      <c r="A1622" t="s">
        <v>1172</v>
      </c>
      <c r="B1622" t="s">
        <v>174</v>
      </c>
      <c r="C1622" t="s">
        <v>2</v>
      </c>
      <c r="D1622" t="s">
        <v>2</v>
      </c>
      <c r="E1622" t="s">
        <v>174</v>
      </c>
      <c r="F1622">
        <v>0.06</v>
      </c>
      <c r="G1622" t="s">
        <v>175</v>
      </c>
      <c r="H1622">
        <v>-1</v>
      </c>
      <c r="I1622" t="s">
        <v>1638</v>
      </c>
    </row>
    <row r="1623" spans="1:9" x14ac:dyDescent="0.15">
      <c r="A1623" t="s">
        <v>1172</v>
      </c>
      <c r="B1623" t="s">
        <v>174</v>
      </c>
      <c r="C1623" t="s">
        <v>2</v>
      </c>
      <c r="D1623" t="s">
        <v>2</v>
      </c>
      <c r="E1623" t="s">
        <v>174</v>
      </c>
      <c r="F1623">
        <v>0.06</v>
      </c>
      <c r="G1623" t="s">
        <v>175</v>
      </c>
      <c r="H1623">
        <v>-1</v>
      </c>
      <c r="I1623" t="s">
        <v>1639</v>
      </c>
    </row>
    <row r="1624" spans="1:9" x14ac:dyDescent="0.15">
      <c r="A1624" t="s">
        <v>1172</v>
      </c>
      <c r="B1624" t="s">
        <v>174</v>
      </c>
      <c r="C1624" t="s">
        <v>2</v>
      </c>
      <c r="D1624" t="s">
        <v>2</v>
      </c>
      <c r="E1624" t="s">
        <v>174</v>
      </c>
      <c r="F1624">
        <v>0.06</v>
      </c>
      <c r="G1624" t="s">
        <v>175</v>
      </c>
      <c r="H1624">
        <v>-1</v>
      </c>
      <c r="I1624" t="s">
        <v>1640</v>
      </c>
    </row>
    <row r="1625" spans="1:9" x14ac:dyDescent="0.15">
      <c r="A1625" t="s">
        <v>1172</v>
      </c>
      <c r="B1625" t="s">
        <v>174</v>
      </c>
      <c r="C1625" t="s">
        <v>2</v>
      </c>
      <c r="D1625" t="s">
        <v>2</v>
      </c>
      <c r="E1625" t="s">
        <v>174</v>
      </c>
      <c r="F1625">
        <v>0.06</v>
      </c>
      <c r="G1625" t="s">
        <v>175</v>
      </c>
      <c r="H1625">
        <v>-1</v>
      </c>
      <c r="I1625" t="s">
        <v>1641</v>
      </c>
    </row>
    <row r="1626" spans="1:9" x14ac:dyDescent="0.15">
      <c r="A1626" t="s">
        <v>1172</v>
      </c>
      <c r="B1626" t="s">
        <v>174</v>
      </c>
      <c r="C1626" t="s">
        <v>2</v>
      </c>
      <c r="D1626" t="s">
        <v>2</v>
      </c>
      <c r="E1626" t="s">
        <v>174</v>
      </c>
      <c r="F1626">
        <v>0.06</v>
      </c>
      <c r="G1626" t="s">
        <v>175</v>
      </c>
      <c r="H1626">
        <v>-1</v>
      </c>
      <c r="I1626" t="s">
        <v>1642</v>
      </c>
    </row>
    <row r="1627" spans="1:9" x14ac:dyDescent="0.15">
      <c r="A1627" t="s">
        <v>1172</v>
      </c>
      <c r="B1627" t="s">
        <v>174</v>
      </c>
      <c r="C1627" t="s">
        <v>2</v>
      </c>
      <c r="D1627" t="s">
        <v>2</v>
      </c>
      <c r="E1627" t="s">
        <v>174</v>
      </c>
      <c r="F1627">
        <v>0.06</v>
      </c>
      <c r="G1627" t="s">
        <v>175</v>
      </c>
      <c r="H1627">
        <v>-1</v>
      </c>
      <c r="I1627" t="s">
        <v>1643</v>
      </c>
    </row>
    <row r="1628" spans="1:9" x14ac:dyDescent="0.15">
      <c r="A1628" t="s">
        <v>1172</v>
      </c>
      <c r="B1628" t="s">
        <v>174</v>
      </c>
      <c r="C1628" t="s">
        <v>2</v>
      </c>
      <c r="D1628" t="s">
        <v>2</v>
      </c>
      <c r="E1628" t="s">
        <v>174</v>
      </c>
      <c r="F1628">
        <v>7.0000000000000007E-2</v>
      </c>
      <c r="G1628" t="s">
        <v>175</v>
      </c>
      <c r="H1628">
        <v>-1</v>
      </c>
      <c r="I1628" t="s">
        <v>1644</v>
      </c>
    </row>
    <row r="1629" spans="1:9" x14ac:dyDescent="0.15">
      <c r="A1629" t="s">
        <v>1172</v>
      </c>
      <c r="B1629" t="s">
        <v>174</v>
      </c>
      <c r="C1629" t="s">
        <v>2</v>
      </c>
      <c r="D1629" t="s">
        <v>2</v>
      </c>
      <c r="E1629" t="s">
        <v>174</v>
      </c>
      <c r="F1629">
        <v>7.0000000000000007E-2</v>
      </c>
      <c r="G1629" t="s">
        <v>175</v>
      </c>
      <c r="H1629">
        <v>-1</v>
      </c>
      <c r="I1629" t="s">
        <v>1645</v>
      </c>
    </row>
    <row r="1630" spans="1:9" x14ac:dyDescent="0.15">
      <c r="A1630" t="s">
        <v>1172</v>
      </c>
      <c r="B1630" t="s">
        <v>174</v>
      </c>
      <c r="C1630" t="s">
        <v>2</v>
      </c>
      <c r="D1630" t="s">
        <v>2</v>
      </c>
      <c r="E1630" t="s">
        <v>174</v>
      </c>
      <c r="F1630">
        <v>7.0000000000000007E-2</v>
      </c>
      <c r="G1630" t="s">
        <v>175</v>
      </c>
      <c r="H1630">
        <v>-1</v>
      </c>
      <c r="I1630" t="s">
        <v>1646</v>
      </c>
    </row>
    <row r="1631" spans="1:9" x14ac:dyDescent="0.15">
      <c r="A1631" t="s">
        <v>1172</v>
      </c>
      <c r="B1631" t="s">
        <v>174</v>
      </c>
      <c r="C1631" t="s">
        <v>2</v>
      </c>
      <c r="D1631" t="s">
        <v>2</v>
      </c>
      <c r="E1631" t="s">
        <v>174</v>
      </c>
      <c r="F1631">
        <v>7.0000000000000007E-2</v>
      </c>
      <c r="G1631" t="s">
        <v>175</v>
      </c>
      <c r="H1631">
        <v>-1</v>
      </c>
      <c r="I1631" t="s">
        <v>1647</v>
      </c>
    </row>
    <row r="1632" spans="1:9" x14ac:dyDescent="0.15">
      <c r="A1632" t="s">
        <v>1172</v>
      </c>
      <c r="B1632" t="s">
        <v>174</v>
      </c>
      <c r="C1632" t="s">
        <v>2</v>
      </c>
      <c r="D1632" t="s">
        <v>2</v>
      </c>
      <c r="E1632" t="s">
        <v>174</v>
      </c>
      <c r="F1632">
        <v>7.0000000000000007E-2</v>
      </c>
      <c r="G1632" t="s">
        <v>175</v>
      </c>
      <c r="H1632">
        <v>-1</v>
      </c>
      <c r="I1632" t="s">
        <v>1648</v>
      </c>
    </row>
    <row r="1633" spans="1:9" x14ac:dyDescent="0.15">
      <c r="A1633" t="s">
        <v>1172</v>
      </c>
      <c r="B1633" t="s">
        <v>174</v>
      </c>
      <c r="C1633" t="s">
        <v>2</v>
      </c>
      <c r="D1633" t="s">
        <v>2</v>
      </c>
      <c r="E1633" t="s">
        <v>174</v>
      </c>
      <c r="F1633">
        <v>7.0000000000000007E-2</v>
      </c>
      <c r="G1633" t="s">
        <v>175</v>
      </c>
      <c r="H1633">
        <v>-1</v>
      </c>
      <c r="I1633" t="s">
        <v>1649</v>
      </c>
    </row>
    <row r="1634" spans="1:9" x14ac:dyDescent="0.15">
      <c r="A1634" t="s">
        <v>1172</v>
      </c>
      <c r="B1634" t="s">
        <v>174</v>
      </c>
      <c r="C1634" t="s">
        <v>2</v>
      </c>
      <c r="D1634" t="s">
        <v>2</v>
      </c>
      <c r="E1634" t="s">
        <v>174</v>
      </c>
      <c r="F1634">
        <v>7.0000000000000007E-2</v>
      </c>
      <c r="G1634" t="s">
        <v>175</v>
      </c>
      <c r="H1634">
        <v>-1</v>
      </c>
      <c r="I1634" t="s">
        <v>1650</v>
      </c>
    </row>
    <row r="1635" spans="1:9" x14ac:dyDescent="0.15">
      <c r="A1635" t="s">
        <v>1172</v>
      </c>
      <c r="B1635" t="s">
        <v>174</v>
      </c>
      <c r="C1635" t="s">
        <v>2</v>
      </c>
      <c r="D1635" t="s">
        <v>2</v>
      </c>
      <c r="E1635" t="s">
        <v>174</v>
      </c>
      <c r="F1635">
        <v>0.08</v>
      </c>
      <c r="G1635" t="s">
        <v>175</v>
      </c>
      <c r="H1635">
        <v>-1</v>
      </c>
      <c r="I1635" t="s">
        <v>1651</v>
      </c>
    </row>
    <row r="1636" spans="1:9" x14ac:dyDescent="0.15">
      <c r="A1636" t="s">
        <v>1172</v>
      </c>
      <c r="B1636" t="s">
        <v>174</v>
      </c>
      <c r="C1636" t="s">
        <v>2</v>
      </c>
      <c r="D1636" t="s">
        <v>2</v>
      </c>
      <c r="E1636" t="s">
        <v>174</v>
      </c>
      <c r="F1636">
        <v>0.08</v>
      </c>
      <c r="G1636" t="s">
        <v>175</v>
      </c>
      <c r="H1636">
        <v>-1</v>
      </c>
      <c r="I1636" t="s">
        <v>1652</v>
      </c>
    </row>
    <row r="1637" spans="1:9" x14ac:dyDescent="0.15">
      <c r="A1637" t="s">
        <v>1172</v>
      </c>
      <c r="B1637" t="s">
        <v>174</v>
      </c>
      <c r="C1637" t="s">
        <v>2</v>
      </c>
      <c r="D1637" t="s">
        <v>2</v>
      </c>
      <c r="E1637" t="s">
        <v>174</v>
      </c>
      <c r="F1637">
        <v>0.09</v>
      </c>
      <c r="G1637" t="s">
        <v>175</v>
      </c>
      <c r="H1637">
        <v>-1</v>
      </c>
      <c r="I1637" t="s">
        <v>1653</v>
      </c>
    </row>
    <row r="1638" spans="1:9" x14ac:dyDescent="0.15">
      <c r="A1638" t="s">
        <v>1172</v>
      </c>
      <c r="B1638" t="s">
        <v>174</v>
      </c>
      <c r="C1638" t="s">
        <v>2</v>
      </c>
      <c r="D1638" t="s">
        <v>2</v>
      </c>
      <c r="E1638" t="s">
        <v>174</v>
      </c>
      <c r="F1638">
        <v>0.11</v>
      </c>
      <c r="G1638" t="s">
        <v>175</v>
      </c>
      <c r="H1638">
        <v>-1</v>
      </c>
      <c r="I1638" t="s">
        <v>1654</v>
      </c>
    </row>
    <row r="1639" spans="1:9" x14ac:dyDescent="0.15">
      <c r="A1639" t="s">
        <v>1172</v>
      </c>
      <c r="B1639" t="s">
        <v>174</v>
      </c>
      <c r="C1639" t="s">
        <v>2</v>
      </c>
      <c r="D1639" t="s">
        <v>2</v>
      </c>
      <c r="E1639" t="s">
        <v>174</v>
      </c>
      <c r="F1639">
        <v>0.11</v>
      </c>
      <c r="G1639" t="s">
        <v>175</v>
      </c>
      <c r="H1639">
        <v>-1</v>
      </c>
      <c r="I1639" t="s">
        <v>1655</v>
      </c>
    </row>
    <row r="1640" spans="1:9" x14ac:dyDescent="0.15">
      <c r="A1640" t="s">
        <v>1172</v>
      </c>
      <c r="B1640" t="s">
        <v>174</v>
      </c>
      <c r="C1640" t="s">
        <v>2</v>
      </c>
      <c r="D1640" t="s">
        <v>2</v>
      </c>
      <c r="E1640" t="s">
        <v>174</v>
      </c>
      <c r="F1640">
        <v>0.12</v>
      </c>
      <c r="G1640" t="s">
        <v>175</v>
      </c>
      <c r="H1640">
        <v>-1</v>
      </c>
      <c r="I1640" t="s">
        <v>1656</v>
      </c>
    </row>
    <row r="1641" spans="1:9" x14ac:dyDescent="0.15">
      <c r="A1641" t="s">
        <v>1172</v>
      </c>
      <c r="B1641" t="s">
        <v>174</v>
      </c>
      <c r="C1641" t="s">
        <v>2</v>
      </c>
      <c r="D1641" t="s">
        <v>2</v>
      </c>
      <c r="E1641" t="s">
        <v>174</v>
      </c>
      <c r="F1641">
        <v>0.12</v>
      </c>
      <c r="G1641" t="s">
        <v>175</v>
      </c>
      <c r="H1641">
        <v>-1</v>
      </c>
      <c r="I1641" t="s">
        <v>1657</v>
      </c>
    </row>
    <row r="1642" spans="1:9" x14ac:dyDescent="0.15">
      <c r="A1642" t="s">
        <v>1172</v>
      </c>
      <c r="B1642" t="s">
        <v>174</v>
      </c>
      <c r="C1642" t="s">
        <v>2</v>
      </c>
      <c r="D1642" t="s">
        <v>2</v>
      </c>
      <c r="E1642" t="s">
        <v>174</v>
      </c>
      <c r="F1642">
        <v>0.12</v>
      </c>
      <c r="G1642" t="s">
        <v>175</v>
      </c>
      <c r="H1642">
        <v>-1</v>
      </c>
      <c r="I1642" t="s">
        <v>1658</v>
      </c>
    </row>
    <row r="1643" spans="1:9" x14ac:dyDescent="0.15">
      <c r="A1643" t="s">
        <v>1172</v>
      </c>
      <c r="B1643" t="s">
        <v>174</v>
      </c>
      <c r="C1643" t="s">
        <v>2</v>
      </c>
      <c r="D1643" t="s">
        <v>2</v>
      </c>
      <c r="E1643" t="s">
        <v>174</v>
      </c>
      <c r="F1643">
        <v>0.13</v>
      </c>
      <c r="G1643" t="s">
        <v>175</v>
      </c>
      <c r="H1643">
        <v>-1</v>
      </c>
      <c r="I1643" t="s">
        <v>1659</v>
      </c>
    </row>
    <row r="1644" spans="1:9" x14ac:dyDescent="0.15">
      <c r="A1644" t="s">
        <v>1172</v>
      </c>
      <c r="B1644" t="s">
        <v>174</v>
      </c>
      <c r="C1644" t="s">
        <v>2</v>
      </c>
      <c r="D1644" t="s">
        <v>2</v>
      </c>
      <c r="E1644" t="s">
        <v>174</v>
      </c>
      <c r="F1644">
        <v>0.15</v>
      </c>
      <c r="G1644" t="s">
        <v>175</v>
      </c>
      <c r="H1644">
        <v>-1</v>
      </c>
      <c r="I1644" t="s">
        <v>1660</v>
      </c>
    </row>
    <row r="1645" spans="1:9" x14ac:dyDescent="0.15">
      <c r="A1645" t="s">
        <v>1172</v>
      </c>
      <c r="B1645" t="s">
        <v>174</v>
      </c>
      <c r="C1645" t="s">
        <v>2</v>
      </c>
      <c r="D1645" t="s">
        <v>2</v>
      </c>
      <c r="E1645" t="s">
        <v>174</v>
      </c>
      <c r="F1645">
        <v>0.17</v>
      </c>
      <c r="G1645" t="s">
        <v>175</v>
      </c>
      <c r="H1645">
        <v>-1</v>
      </c>
      <c r="I1645" t="s">
        <v>1661</v>
      </c>
    </row>
    <row r="1646" spans="1:9" x14ac:dyDescent="0.15">
      <c r="A1646" t="s">
        <v>1172</v>
      </c>
      <c r="B1646" t="s">
        <v>174</v>
      </c>
      <c r="C1646" t="s">
        <v>2</v>
      </c>
      <c r="D1646" t="s">
        <v>2</v>
      </c>
      <c r="E1646" t="s">
        <v>174</v>
      </c>
      <c r="F1646">
        <v>0.17</v>
      </c>
      <c r="G1646" t="s">
        <v>175</v>
      </c>
      <c r="H1646">
        <v>-1</v>
      </c>
      <c r="I1646" t="s">
        <v>1662</v>
      </c>
    </row>
    <row r="1647" spans="1:9" x14ac:dyDescent="0.15">
      <c r="A1647" t="s">
        <v>1172</v>
      </c>
      <c r="B1647" t="s">
        <v>174</v>
      </c>
      <c r="C1647" t="s">
        <v>2</v>
      </c>
      <c r="D1647" t="s">
        <v>2</v>
      </c>
      <c r="E1647" t="s">
        <v>174</v>
      </c>
      <c r="F1647">
        <v>0.17</v>
      </c>
      <c r="G1647" t="s">
        <v>175</v>
      </c>
      <c r="H1647">
        <v>-1</v>
      </c>
      <c r="I1647" t="s">
        <v>1663</v>
      </c>
    </row>
    <row r="1648" spans="1:9" x14ac:dyDescent="0.15">
      <c r="A1648" t="s">
        <v>1172</v>
      </c>
      <c r="B1648" t="s">
        <v>174</v>
      </c>
      <c r="C1648" t="s">
        <v>2</v>
      </c>
      <c r="D1648" t="s">
        <v>2</v>
      </c>
      <c r="E1648" t="s">
        <v>174</v>
      </c>
      <c r="F1648">
        <v>0.18</v>
      </c>
      <c r="G1648" t="s">
        <v>175</v>
      </c>
      <c r="H1648">
        <v>-1</v>
      </c>
      <c r="I1648" t="s">
        <v>1664</v>
      </c>
    </row>
    <row r="1649" spans="1:9" x14ac:dyDescent="0.15">
      <c r="A1649" t="s">
        <v>1172</v>
      </c>
      <c r="B1649" t="s">
        <v>174</v>
      </c>
      <c r="C1649" t="s">
        <v>2</v>
      </c>
      <c r="D1649" t="s">
        <v>2</v>
      </c>
      <c r="E1649" t="s">
        <v>174</v>
      </c>
      <c r="F1649">
        <v>0.18</v>
      </c>
      <c r="G1649" t="s">
        <v>175</v>
      </c>
      <c r="H1649">
        <v>-1</v>
      </c>
      <c r="I1649" t="s">
        <v>1665</v>
      </c>
    </row>
    <row r="1650" spans="1:9" x14ac:dyDescent="0.15">
      <c r="A1650" t="s">
        <v>1172</v>
      </c>
      <c r="B1650" t="s">
        <v>174</v>
      </c>
      <c r="C1650" t="s">
        <v>2</v>
      </c>
      <c r="D1650" t="s">
        <v>2</v>
      </c>
      <c r="E1650" t="s">
        <v>174</v>
      </c>
      <c r="F1650">
        <v>0.19</v>
      </c>
      <c r="G1650" t="s">
        <v>175</v>
      </c>
      <c r="H1650">
        <v>-1</v>
      </c>
      <c r="I1650" t="s">
        <v>1666</v>
      </c>
    </row>
    <row r="1651" spans="1:9" x14ac:dyDescent="0.15">
      <c r="A1651" t="s">
        <v>1172</v>
      </c>
      <c r="B1651" t="s">
        <v>174</v>
      </c>
      <c r="C1651" t="s">
        <v>2</v>
      </c>
      <c r="D1651" t="s">
        <v>2</v>
      </c>
      <c r="E1651" t="s">
        <v>174</v>
      </c>
      <c r="F1651">
        <v>0.1</v>
      </c>
      <c r="G1651" t="s">
        <v>175</v>
      </c>
      <c r="H1651">
        <v>-1</v>
      </c>
      <c r="I1651" t="s">
        <v>1667</v>
      </c>
    </row>
    <row r="1652" spans="1:9" x14ac:dyDescent="0.15">
      <c r="A1652" t="s">
        <v>1172</v>
      </c>
      <c r="B1652" t="s">
        <v>174</v>
      </c>
      <c r="C1652" t="s">
        <v>2</v>
      </c>
      <c r="D1652" t="s">
        <v>2</v>
      </c>
      <c r="E1652" t="s">
        <v>174</v>
      </c>
      <c r="F1652">
        <v>0.23</v>
      </c>
      <c r="G1652" t="s">
        <v>175</v>
      </c>
      <c r="H1652">
        <v>-1</v>
      </c>
      <c r="I1652" t="s">
        <v>1668</v>
      </c>
    </row>
    <row r="1653" spans="1:9" x14ac:dyDescent="0.15">
      <c r="A1653" t="s">
        <v>1172</v>
      </c>
      <c r="B1653" t="s">
        <v>174</v>
      </c>
      <c r="C1653" t="s">
        <v>2</v>
      </c>
      <c r="D1653" t="s">
        <v>2</v>
      </c>
      <c r="E1653" t="s">
        <v>174</v>
      </c>
      <c r="F1653">
        <v>0.24</v>
      </c>
      <c r="G1653" t="s">
        <v>175</v>
      </c>
      <c r="H1653">
        <v>-1</v>
      </c>
      <c r="I1653" t="s">
        <v>1669</v>
      </c>
    </row>
    <row r="1654" spans="1:9" x14ac:dyDescent="0.15">
      <c r="A1654" t="s">
        <v>1172</v>
      </c>
      <c r="B1654" t="s">
        <v>174</v>
      </c>
      <c r="C1654" t="s">
        <v>2</v>
      </c>
      <c r="D1654" t="s">
        <v>2</v>
      </c>
      <c r="E1654" t="s">
        <v>174</v>
      </c>
      <c r="F1654">
        <v>0.26</v>
      </c>
      <c r="G1654" t="s">
        <v>175</v>
      </c>
      <c r="H1654">
        <v>-1</v>
      </c>
      <c r="I1654" t="s">
        <v>1670</v>
      </c>
    </row>
    <row r="1655" spans="1:9" x14ac:dyDescent="0.15">
      <c r="A1655" t="s">
        <v>1172</v>
      </c>
      <c r="B1655" t="s">
        <v>174</v>
      </c>
      <c r="C1655" t="s">
        <v>2</v>
      </c>
      <c r="D1655" t="s">
        <v>2</v>
      </c>
      <c r="E1655" t="s">
        <v>174</v>
      </c>
      <c r="F1655">
        <v>0.27</v>
      </c>
      <c r="G1655" t="s">
        <v>175</v>
      </c>
      <c r="H1655">
        <v>-1</v>
      </c>
      <c r="I1655" t="s">
        <v>1671</v>
      </c>
    </row>
    <row r="1656" spans="1:9" x14ac:dyDescent="0.15">
      <c r="A1656" t="s">
        <v>1172</v>
      </c>
      <c r="B1656" t="s">
        <v>174</v>
      </c>
      <c r="C1656" t="s">
        <v>2</v>
      </c>
      <c r="D1656" t="s">
        <v>2</v>
      </c>
      <c r="E1656" t="s">
        <v>174</v>
      </c>
      <c r="F1656">
        <v>0.27</v>
      </c>
      <c r="G1656" t="s">
        <v>175</v>
      </c>
      <c r="H1656">
        <v>-1</v>
      </c>
      <c r="I1656" t="s">
        <v>1672</v>
      </c>
    </row>
    <row r="1657" spans="1:9" x14ac:dyDescent="0.15">
      <c r="A1657" t="s">
        <v>1172</v>
      </c>
      <c r="B1657" t="s">
        <v>174</v>
      </c>
      <c r="C1657" t="s">
        <v>2</v>
      </c>
      <c r="D1657" t="s">
        <v>2</v>
      </c>
      <c r="E1657" t="s">
        <v>174</v>
      </c>
      <c r="F1657">
        <v>0.27</v>
      </c>
      <c r="G1657" t="s">
        <v>175</v>
      </c>
      <c r="H1657">
        <v>-1</v>
      </c>
      <c r="I1657" t="s">
        <v>1673</v>
      </c>
    </row>
    <row r="1658" spans="1:9" x14ac:dyDescent="0.15">
      <c r="A1658" t="s">
        <v>1172</v>
      </c>
      <c r="B1658" t="s">
        <v>174</v>
      </c>
      <c r="C1658" t="s">
        <v>2</v>
      </c>
      <c r="D1658" t="s">
        <v>2</v>
      </c>
      <c r="E1658" t="s">
        <v>174</v>
      </c>
      <c r="F1658">
        <v>0.27</v>
      </c>
      <c r="G1658" t="s">
        <v>175</v>
      </c>
      <c r="H1658">
        <v>-1</v>
      </c>
      <c r="I1658" t="s">
        <v>1674</v>
      </c>
    </row>
    <row r="1659" spans="1:9" x14ac:dyDescent="0.15">
      <c r="A1659" t="s">
        <v>1172</v>
      </c>
      <c r="B1659" t="s">
        <v>174</v>
      </c>
      <c r="C1659" t="s">
        <v>2</v>
      </c>
      <c r="D1659" t="s">
        <v>2</v>
      </c>
      <c r="E1659" t="s">
        <v>174</v>
      </c>
      <c r="F1659">
        <v>0.28000000000000003</v>
      </c>
      <c r="G1659" t="s">
        <v>175</v>
      </c>
      <c r="H1659">
        <v>-1</v>
      </c>
      <c r="I1659" t="s">
        <v>1675</v>
      </c>
    </row>
    <row r="1660" spans="1:9" x14ac:dyDescent="0.15">
      <c r="A1660" t="s">
        <v>1172</v>
      </c>
      <c r="B1660" t="s">
        <v>174</v>
      </c>
      <c r="C1660" t="s">
        <v>2</v>
      </c>
      <c r="D1660" t="s">
        <v>2</v>
      </c>
      <c r="E1660" t="s">
        <v>174</v>
      </c>
      <c r="F1660">
        <v>0.28000000000000003</v>
      </c>
      <c r="G1660" t="s">
        <v>175</v>
      </c>
      <c r="H1660">
        <v>-1</v>
      </c>
      <c r="I1660" t="s">
        <v>1676</v>
      </c>
    </row>
    <row r="1661" spans="1:9" x14ac:dyDescent="0.15">
      <c r="A1661" t="s">
        <v>1172</v>
      </c>
      <c r="B1661" t="s">
        <v>174</v>
      </c>
      <c r="C1661" t="s">
        <v>2</v>
      </c>
      <c r="D1661" t="s">
        <v>2</v>
      </c>
      <c r="E1661" t="s">
        <v>174</v>
      </c>
      <c r="F1661">
        <v>0.28999999999999998</v>
      </c>
      <c r="G1661" t="s">
        <v>175</v>
      </c>
      <c r="H1661">
        <v>-1</v>
      </c>
      <c r="I1661" t="s">
        <v>1677</v>
      </c>
    </row>
    <row r="1662" spans="1:9" x14ac:dyDescent="0.15">
      <c r="A1662" t="s">
        <v>1172</v>
      </c>
      <c r="B1662" t="s">
        <v>174</v>
      </c>
      <c r="C1662" t="s">
        <v>2</v>
      </c>
      <c r="D1662" t="s">
        <v>2</v>
      </c>
      <c r="E1662" t="s">
        <v>174</v>
      </c>
      <c r="F1662">
        <v>0.28999999999999998</v>
      </c>
      <c r="G1662" t="s">
        <v>175</v>
      </c>
      <c r="H1662">
        <v>-1</v>
      </c>
      <c r="I1662" t="s">
        <v>1678</v>
      </c>
    </row>
    <row r="1663" spans="1:9" x14ac:dyDescent="0.15">
      <c r="A1663" t="s">
        <v>1172</v>
      </c>
      <c r="B1663" t="s">
        <v>174</v>
      </c>
      <c r="C1663" t="s">
        <v>2</v>
      </c>
      <c r="D1663" t="s">
        <v>2</v>
      </c>
      <c r="E1663" t="s">
        <v>174</v>
      </c>
      <c r="F1663">
        <v>0.28999999999999998</v>
      </c>
      <c r="G1663" t="s">
        <v>175</v>
      </c>
      <c r="H1663">
        <v>-1</v>
      </c>
      <c r="I1663" t="s">
        <v>1679</v>
      </c>
    </row>
    <row r="1664" spans="1:9" x14ac:dyDescent="0.15">
      <c r="A1664" t="s">
        <v>1172</v>
      </c>
      <c r="B1664" t="s">
        <v>174</v>
      </c>
      <c r="C1664" t="s">
        <v>2</v>
      </c>
      <c r="D1664" t="s">
        <v>2</v>
      </c>
      <c r="E1664" t="s">
        <v>174</v>
      </c>
      <c r="F1664">
        <v>0.31</v>
      </c>
      <c r="G1664" t="s">
        <v>175</v>
      </c>
      <c r="H1664">
        <v>-1</v>
      </c>
      <c r="I1664" t="s">
        <v>1680</v>
      </c>
    </row>
    <row r="1665" spans="1:9" x14ac:dyDescent="0.15">
      <c r="A1665" t="s">
        <v>1172</v>
      </c>
      <c r="B1665" t="s">
        <v>174</v>
      </c>
      <c r="C1665" t="s">
        <v>2</v>
      </c>
      <c r="D1665" t="s">
        <v>2</v>
      </c>
      <c r="E1665" t="s">
        <v>174</v>
      </c>
      <c r="F1665">
        <v>0.34</v>
      </c>
      <c r="G1665" t="s">
        <v>175</v>
      </c>
      <c r="H1665">
        <v>-1</v>
      </c>
      <c r="I1665" t="s">
        <v>1681</v>
      </c>
    </row>
    <row r="1666" spans="1:9" x14ac:dyDescent="0.15">
      <c r="A1666" t="s">
        <v>1172</v>
      </c>
      <c r="B1666" t="s">
        <v>174</v>
      </c>
      <c r="C1666" t="s">
        <v>2</v>
      </c>
      <c r="D1666" t="s">
        <v>2</v>
      </c>
      <c r="E1666" t="s">
        <v>174</v>
      </c>
      <c r="F1666">
        <v>0.35</v>
      </c>
      <c r="G1666" t="s">
        <v>175</v>
      </c>
      <c r="H1666">
        <v>-1</v>
      </c>
      <c r="I1666" t="s">
        <v>1682</v>
      </c>
    </row>
    <row r="1667" spans="1:9" x14ac:dyDescent="0.15">
      <c r="A1667" t="s">
        <v>1172</v>
      </c>
      <c r="B1667" t="s">
        <v>174</v>
      </c>
      <c r="C1667" t="s">
        <v>2</v>
      </c>
      <c r="D1667" t="s">
        <v>2</v>
      </c>
      <c r="E1667" t="s">
        <v>174</v>
      </c>
      <c r="F1667">
        <v>0.3</v>
      </c>
      <c r="G1667" t="s">
        <v>175</v>
      </c>
      <c r="H1667">
        <v>-1</v>
      </c>
      <c r="I1667" t="s">
        <v>1683</v>
      </c>
    </row>
    <row r="1668" spans="1:9" x14ac:dyDescent="0.15">
      <c r="A1668" t="s">
        <v>1172</v>
      </c>
      <c r="B1668" t="s">
        <v>174</v>
      </c>
      <c r="C1668" t="s">
        <v>2</v>
      </c>
      <c r="D1668" t="s">
        <v>2</v>
      </c>
      <c r="E1668" t="s">
        <v>174</v>
      </c>
      <c r="F1668">
        <v>0.49</v>
      </c>
      <c r="G1668" t="s">
        <v>175</v>
      </c>
      <c r="H1668">
        <v>-1</v>
      </c>
      <c r="I1668" t="s">
        <v>1684</v>
      </c>
    </row>
    <row r="1669" spans="1:9" x14ac:dyDescent="0.15">
      <c r="A1669" t="s">
        <v>1172</v>
      </c>
      <c r="B1669" t="s">
        <v>174</v>
      </c>
      <c r="C1669" t="s">
        <v>2</v>
      </c>
      <c r="D1669" t="s">
        <v>2</v>
      </c>
      <c r="E1669" t="s">
        <v>174</v>
      </c>
      <c r="F1669">
        <v>0.51</v>
      </c>
      <c r="G1669" t="s">
        <v>175</v>
      </c>
      <c r="H1669">
        <v>-1</v>
      </c>
      <c r="I1669" t="s">
        <v>1685</v>
      </c>
    </row>
    <row r="1670" spans="1:9" x14ac:dyDescent="0.15">
      <c r="A1670" t="s">
        <v>1172</v>
      </c>
      <c r="B1670" t="s">
        <v>174</v>
      </c>
      <c r="C1670" t="s">
        <v>2</v>
      </c>
      <c r="D1670" t="s">
        <v>2</v>
      </c>
      <c r="E1670" t="s">
        <v>174</v>
      </c>
      <c r="F1670">
        <v>0.51</v>
      </c>
      <c r="G1670" t="s">
        <v>175</v>
      </c>
      <c r="H1670">
        <v>-1</v>
      </c>
      <c r="I1670" t="s">
        <v>1686</v>
      </c>
    </row>
    <row r="1671" spans="1:9" x14ac:dyDescent="0.15">
      <c r="A1671" t="s">
        <v>1172</v>
      </c>
      <c r="B1671" t="s">
        <v>174</v>
      </c>
      <c r="C1671" t="s">
        <v>2</v>
      </c>
      <c r="D1671" t="s">
        <v>2</v>
      </c>
      <c r="E1671" t="s">
        <v>174</v>
      </c>
      <c r="F1671">
        <v>0.52</v>
      </c>
      <c r="G1671" t="s">
        <v>175</v>
      </c>
      <c r="H1671">
        <v>-1</v>
      </c>
      <c r="I1671" t="s">
        <v>1687</v>
      </c>
    </row>
    <row r="1672" spans="1:9" x14ac:dyDescent="0.15">
      <c r="A1672" t="s">
        <v>1172</v>
      </c>
      <c r="B1672" t="s">
        <v>174</v>
      </c>
      <c r="C1672" t="s">
        <v>2</v>
      </c>
      <c r="D1672" t="s">
        <v>2</v>
      </c>
      <c r="E1672" t="s">
        <v>174</v>
      </c>
      <c r="F1672">
        <v>0.52</v>
      </c>
      <c r="G1672" t="s">
        <v>175</v>
      </c>
      <c r="H1672">
        <v>-1</v>
      </c>
      <c r="I1672" t="s">
        <v>1688</v>
      </c>
    </row>
    <row r="1673" spans="1:9" x14ac:dyDescent="0.15">
      <c r="A1673" t="s">
        <v>1172</v>
      </c>
      <c r="B1673" t="s">
        <v>174</v>
      </c>
      <c r="C1673" t="s">
        <v>2</v>
      </c>
      <c r="D1673" t="s">
        <v>2</v>
      </c>
      <c r="E1673" t="s">
        <v>174</v>
      </c>
      <c r="F1673">
        <v>0.53</v>
      </c>
      <c r="G1673" t="s">
        <v>175</v>
      </c>
      <c r="H1673">
        <v>-1</v>
      </c>
      <c r="I1673" t="s">
        <v>1689</v>
      </c>
    </row>
    <row r="1674" spans="1:9" x14ac:dyDescent="0.15">
      <c r="A1674" t="s">
        <v>1172</v>
      </c>
      <c r="B1674" t="s">
        <v>174</v>
      </c>
      <c r="C1674" t="s">
        <v>2</v>
      </c>
      <c r="D1674" t="s">
        <v>2</v>
      </c>
      <c r="E1674" t="s">
        <v>174</v>
      </c>
      <c r="F1674">
        <v>0.64</v>
      </c>
      <c r="G1674" t="s">
        <v>175</v>
      </c>
      <c r="H1674">
        <v>-1</v>
      </c>
      <c r="I1674" t="s">
        <v>1690</v>
      </c>
    </row>
    <row r="1675" spans="1:9" x14ac:dyDescent="0.15">
      <c r="A1675" t="s">
        <v>1172</v>
      </c>
      <c r="B1675" t="s">
        <v>174</v>
      </c>
      <c r="C1675" t="s">
        <v>2</v>
      </c>
      <c r="D1675" t="s">
        <v>2</v>
      </c>
      <c r="E1675" t="s">
        <v>174</v>
      </c>
      <c r="F1675">
        <v>0.85</v>
      </c>
      <c r="G1675" t="s">
        <v>175</v>
      </c>
      <c r="H1675">
        <v>-1</v>
      </c>
      <c r="I1675" t="s">
        <v>1691</v>
      </c>
    </row>
    <row r="1676" spans="1:9" x14ac:dyDescent="0.15">
      <c r="A1676" t="s">
        <v>1172</v>
      </c>
      <c r="B1676" t="s">
        <v>174</v>
      </c>
      <c r="C1676" t="s">
        <v>2</v>
      </c>
      <c r="D1676" t="s">
        <v>2</v>
      </c>
      <c r="E1676" t="s">
        <v>174</v>
      </c>
      <c r="F1676">
        <v>0.87</v>
      </c>
      <c r="G1676" t="s">
        <v>175</v>
      </c>
      <c r="H1676">
        <v>-1</v>
      </c>
      <c r="I1676" t="s">
        <v>1692</v>
      </c>
    </row>
    <row r="1677" spans="1:9" x14ac:dyDescent="0.15">
      <c r="A1677" t="s">
        <v>1172</v>
      </c>
      <c r="B1677" t="s">
        <v>174</v>
      </c>
      <c r="C1677" t="s">
        <v>2</v>
      </c>
      <c r="D1677" t="s">
        <v>2</v>
      </c>
      <c r="E1677" t="s">
        <v>174</v>
      </c>
      <c r="F1677">
        <v>0.96</v>
      </c>
      <c r="G1677" t="s">
        <v>175</v>
      </c>
      <c r="H1677">
        <v>-1</v>
      </c>
      <c r="I1677" t="s">
        <v>1693</v>
      </c>
    </row>
    <row r="1678" spans="1:9" x14ac:dyDescent="0.15">
      <c r="A1678" t="s">
        <v>1172</v>
      </c>
      <c r="B1678" t="s">
        <v>174</v>
      </c>
      <c r="C1678" t="s">
        <v>2</v>
      </c>
      <c r="D1678" t="s">
        <v>2</v>
      </c>
      <c r="E1678" t="s">
        <v>174</v>
      </c>
      <c r="F1678">
        <v>0.98</v>
      </c>
      <c r="G1678" t="s">
        <v>175</v>
      </c>
      <c r="H1678">
        <v>-1</v>
      </c>
      <c r="I1678" t="s">
        <v>1694</v>
      </c>
    </row>
    <row r="1679" spans="1:9" x14ac:dyDescent="0.15">
      <c r="A1679" t="s">
        <v>1172</v>
      </c>
      <c r="B1679" t="s">
        <v>174</v>
      </c>
      <c r="C1679" t="s">
        <v>2</v>
      </c>
      <c r="D1679" t="s">
        <v>2</v>
      </c>
      <c r="E1679" t="s">
        <v>174</v>
      </c>
      <c r="F1679">
        <v>0.99</v>
      </c>
      <c r="G1679" t="s">
        <v>175</v>
      </c>
      <c r="H1679">
        <v>-1</v>
      </c>
      <c r="I1679" t="s">
        <v>1695</v>
      </c>
    </row>
    <row r="1680" spans="1:9" x14ac:dyDescent="0.15">
      <c r="A1680" t="s">
        <v>1172</v>
      </c>
      <c r="B1680" t="s">
        <v>174</v>
      </c>
      <c r="C1680" t="s">
        <v>2</v>
      </c>
      <c r="D1680" t="s">
        <v>2</v>
      </c>
      <c r="E1680" t="s">
        <v>174</v>
      </c>
      <c r="F1680">
        <v>0.99</v>
      </c>
      <c r="G1680" t="s">
        <v>175</v>
      </c>
      <c r="H1680">
        <v>-1</v>
      </c>
      <c r="I1680" t="s">
        <v>1696</v>
      </c>
    </row>
    <row r="1681" spans="1:9" x14ac:dyDescent="0.15">
      <c r="A1681" t="s">
        <v>1172</v>
      </c>
      <c r="B1681" t="s">
        <v>174</v>
      </c>
      <c r="C1681" t="s">
        <v>2</v>
      </c>
      <c r="D1681" t="s">
        <v>2</v>
      </c>
      <c r="E1681" t="s">
        <v>174</v>
      </c>
      <c r="F1681">
        <v>0.99</v>
      </c>
      <c r="G1681" t="s">
        <v>175</v>
      </c>
      <c r="H1681">
        <v>-1</v>
      </c>
      <c r="I1681" t="s">
        <v>1697</v>
      </c>
    </row>
    <row r="1682" spans="1:9" x14ac:dyDescent="0.15">
      <c r="A1682" t="s">
        <v>1172</v>
      </c>
      <c r="B1682" t="s">
        <v>174</v>
      </c>
      <c r="C1682" t="s">
        <v>2</v>
      </c>
      <c r="D1682" t="s">
        <v>2</v>
      </c>
      <c r="E1682" t="s">
        <v>174</v>
      </c>
      <c r="F1682">
        <v>1.03</v>
      </c>
      <c r="G1682" t="s">
        <v>175</v>
      </c>
      <c r="H1682">
        <v>-1</v>
      </c>
      <c r="I1682" t="s">
        <v>1698</v>
      </c>
    </row>
    <row r="1683" spans="1:9" x14ac:dyDescent="0.15">
      <c r="A1683" t="s">
        <v>1172</v>
      </c>
      <c r="B1683" t="s">
        <v>174</v>
      </c>
      <c r="C1683" t="s">
        <v>2</v>
      </c>
      <c r="D1683" t="s">
        <v>2</v>
      </c>
      <c r="E1683" t="s">
        <v>174</v>
      </c>
      <c r="F1683">
        <v>1.1299999999999999</v>
      </c>
      <c r="G1683" t="s">
        <v>175</v>
      </c>
      <c r="H1683">
        <v>-1</v>
      </c>
      <c r="I1683" t="s">
        <v>1699</v>
      </c>
    </row>
    <row r="1684" spans="1:9" x14ac:dyDescent="0.15">
      <c r="A1684" t="s">
        <v>1172</v>
      </c>
      <c r="B1684" t="s">
        <v>174</v>
      </c>
      <c r="C1684" t="s">
        <v>2</v>
      </c>
      <c r="D1684" t="s">
        <v>2</v>
      </c>
      <c r="E1684" t="s">
        <v>174</v>
      </c>
      <c r="F1684">
        <v>1.17</v>
      </c>
      <c r="G1684" t="s">
        <v>175</v>
      </c>
      <c r="H1684">
        <v>-1</v>
      </c>
      <c r="I1684" t="s">
        <v>1700</v>
      </c>
    </row>
    <row r="1685" spans="1:9" x14ac:dyDescent="0.15">
      <c r="A1685" t="s">
        <v>1172</v>
      </c>
      <c r="B1685" t="s">
        <v>174</v>
      </c>
      <c r="C1685" t="s">
        <v>2</v>
      </c>
      <c r="D1685" t="s">
        <v>2</v>
      </c>
      <c r="E1685" t="s">
        <v>174</v>
      </c>
      <c r="F1685">
        <v>1.25</v>
      </c>
      <c r="G1685" t="s">
        <v>175</v>
      </c>
      <c r="H1685">
        <v>-1</v>
      </c>
      <c r="I1685" t="s">
        <v>1701</v>
      </c>
    </row>
    <row r="1686" spans="1:9" x14ac:dyDescent="0.15">
      <c r="A1686" t="s">
        <v>1172</v>
      </c>
      <c r="B1686" t="s">
        <v>174</v>
      </c>
      <c r="C1686" t="s">
        <v>2</v>
      </c>
      <c r="D1686" t="s">
        <v>2</v>
      </c>
      <c r="E1686" t="s">
        <v>174</v>
      </c>
      <c r="F1686">
        <v>1.2</v>
      </c>
      <c r="G1686" t="s">
        <v>175</v>
      </c>
      <c r="H1686">
        <v>-1</v>
      </c>
      <c r="I1686" t="s">
        <v>1702</v>
      </c>
    </row>
    <row r="1687" spans="1:9" x14ac:dyDescent="0.15">
      <c r="A1687" t="s">
        <v>1172</v>
      </c>
      <c r="B1687" t="s">
        <v>174</v>
      </c>
      <c r="C1687" t="s">
        <v>2</v>
      </c>
      <c r="D1687" t="s">
        <v>2</v>
      </c>
      <c r="E1687" t="s">
        <v>174</v>
      </c>
      <c r="F1687">
        <v>13.03</v>
      </c>
      <c r="G1687" t="s">
        <v>109</v>
      </c>
      <c r="H1687">
        <v>-1</v>
      </c>
      <c r="I1687" t="s">
        <v>1703</v>
      </c>
    </row>
    <row r="1688" spans="1:9" x14ac:dyDescent="0.15">
      <c r="A1688" t="s">
        <v>1172</v>
      </c>
      <c r="B1688" t="s">
        <v>174</v>
      </c>
      <c r="C1688" t="s">
        <v>2</v>
      </c>
      <c r="D1688" t="s">
        <v>2</v>
      </c>
      <c r="E1688" t="s">
        <v>174</v>
      </c>
      <c r="F1688">
        <v>16.29</v>
      </c>
      <c r="G1688" t="s">
        <v>109</v>
      </c>
      <c r="H1688">
        <v>-1</v>
      </c>
      <c r="I1688" t="s">
        <v>1704</v>
      </c>
    </row>
    <row r="1689" spans="1:9" x14ac:dyDescent="0.15">
      <c r="A1689" t="s">
        <v>1172</v>
      </c>
      <c r="B1689" t="s">
        <v>174</v>
      </c>
      <c r="C1689" t="s">
        <v>2</v>
      </c>
      <c r="D1689" t="s">
        <v>2</v>
      </c>
      <c r="E1689" t="s">
        <v>174</v>
      </c>
      <c r="F1689">
        <v>1.65</v>
      </c>
      <c r="G1689" t="s">
        <v>175</v>
      </c>
      <c r="H1689">
        <v>-1</v>
      </c>
      <c r="I1689" t="s">
        <v>1705</v>
      </c>
    </row>
    <row r="1690" spans="1:9" x14ac:dyDescent="0.15">
      <c r="A1690" t="s">
        <v>1172</v>
      </c>
      <c r="B1690" t="s">
        <v>174</v>
      </c>
      <c r="C1690" t="s">
        <v>2</v>
      </c>
      <c r="D1690" t="s">
        <v>2</v>
      </c>
      <c r="E1690" t="s">
        <v>174</v>
      </c>
      <c r="F1690">
        <v>1.97</v>
      </c>
      <c r="G1690" t="s">
        <v>175</v>
      </c>
      <c r="H1690">
        <v>-1</v>
      </c>
      <c r="I1690" t="s">
        <v>1706</v>
      </c>
    </row>
    <row r="1691" spans="1:9" x14ac:dyDescent="0.15">
      <c r="A1691" t="s">
        <v>1172</v>
      </c>
      <c r="B1691" t="s">
        <v>174</v>
      </c>
      <c r="C1691" t="s">
        <v>2</v>
      </c>
      <c r="D1691" t="s">
        <v>2</v>
      </c>
      <c r="E1691" t="s">
        <v>174</v>
      </c>
      <c r="F1691">
        <v>2.0099999999999998</v>
      </c>
      <c r="G1691" t="s">
        <v>175</v>
      </c>
      <c r="H1691">
        <v>-1</v>
      </c>
      <c r="I1691" t="s">
        <v>1707</v>
      </c>
    </row>
    <row r="1692" spans="1:9" x14ac:dyDescent="0.15">
      <c r="A1692" t="s">
        <v>1172</v>
      </c>
      <c r="B1692" t="s">
        <v>174</v>
      </c>
      <c r="C1692" t="s">
        <v>2</v>
      </c>
      <c r="D1692" t="s">
        <v>2</v>
      </c>
      <c r="E1692" t="s">
        <v>174</v>
      </c>
      <c r="F1692">
        <v>2.4</v>
      </c>
      <c r="G1692" t="s">
        <v>109</v>
      </c>
      <c r="H1692">
        <v>-1</v>
      </c>
      <c r="I1692" t="s">
        <v>1708</v>
      </c>
    </row>
    <row r="1693" spans="1:9" x14ac:dyDescent="0.15">
      <c r="A1693" t="s">
        <v>1172</v>
      </c>
      <c r="B1693" t="s">
        <v>174</v>
      </c>
      <c r="C1693" t="s">
        <v>2</v>
      </c>
      <c r="D1693" t="s">
        <v>2</v>
      </c>
      <c r="E1693" t="s">
        <v>174</v>
      </c>
      <c r="F1693">
        <v>2.5299999999999998</v>
      </c>
      <c r="G1693" t="s">
        <v>175</v>
      </c>
      <c r="H1693">
        <v>-1</v>
      </c>
      <c r="I1693" t="s">
        <v>1709</v>
      </c>
    </row>
    <row r="1694" spans="1:9" x14ac:dyDescent="0.15">
      <c r="A1694" t="s">
        <v>1172</v>
      </c>
      <c r="B1694" t="s">
        <v>174</v>
      </c>
      <c r="C1694" t="s">
        <v>2</v>
      </c>
      <c r="D1694" t="s">
        <v>2</v>
      </c>
      <c r="E1694" t="s">
        <v>174</v>
      </c>
      <c r="F1694">
        <v>2.61</v>
      </c>
      <c r="G1694" t="s">
        <v>175</v>
      </c>
      <c r="H1694">
        <v>-1</v>
      </c>
      <c r="I1694" t="s">
        <v>1710</v>
      </c>
    </row>
    <row r="1695" spans="1:9" x14ac:dyDescent="0.15">
      <c r="A1695" t="s">
        <v>1172</v>
      </c>
      <c r="B1695" t="s">
        <v>174</v>
      </c>
      <c r="C1695" t="s">
        <v>2</v>
      </c>
      <c r="D1695" t="s">
        <v>2</v>
      </c>
      <c r="E1695" t="s">
        <v>174</v>
      </c>
      <c r="F1695">
        <v>2.62</v>
      </c>
      <c r="G1695" t="s">
        <v>175</v>
      </c>
      <c r="H1695">
        <v>-1</v>
      </c>
      <c r="I1695" t="s">
        <v>1711</v>
      </c>
    </row>
    <row r="1696" spans="1:9" x14ac:dyDescent="0.15">
      <c r="A1696" t="s">
        <v>1172</v>
      </c>
      <c r="B1696" t="s">
        <v>174</v>
      </c>
      <c r="C1696" t="s">
        <v>2</v>
      </c>
      <c r="D1696" t="s">
        <v>2</v>
      </c>
      <c r="E1696" t="s">
        <v>174</v>
      </c>
      <c r="F1696">
        <v>2.66</v>
      </c>
      <c r="G1696" t="s">
        <v>175</v>
      </c>
      <c r="H1696">
        <v>-1</v>
      </c>
      <c r="I1696" t="s">
        <v>1712</v>
      </c>
    </row>
    <row r="1697" spans="1:9" x14ac:dyDescent="0.15">
      <c r="A1697" t="s">
        <v>1172</v>
      </c>
      <c r="B1697" t="s">
        <v>174</v>
      </c>
      <c r="C1697" t="s">
        <v>2</v>
      </c>
      <c r="D1697" t="s">
        <v>2</v>
      </c>
      <c r="E1697" t="s">
        <v>174</v>
      </c>
      <c r="F1697">
        <v>3.25</v>
      </c>
      <c r="G1697" t="s">
        <v>175</v>
      </c>
      <c r="H1697">
        <v>-1</v>
      </c>
      <c r="I1697" t="s">
        <v>1713</v>
      </c>
    </row>
    <row r="1698" spans="1:9" x14ac:dyDescent="0.15">
      <c r="A1698" t="s">
        <v>1172</v>
      </c>
      <c r="B1698" t="s">
        <v>174</v>
      </c>
      <c r="C1698" t="s">
        <v>2</v>
      </c>
      <c r="D1698" t="s">
        <v>2</v>
      </c>
      <c r="E1698" t="s">
        <v>174</v>
      </c>
      <c r="F1698">
        <v>3.4</v>
      </c>
      <c r="G1698" t="s">
        <v>175</v>
      </c>
      <c r="H1698">
        <v>-1</v>
      </c>
      <c r="I1698" t="s">
        <v>1714</v>
      </c>
    </row>
    <row r="1699" spans="1:9" x14ac:dyDescent="0.15">
      <c r="A1699" t="s">
        <v>1172</v>
      </c>
      <c r="B1699" t="s">
        <v>174</v>
      </c>
      <c r="C1699" t="s">
        <v>2</v>
      </c>
      <c r="D1699" t="s">
        <v>2</v>
      </c>
      <c r="E1699" t="s">
        <v>174</v>
      </c>
      <c r="F1699">
        <v>3.81</v>
      </c>
      <c r="G1699" t="s">
        <v>175</v>
      </c>
      <c r="H1699">
        <v>-1</v>
      </c>
      <c r="I1699" t="s">
        <v>1715</v>
      </c>
    </row>
    <row r="1700" spans="1:9" x14ac:dyDescent="0.15">
      <c r="A1700" t="s">
        <v>1172</v>
      </c>
      <c r="B1700" t="s">
        <v>174</v>
      </c>
      <c r="C1700" t="s">
        <v>2</v>
      </c>
      <c r="D1700" t="s">
        <v>2</v>
      </c>
      <c r="E1700" t="s">
        <v>174</v>
      </c>
      <c r="F1700">
        <v>3.86</v>
      </c>
      <c r="G1700" t="s">
        <v>175</v>
      </c>
      <c r="H1700">
        <v>-1</v>
      </c>
      <c r="I1700" t="s">
        <v>1716</v>
      </c>
    </row>
    <row r="1701" spans="1:9" x14ac:dyDescent="0.15">
      <c r="A1701" t="s">
        <v>1172</v>
      </c>
      <c r="B1701" t="s">
        <v>174</v>
      </c>
      <c r="C1701" t="s">
        <v>2</v>
      </c>
      <c r="D1701" t="s">
        <v>2</v>
      </c>
      <c r="E1701" t="s">
        <v>174</v>
      </c>
      <c r="F1701">
        <v>4.1100000000000003</v>
      </c>
      <c r="G1701" t="s">
        <v>109</v>
      </c>
      <c r="H1701">
        <v>-1</v>
      </c>
      <c r="I1701" t="s">
        <v>1717</v>
      </c>
    </row>
    <row r="1702" spans="1:9" x14ac:dyDescent="0.15">
      <c r="A1702" t="s">
        <v>1172</v>
      </c>
      <c r="B1702" t="s">
        <v>174</v>
      </c>
      <c r="C1702" t="s">
        <v>2</v>
      </c>
      <c r="D1702" t="s">
        <v>2</v>
      </c>
      <c r="E1702" t="s">
        <v>174</v>
      </c>
      <c r="F1702">
        <v>5.12</v>
      </c>
      <c r="G1702" t="s">
        <v>175</v>
      </c>
      <c r="H1702">
        <v>-1</v>
      </c>
      <c r="I1702" t="s">
        <v>1718</v>
      </c>
    </row>
    <row r="1703" spans="1:9" x14ac:dyDescent="0.15">
      <c r="A1703" t="s">
        <v>1172</v>
      </c>
      <c r="B1703" t="s">
        <v>174</v>
      </c>
      <c r="C1703" t="s">
        <v>2</v>
      </c>
      <c r="D1703" t="s">
        <v>2</v>
      </c>
      <c r="E1703" t="s">
        <v>174</v>
      </c>
      <c r="F1703">
        <v>5.22</v>
      </c>
      <c r="G1703" t="s">
        <v>175</v>
      </c>
      <c r="H1703">
        <v>-1</v>
      </c>
      <c r="I1703" t="s">
        <v>1719</v>
      </c>
    </row>
    <row r="1704" spans="1:9" x14ac:dyDescent="0.15">
      <c r="A1704" t="s">
        <v>1172</v>
      </c>
      <c r="B1704" t="s">
        <v>174</v>
      </c>
      <c r="C1704" t="s">
        <v>2</v>
      </c>
      <c r="D1704" t="s">
        <v>2</v>
      </c>
      <c r="E1704" t="s">
        <v>174</v>
      </c>
      <c r="F1704">
        <v>5</v>
      </c>
      <c r="G1704" t="s">
        <v>175</v>
      </c>
      <c r="H1704">
        <v>-1</v>
      </c>
      <c r="I1704" t="s">
        <v>1720</v>
      </c>
    </row>
    <row r="1705" spans="1:9" x14ac:dyDescent="0.15">
      <c r="A1705" t="s">
        <v>1172</v>
      </c>
      <c r="B1705" t="s">
        <v>174</v>
      </c>
      <c r="C1705" t="s">
        <v>108</v>
      </c>
      <c r="D1705" t="s">
        <v>108</v>
      </c>
      <c r="E1705" t="s">
        <v>109</v>
      </c>
      <c r="F1705">
        <v>-1</v>
      </c>
      <c r="G1705" t="s">
        <v>109</v>
      </c>
      <c r="H1705">
        <v>-1</v>
      </c>
      <c r="I1705" t="s">
        <v>1721</v>
      </c>
    </row>
    <row r="1706" spans="1:9" x14ac:dyDescent="0.15">
      <c r="A1706" t="s">
        <v>1172</v>
      </c>
      <c r="B1706" t="s">
        <v>174</v>
      </c>
      <c r="C1706" t="s">
        <v>108</v>
      </c>
      <c r="D1706" t="s">
        <v>108</v>
      </c>
      <c r="E1706" t="s">
        <v>109</v>
      </c>
      <c r="F1706">
        <v>-1</v>
      </c>
      <c r="G1706" t="s">
        <v>109</v>
      </c>
      <c r="H1706">
        <v>-1</v>
      </c>
      <c r="I1706" t="s">
        <v>1722</v>
      </c>
    </row>
    <row r="1707" spans="1:9" x14ac:dyDescent="0.15">
      <c r="A1707" t="s">
        <v>1172</v>
      </c>
      <c r="B1707" t="s">
        <v>174</v>
      </c>
      <c r="C1707" t="s">
        <v>108</v>
      </c>
      <c r="D1707" t="s">
        <v>108</v>
      </c>
      <c r="E1707" t="s">
        <v>109</v>
      </c>
      <c r="F1707">
        <v>-1</v>
      </c>
      <c r="G1707" t="s">
        <v>109</v>
      </c>
      <c r="H1707">
        <v>-1</v>
      </c>
      <c r="I1707" t="s">
        <v>1723</v>
      </c>
    </row>
    <row r="1708" spans="1:9" x14ac:dyDescent="0.15">
      <c r="A1708" t="s">
        <v>1172</v>
      </c>
      <c r="B1708" t="s">
        <v>174</v>
      </c>
      <c r="C1708" t="s">
        <v>108</v>
      </c>
      <c r="D1708" t="s">
        <v>108</v>
      </c>
      <c r="E1708" t="s">
        <v>109</v>
      </c>
      <c r="F1708">
        <v>-1</v>
      </c>
      <c r="G1708" t="s">
        <v>109</v>
      </c>
      <c r="H1708">
        <v>-1</v>
      </c>
      <c r="I1708" t="s">
        <v>1724</v>
      </c>
    </row>
    <row r="1709" spans="1:9" x14ac:dyDescent="0.15">
      <c r="A1709" t="s">
        <v>1172</v>
      </c>
      <c r="B1709" t="s">
        <v>174</v>
      </c>
      <c r="C1709" t="s">
        <v>108</v>
      </c>
      <c r="D1709" t="s">
        <v>108</v>
      </c>
      <c r="E1709" t="s">
        <v>109</v>
      </c>
      <c r="F1709">
        <v>-1</v>
      </c>
      <c r="G1709" t="s">
        <v>109</v>
      </c>
      <c r="H1709">
        <v>-1</v>
      </c>
      <c r="I1709" t="s">
        <v>1725</v>
      </c>
    </row>
    <row r="1710" spans="1:9" x14ac:dyDescent="0.15">
      <c r="A1710" t="s">
        <v>1172</v>
      </c>
      <c r="B1710" t="s">
        <v>174</v>
      </c>
      <c r="C1710" t="s">
        <v>108</v>
      </c>
      <c r="D1710" t="s">
        <v>108</v>
      </c>
      <c r="E1710" t="s">
        <v>109</v>
      </c>
      <c r="F1710">
        <v>-1</v>
      </c>
      <c r="G1710" t="s">
        <v>109</v>
      </c>
      <c r="H1710">
        <v>-1</v>
      </c>
      <c r="I1710" t="s">
        <v>1726</v>
      </c>
    </row>
    <row r="1711" spans="1:9" x14ac:dyDescent="0.15">
      <c r="A1711" t="s">
        <v>1172</v>
      </c>
      <c r="B1711" t="s">
        <v>174</v>
      </c>
      <c r="C1711" t="s">
        <v>108</v>
      </c>
      <c r="D1711" t="s">
        <v>108</v>
      </c>
      <c r="E1711" t="s">
        <v>109</v>
      </c>
      <c r="F1711">
        <v>-1</v>
      </c>
      <c r="G1711" t="s">
        <v>109</v>
      </c>
      <c r="H1711">
        <v>-1</v>
      </c>
      <c r="I1711" t="s">
        <v>1727</v>
      </c>
    </row>
    <row r="1712" spans="1:9" x14ac:dyDescent="0.15">
      <c r="A1712" t="s">
        <v>1728</v>
      </c>
      <c r="B1712" t="s">
        <v>1</v>
      </c>
      <c r="C1712" t="s">
        <v>2</v>
      </c>
      <c r="D1712" t="s">
        <v>2</v>
      </c>
      <c r="E1712" t="s">
        <v>1</v>
      </c>
      <c r="F1712">
        <v>0.05</v>
      </c>
      <c r="G1712" t="s">
        <v>3</v>
      </c>
      <c r="H1712">
        <v>-1</v>
      </c>
      <c r="I1712" t="s">
        <v>1729</v>
      </c>
    </row>
    <row r="1713" spans="1:9" x14ac:dyDescent="0.15">
      <c r="A1713" t="s">
        <v>1728</v>
      </c>
      <c r="B1713" t="s">
        <v>1</v>
      </c>
      <c r="C1713" t="s">
        <v>2</v>
      </c>
      <c r="D1713" t="s">
        <v>2</v>
      </c>
      <c r="E1713" t="s">
        <v>1</v>
      </c>
      <c r="F1713">
        <v>0.05</v>
      </c>
      <c r="G1713" t="s">
        <v>3</v>
      </c>
      <c r="H1713">
        <v>-1</v>
      </c>
      <c r="I1713" t="s">
        <v>1730</v>
      </c>
    </row>
    <row r="1714" spans="1:9" x14ac:dyDescent="0.15">
      <c r="A1714" t="s">
        <v>1728</v>
      </c>
      <c r="B1714" t="s">
        <v>1</v>
      </c>
      <c r="C1714" t="s">
        <v>2</v>
      </c>
      <c r="D1714" t="s">
        <v>2</v>
      </c>
      <c r="E1714" t="s">
        <v>1</v>
      </c>
      <c r="F1714">
        <v>0.06</v>
      </c>
      <c r="G1714" t="s">
        <v>3</v>
      </c>
      <c r="H1714">
        <v>-1</v>
      </c>
      <c r="I1714" t="s">
        <v>1731</v>
      </c>
    </row>
    <row r="1715" spans="1:9" x14ac:dyDescent="0.15">
      <c r="A1715" t="s">
        <v>1728</v>
      </c>
      <c r="B1715" t="s">
        <v>1</v>
      </c>
      <c r="C1715" t="s">
        <v>2</v>
      </c>
      <c r="D1715" t="s">
        <v>2</v>
      </c>
      <c r="E1715" t="s">
        <v>1</v>
      </c>
      <c r="F1715">
        <v>0.06</v>
      </c>
      <c r="G1715" t="s">
        <v>3</v>
      </c>
      <c r="H1715">
        <v>-1</v>
      </c>
      <c r="I1715" t="s">
        <v>1732</v>
      </c>
    </row>
    <row r="1716" spans="1:9" x14ac:dyDescent="0.15">
      <c r="A1716" t="s">
        <v>1728</v>
      </c>
      <c r="B1716" t="s">
        <v>1</v>
      </c>
      <c r="C1716" t="s">
        <v>2</v>
      </c>
      <c r="D1716" t="s">
        <v>2</v>
      </c>
      <c r="E1716" t="s">
        <v>1</v>
      </c>
      <c r="F1716">
        <v>0.06</v>
      </c>
      <c r="G1716" t="s">
        <v>3</v>
      </c>
      <c r="H1716">
        <v>-1</v>
      </c>
      <c r="I1716" t="s">
        <v>1733</v>
      </c>
    </row>
    <row r="1717" spans="1:9" x14ac:dyDescent="0.15">
      <c r="A1717" t="s">
        <v>1728</v>
      </c>
      <c r="B1717" t="s">
        <v>1</v>
      </c>
      <c r="C1717" t="s">
        <v>2</v>
      </c>
      <c r="D1717" t="s">
        <v>2</v>
      </c>
      <c r="E1717" t="s">
        <v>1</v>
      </c>
      <c r="F1717">
        <v>0.06</v>
      </c>
      <c r="G1717" t="s">
        <v>3</v>
      </c>
      <c r="H1717">
        <v>-1</v>
      </c>
      <c r="I1717" t="s">
        <v>1734</v>
      </c>
    </row>
    <row r="1718" spans="1:9" x14ac:dyDescent="0.15">
      <c r="A1718" t="s">
        <v>1728</v>
      </c>
      <c r="B1718" t="s">
        <v>1</v>
      </c>
      <c r="C1718" t="s">
        <v>2</v>
      </c>
      <c r="D1718" t="s">
        <v>2</v>
      </c>
      <c r="E1718" t="s">
        <v>1</v>
      </c>
      <c r="F1718">
        <v>0.06</v>
      </c>
      <c r="G1718" t="s">
        <v>3</v>
      </c>
      <c r="H1718">
        <v>-1</v>
      </c>
      <c r="I1718" t="s">
        <v>1735</v>
      </c>
    </row>
    <row r="1719" spans="1:9" x14ac:dyDescent="0.15">
      <c r="A1719" t="s">
        <v>1728</v>
      </c>
      <c r="B1719" t="s">
        <v>1</v>
      </c>
      <c r="C1719" t="s">
        <v>2</v>
      </c>
      <c r="D1719" t="s">
        <v>2</v>
      </c>
      <c r="E1719" t="s">
        <v>1</v>
      </c>
      <c r="F1719">
        <v>7.0000000000000007E-2</v>
      </c>
      <c r="G1719" t="s">
        <v>3</v>
      </c>
      <c r="H1719">
        <v>-1</v>
      </c>
      <c r="I1719" t="s">
        <v>1736</v>
      </c>
    </row>
    <row r="1720" spans="1:9" x14ac:dyDescent="0.15">
      <c r="A1720" t="s">
        <v>1728</v>
      </c>
      <c r="B1720" t="s">
        <v>1</v>
      </c>
      <c r="C1720" t="s">
        <v>2</v>
      </c>
      <c r="D1720" t="s">
        <v>2</v>
      </c>
      <c r="E1720" t="s">
        <v>1</v>
      </c>
      <c r="F1720">
        <v>7.0000000000000007E-2</v>
      </c>
      <c r="G1720" t="s">
        <v>3</v>
      </c>
      <c r="H1720">
        <v>-1</v>
      </c>
      <c r="I1720" t="s">
        <v>1737</v>
      </c>
    </row>
    <row r="1721" spans="1:9" x14ac:dyDescent="0.15">
      <c r="A1721" t="s">
        <v>1728</v>
      </c>
      <c r="B1721" t="s">
        <v>1</v>
      </c>
      <c r="C1721" t="s">
        <v>2</v>
      </c>
      <c r="D1721" t="s">
        <v>2</v>
      </c>
      <c r="E1721" t="s">
        <v>1</v>
      </c>
      <c r="F1721">
        <v>7.0000000000000007E-2</v>
      </c>
      <c r="G1721" t="s">
        <v>3</v>
      </c>
      <c r="H1721">
        <v>-1</v>
      </c>
      <c r="I1721" t="s">
        <v>1738</v>
      </c>
    </row>
    <row r="1722" spans="1:9" x14ac:dyDescent="0.15">
      <c r="A1722" t="s">
        <v>1728</v>
      </c>
      <c r="B1722" t="s">
        <v>1</v>
      </c>
      <c r="C1722" t="s">
        <v>2</v>
      </c>
      <c r="D1722" t="s">
        <v>2</v>
      </c>
      <c r="E1722" t="s">
        <v>1</v>
      </c>
      <c r="F1722">
        <v>7.0000000000000007E-2</v>
      </c>
      <c r="G1722" t="s">
        <v>3</v>
      </c>
      <c r="H1722">
        <v>-1</v>
      </c>
      <c r="I1722" t="s">
        <v>1739</v>
      </c>
    </row>
    <row r="1723" spans="1:9" x14ac:dyDescent="0.15">
      <c r="A1723" t="s">
        <v>1728</v>
      </c>
      <c r="B1723" t="s">
        <v>1</v>
      </c>
      <c r="C1723" t="s">
        <v>2</v>
      </c>
      <c r="D1723" t="s">
        <v>2</v>
      </c>
      <c r="E1723" t="s">
        <v>1</v>
      </c>
      <c r="F1723">
        <v>7.0000000000000007E-2</v>
      </c>
      <c r="G1723" t="s">
        <v>3</v>
      </c>
      <c r="H1723">
        <v>-1</v>
      </c>
      <c r="I1723" t="s">
        <v>1740</v>
      </c>
    </row>
    <row r="1724" spans="1:9" x14ac:dyDescent="0.15">
      <c r="A1724" t="s">
        <v>1728</v>
      </c>
      <c r="B1724" t="s">
        <v>1</v>
      </c>
      <c r="C1724" t="s">
        <v>2</v>
      </c>
      <c r="D1724" t="s">
        <v>2</v>
      </c>
      <c r="E1724" t="s">
        <v>1</v>
      </c>
      <c r="F1724">
        <v>7.0000000000000007E-2</v>
      </c>
      <c r="G1724" t="s">
        <v>3</v>
      </c>
      <c r="H1724">
        <v>-1</v>
      </c>
      <c r="I1724" t="s">
        <v>1741</v>
      </c>
    </row>
    <row r="1725" spans="1:9" x14ac:dyDescent="0.15">
      <c r="A1725" t="s">
        <v>1728</v>
      </c>
      <c r="B1725" t="s">
        <v>1</v>
      </c>
      <c r="C1725" t="s">
        <v>2</v>
      </c>
      <c r="D1725" t="s">
        <v>2</v>
      </c>
      <c r="E1725" t="s">
        <v>1</v>
      </c>
      <c r="F1725">
        <v>7.0000000000000007E-2</v>
      </c>
      <c r="G1725" t="s">
        <v>3</v>
      </c>
      <c r="H1725">
        <v>-1</v>
      </c>
      <c r="I1725" t="s">
        <v>1742</v>
      </c>
    </row>
    <row r="1726" spans="1:9" x14ac:dyDescent="0.15">
      <c r="A1726" t="s">
        <v>1728</v>
      </c>
      <c r="B1726" t="s">
        <v>1</v>
      </c>
      <c r="C1726" t="s">
        <v>2</v>
      </c>
      <c r="D1726" t="s">
        <v>2</v>
      </c>
      <c r="E1726" t="s">
        <v>1</v>
      </c>
      <c r="F1726">
        <v>7.0000000000000007E-2</v>
      </c>
      <c r="G1726" t="s">
        <v>3</v>
      </c>
      <c r="H1726">
        <v>-1</v>
      </c>
      <c r="I1726" t="s">
        <v>1743</v>
      </c>
    </row>
    <row r="1727" spans="1:9" x14ac:dyDescent="0.15">
      <c r="A1727" t="s">
        <v>1728</v>
      </c>
      <c r="B1727" t="s">
        <v>1</v>
      </c>
      <c r="C1727" t="s">
        <v>2</v>
      </c>
      <c r="D1727" t="s">
        <v>2</v>
      </c>
      <c r="E1727" t="s">
        <v>1</v>
      </c>
      <c r="F1727">
        <v>7.0000000000000007E-2</v>
      </c>
      <c r="G1727" t="s">
        <v>3</v>
      </c>
      <c r="H1727">
        <v>-1</v>
      </c>
      <c r="I1727" t="s">
        <v>1744</v>
      </c>
    </row>
    <row r="1728" spans="1:9" x14ac:dyDescent="0.15">
      <c r="A1728" t="s">
        <v>1728</v>
      </c>
      <c r="B1728" t="s">
        <v>1</v>
      </c>
      <c r="C1728" t="s">
        <v>2</v>
      </c>
      <c r="D1728" t="s">
        <v>2</v>
      </c>
      <c r="E1728" t="s">
        <v>1</v>
      </c>
      <c r="F1728">
        <v>7.0000000000000007E-2</v>
      </c>
      <c r="G1728" t="s">
        <v>3</v>
      </c>
      <c r="H1728">
        <v>-1</v>
      </c>
      <c r="I1728" t="s">
        <v>1745</v>
      </c>
    </row>
    <row r="1729" spans="1:9" x14ac:dyDescent="0.15">
      <c r="A1729" t="s">
        <v>1728</v>
      </c>
      <c r="B1729" t="s">
        <v>1</v>
      </c>
      <c r="C1729" t="s">
        <v>2</v>
      </c>
      <c r="D1729" t="s">
        <v>2</v>
      </c>
      <c r="E1729" t="s">
        <v>1</v>
      </c>
      <c r="F1729">
        <v>7.0000000000000007E-2</v>
      </c>
      <c r="G1729" t="s">
        <v>3</v>
      </c>
      <c r="H1729">
        <v>-1</v>
      </c>
      <c r="I1729" t="s">
        <v>1746</v>
      </c>
    </row>
    <row r="1730" spans="1:9" x14ac:dyDescent="0.15">
      <c r="A1730" t="s">
        <v>1728</v>
      </c>
      <c r="B1730" t="s">
        <v>1</v>
      </c>
      <c r="C1730" t="s">
        <v>2</v>
      </c>
      <c r="D1730" t="s">
        <v>2</v>
      </c>
      <c r="E1730" t="s">
        <v>1</v>
      </c>
      <c r="F1730">
        <v>0.08</v>
      </c>
      <c r="G1730" t="s">
        <v>3</v>
      </c>
      <c r="H1730">
        <v>-1</v>
      </c>
      <c r="I1730" t="s">
        <v>1747</v>
      </c>
    </row>
    <row r="1731" spans="1:9" x14ac:dyDescent="0.15">
      <c r="A1731" t="s">
        <v>1728</v>
      </c>
      <c r="B1731" t="s">
        <v>1</v>
      </c>
      <c r="C1731" t="s">
        <v>2</v>
      </c>
      <c r="D1731" t="s">
        <v>2</v>
      </c>
      <c r="E1731" t="s">
        <v>1</v>
      </c>
      <c r="F1731">
        <v>0.08</v>
      </c>
      <c r="G1731" t="s">
        <v>3</v>
      </c>
      <c r="H1731">
        <v>-1</v>
      </c>
      <c r="I1731" t="s">
        <v>1748</v>
      </c>
    </row>
    <row r="1732" spans="1:9" x14ac:dyDescent="0.15">
      <c r="A1732" t="s">
        <v>1728</v>
      </c>
      <c r="B1732" t="s">
        <v>1</v>
      </c>
      <c r="C1732" t="s">
        <v>2</v>
      </c>
      <c r="D1732" t="s">
        <v>2</v>
      </c>
      <c r="E1732" t="s">
        <v>1</v>
      </c>
      <c r="F1732">
        <v>0.08</v>
      </c>
      <c r="G1732" t="s">
        <v>3</v>
      </c>
      <c r="H1732">
        <v>-1</v>
      </c>
      <c r="I1732" t="s">
        <v>1749</v>
      </c>
    </row>
    <row r="1733" spans="1:9" x14ac:dyDescent="0.15">
      <c r="A1733" t="s">
        <v>1728</v>
      </c>
      <c r="B1733" t="s">
        <v>1</v>
      </c>
      <c r="C1733" t="s">
        <v>2</v>
      </c>
      <c r="D1733" t="s">
        <v>2</v>
      </c>
      <c r="E1733" t="s">
        <v>1</v>
      </c>
      <c r="F1733">
        <v>0.08</v>
      </c>
      <c r="G1733" t="s">
        <v>3</v>
      </c>
      <c r="H1733">
        <v>-1</v>
      </c>
      <c r="I1733" t="s">
        <v>1750</v>
      </c>
    </row>
    <row r="1734" spans="1:9" x14ac:dyDescent="0.15">
      <c r="A1734" t="s">
        <v>1728</v>
      </c>
      <c r="B1734" t="s">
        <v>1</v>
      </c>
      <c r="C1734" t="s">
        <v>2</v>
      </c>
      <c r="D1734" t="s">
        <v>2</v>
      </c>
      <c r="E1734" t="s">
        <v>1</v>
      </c>
      <c r="F1734">
        <v>0.08</v>
      </c>
      <c r="G1734" t="s">
        <v>3</v>
      </c>
      <c r="H1734">
        <v>-1</v>
      </c>
      <c r="I1734" t="s">
        <v>1751</v>
      </c>
    </row>
    <row r="1735" spans="1:9" x14ac:dyDescent="0.15">
      <c r="A1735" t="s">
        <v>1728</v>
      </c>
      <c r="B1735" t="s">
        <v>1</v>
      </c>
      <c r="C1735" t="s">
        <v>2</v>
      </c>
      <c r="D1735" t="s">
        <v>2</v>
      </c>
      <c r="E1735" t="s">
        <v>1</v>
      </c>
      <c r="F1735">
        <v>0.08</v>
      </c>
      <c r="G1735" t="s">
        <v>3</v>
      </c>
      <c r="H1735">
        <v>-1</v>
      </c>
      <c r="I1735" t="s">
        <v>1752</v>
      </c>
    </row>
    <row r="1736" spans="1:9" x14ac:dyDescent="0.15">
      <c r="A1736" t="s">
        <v>1728</v>
      </c>
      <c r="B1736" t="s">
        <v>1</v>
      </c>
      <c r="C1736" t="s">
        <v>2</v>
      </c>
      <c r="D1736" t="s">
        <v>2</v>
      </c>
      <c r="E1736" t="s">
        <v>1</v>
      </c>
      <c r="F1736">
        <v>0.08</v>
      </c>
      <c r="G1736" t="s">
        <v>3</v>
      </c>
      <c r="H1736">
        <v>-1</v>
      </c>
      <c r="I1736" t="s">
        <v>1753</v>
      </c>
    </row>
    <row r="1737" spans="1:9" x14ac:dyDescent="0.15">
      <c r="A1737" t="s">
        <v>1728</v>
      </c>
      <c r="B1737" t="s">
        <v>1</v>
      </c>
      <c r="C1737" t="s">
        <v>2</v>
      </c>
      <c r="D1737" t="s">
        <v>2</v>
      </c>
      <c r="E1737" t="s">
        <v>1</v>
      </c>
      <c r="F1737">
        <v>0.08</v>
      </c>
      <c r="G1737" t="s">
        <v>3</v>
      </c>
      <c r="H1737">
        <v>-1</v>
      </c>
      <c r="I1737" t="s">
        <v>1754</v>
      </c>
    </row>
    <row r="1738" spans="1:9" x14ac:dyDescent="0.15">
      <c r="A1738" t="s">
        <v>1728</v>
      </c>
      <c r="B1738" t="s">
        <v>1</v>
      </c>
      <c r="C1738" t="s">
        <v>2</v>
      </c>
      <c r="D1738" t="s">
        <v>2</v>
      </c>
      <c r="E1738" t="s">
        <v>1</v>
      </c>
      <c r="F1738">
        <v>0.08</v>
      </c>
      <c r="G1738" t="s">
        <v>3</v>
      </c>
      <c r="H1738">
        <v>-1</v>
      </c>
      <c r="I1738" t="s">
        <v>1755</v>
      </c>
    </row>
    <row r="1739" spans="1:9" x14ac:dyDescent="0.15">
      <c r="A1739" t="s">
        <v>1728</v>
      </c>
      <c r="B1739" t="s">
        <v>1</v>
      </c>
      <c r="C1739" t="s">
        <v>2</v>
      </c>
      <c r="D1739" t="s">
        <v>2</v>
      </c>
      <c r="E1739" t="s">
        <v>1</v>
      </c>
      <c r="F1739">
        <v>0.08</v>
      </c>
      <c r="G1739" t="s">
        <v>3</v>
      </c>
      <c r="H1739">
        <v>-1</v>
      </c>
      <c r="I1739" t="s">
        <v>1756</v>
      </c>
    </row>
    <row r="1740" spans="1:9" x14ac:dyDescent="0.15">
      <c r="A1740" t="s">
        <v>1728</v>
      </c>
      <c r="B1740" t="s">
        <v>1</v>
      </c>
      <c r="C1740" t="s">
        <v>2</v>
      </c>
      <c r="D1740" t="s">
        <v>2</v>
      </c>
      <c r="E1740" t="s">
        <v>1</v>
      </c>
      <c r="F1740">
        <v>0.08</v>
      </c>
      <c r="G1740" t="s">
        <v>3</v>
      </c>
      <c r="H1740">
        <v>-1</v>
      </c>
      <c r="I1740" t="s">
        <v>1757</v>
      </c>
    </row>
    <row r="1741" spans="1:9" x14ac:dyDescent="0.15">
      <c r="A1741" t="s">
        <v>1728</v>
      </c>
      <c r="B1741" t="s">
        <v>1</v>
      </c>
      <c r="C1741" t="s">
        <v>2</v>
      </c>
      <c r="D1741" t="s">
        <v>2</v>
      </c>
      <c r="E1741" t="s">
        <v>1</v>
      </c>
      <c r="F1741">
        <v>0.08</v>
      </c>
      <c r="G1741" t="s">
        <v>3</v>
      </c>
      <c r="H1741">
        <v>-1</v>
      </c>
      <c r="I1741" t="s">
        <v>1758</v>
      </c>
    </row>
    <row r="1742" spans="1:9" x14ac:dyDescent="0.15">
      <c r="A1742" t="s">
        <v>1728</v>
      </c>
      <c r="B1742" t="s">
        <v>1</v>
      </c>
      <c r="C1742" t="s">
        <v>2</v>
      </c>
      <c r="D1742" t="s">
        <v>2</v>
      </c>
      <c r="E1742" t="s">
        <v>1</v>
      </c>
      <c r="F1742">
        <v>0.09</v>
      </c>
      <c r="G1742" t="s">
        <v>3</v>
      </c>
      <c r="H1742">
        <v>-1</v>
      </c>
      <c r="I1742" t="s">
        <v>1759</v>
      </c>
    </row>
    <row r="1743" spans="1:9" x14ac:dyDescent="0.15">
      <c r="A1743" t="s">
        <v>1728</v>
      </c>
      <c r="B1743" t="s">
        <v>1</v>
      </c>
      <c r="C1743" t="s">
        <v>2</v>
      </c>
      <c r="D1743" t="s">
        <v>2</v>
      </c>
      <c r="E1743" t="s">
        <v>1</v>
      </c>
      <c r="F1743">
        <v>0.09</v>
      </c>
      <c r="G1743" t="s">
        <v>3</v>
      </c>
      <c r="H1743">
        <v>-1</v>
      </c>
      <c r="I1743" t="s">
        <v>1760</v>
      </c>
    </row>
    <row r="1744" spans="1:9" x14ac:dyDescent="0.15">
      <c r="A1744" t="s">
        <v>1728</v>
      </c>
      <c r="B1744" t="s">
        <v>1</v>
      </c>
      <c r="C1744" t="s">
        <v>2</v>
      </c>
      <c r="D1744" t="s">
        <v>2</v>
      </c>
      <c r="E1744" t="s">
        <v>1</v>
      </c>
      <c r="F1744">
        <v>0.09</v>
      </c>
      <c r="G1744" t="s">
        <v>3</v>
      </c>
      <c r="H1744">
        <v>-1</v>
      </c>
      <c r="I1744" t="s">
        <v>1761</v>
      </c>
    </row>
    <row r="1745" spans="1:9" x14ac:dyDescent="0.15">
      <c r="A1745" t="s">
        <v>1728</v>
      </c>
      <c r="B1745" t="s">
        <v>1</v>
      </c>
      <c r="C1745" t="s">
        <v>2</v>
      </c>
      <c r="D1745" t="s">
        <v>2</v>
      </c>
      <c r="E1745" t="s">
        <v>1</v>
      </c>
      <c r="F1745">
        <v>0.09</v>
      </c>
      <c r="G1745" t="s">
        <v>3</v>
      </c>
      <c r="H1745">
        <v>-1</v>
      </c>
      <c r="I1745" t="s">
        <v>1762</v>
      </c>
    </row>
    <row r="1746" spans="1:9" x14ac:dyDescent="0.15">
      <c r="A1746" t="s">
        <v>1728</v>
      </c>
      <c r="B1746" t="s">
        <v>1</v>
      </c>
      <c r="C1746" t="s">
        <v>2</v>
      </c>
      <c r="D1746" t="s">
        <v>2</v>
      </c>
      <c r="E1746" t="s">
        <v>1</v>
      </c>
      <c r="F1746">
        <v>0.09</v>
      </c>
      <c r="G1746" t="s">
        <v>3</v>
      </c>
      <c r="H1746">
        <v>-1</v>
      </c>
      <c r="I1746" t="s">
        <v>1763</v>
      </c>
    </row>
    <row r="1747" spans="1:9" x14ac:dyDescent="0.15">
      <c r="A1747" t="s">
        <v>1728</v>
      </c>
      <c r="B1747" t="s">
        <v>1</v>
      </c>
      <c r="C1747" t="s">
        <v>2</v>
      </c>
      <c r="D1747" t="s">
        <v>2</v>
      </c>
      <c r="E1747" t="s">
        <v>1</v>
      </c>
      <c r="F1747">
        <v>0.09</v>
      </c>
      <c r="G1747" t="s">
        <v>3</v>
      </c>
      <c r="H1747">
        <v>-1</v>
      </c>
      <c r="I1747" t="s">
        <v>1764</v>
      </c>
    </row>
    <row r="1748" spans="1:9" x14ac:dyDescent="0.15">
      <c r="A1748" t="s">
        <v>1728</v>
      </c>
      <c r="B1748" t="s">
        <v>1</v>
      </c>
      <c r="C1748" t="s">
        <v>2</v>
      </c>
      <c r="D1748" t="s">
        <v>2</v>
      </c>
      <c r="E1748" t="s">
        <v>1</v>
      </c>
      <c r="F1748">
        <v>0.09</v>
      </c>
      <c r="G1748" t="s">
        <v>3</v>
      </c>
      <c r="H1748">
        <v>-1</v>
      </c>
      <c r="I1748" t="s">
        <v>1765</v>
      </c>
    </row>
    <row r="1749" spans="1:9" x14ac:dyDescent="0.15">
      <c r="A1749" t="s">
        <v>1728</v>
      </c>
      <c r="B1749" t="s">
        <v>1</v>
      </c>
      <c r="C1749" t="s">
        <v>2</v>
      </c>
      <c r="D1749" t="s">
        <v>2</v>
      </c>
      <c r="E1749" t="s">
        <v>1</v>
      </c>
      <c r="F1749">
        <v>0.09</v>
      </c>
      <c r="G1749" t="s">
        <v>3</v>
      </c>
      <c r="H1749">
        <v>-1</v>
      </c>
      <c r="I1749" t="s">
        <v>1766</v>
      </c>
    </row>
    <row r="1750" spans="1:9" x14ac:dyDescent="0.15">
      <c r="A1750" t="s">
        <v>1728</v>
      </c>
      <c r="B1750" t="s">
        <v>1</v>
      </c>
      <c r="C1750" t="s">
        <v>2</v>
      </c>
      <c r="D1750" t="s">
        <v>2</v>
      </c>
      <c r="E1750" t="s">
        <v>1</v>
      </c>
      <c r="F1750">
        <v>0.09</v>
      </c>
      <c r="G1750" t="s">
        <v>3</v>
      </c>
      <c r="H1750">
        <v>-1</v>
      </c>
      <c r="I1750" t="s">
        <v>1767</v>
      </c>
    </row>
    <row r="1751" spans="1:9" x14ac:dyDescent="0.15">
      <c r="A1751" t="s">
        <v>1728</v>
      </c>
      <c r="B1751" t="s">
        <v>1</v>
      </c>
      <c r="C1751" t="s">
        <v>2</v>
      </c>
      <c r="D1751" t="s">
        <v>2</v>
      </c>
      <c r="E1751" t="s">
        <v>1</v>
      </c>
      <c r="F1751">
        <v>0.09</v>
      </c>
      <c r="G1751" t="s">
        <v>3</v>
      </c>
      <c r="H1751">
        <v>-1</v>
      </c>
      <c r="I1751" t="s">
        <v>1768</v>
      </c>
    </row>
    <row r="1752" spans="1:9" x14ac:dyDescent="0.15">
      <c r="A1752" t="s">
        <v>1728</v>
      </c>
      <c r="B1752" t="s">
        <v>1</v>
      </c>
      <c r="C1752" t="s">
        <v>2</v>
      </c>
      <c r="D1752" t="s">
        <v>2</v>
      </c>
      <c r="E1752" t="s">
        <v>1</v>
      </c>
      <c r="F1752">
        <v>0.09</v>
      </c>
      <c r="G1752" t="s">
        <v>3</v>
      </c>
      <c r="H1752">
        <v>-1</v>
      </c>
      <c r="I1752" t="s">
        <v>1769</v>
      </c>
    </row>
    <row r="1753" spans="1:9" x14ac:dyDescent="0.15">
      <c r="A1753" t="s">
        <v>1728</v>
      </c>
      <c r="B1753" t="s">
        <v>1</v>
      </c>
      <c r="C1753" t="s">
        <v>2</v>
      </c>
      <c r="D1753" t="s">
        <v>2</v>
      </c>
      <c r="E1753" t="s">
        <v>1</v>
      </c>
      <c r="F1753">
        <v>0.09</v>
      </c>
      <c r="G1753" t="s">
        <v>3</v>
      </c>
      <c r="H1753">
        <v>-1</v>
      </c>
      <c r="I1753" t="s">
        <v>1770</v>
      </c>
    </row>
    <row r="1754" spans="1:9" x14ac:dyDescent="0.15">
      <c r="A1754" t="s">
        <v>1728</v>
      </c>
      <c r="B1754" t="s">
        <v>1</v>
      </c>
      <c r="C1754" t="s">
        <v>2</v>
      </c>
      <c r="D1754" t="s">
        <v>2</v>
      </c>
      <c r="E1754" t="s">
        <v>1</v>
      </c>
      <c r="F1754">
        <v>0.09</v>
      </c>
      <c r="G1754" t="s">
        <v>3</v>
      </c>
      <c r="H1754">
        <v>-1</v>
      </c>
      <c r="I1754" t="s">
        <v>1771</v>
      </c>
    </row>
    <row r="1755" spans="1:9" x14ac:dyDescent="0.15">
      <c r="A1755" t="s">
        <v>1728</v>
      </c>
      <c r="B1755" t="s">
        <v>1</v>
      </c>
      <c r="C1755" t="s">
        <v>2</v>
      </c>
      <c r="D1755" t="s">
        <v>2</v>
      </c>
      <c r="E1755" t="s">
        <v>1</v>
      </c>
      <c r="F1755">
        <v>0.11</v>
      </c>
      <c r="G1755" t="s">
        <v>3</v>
      </c>
      <c r="H1755">
        <v>-1</v>
      </c>
      <c r="I1755" t="s">
        <v>1772</v>
      </c>
    </row>
    <row r="1756" spans="1:9" x14ac:dyDescent="0.15">
      <c r="A1756" t="s">
        <v>1728</v>
      </c>
      <c r="B1756" t="s">
        <v>1</v>
      </c>
      <c r="C1756" t="s">
        <v>2</v>
      </c>
      <c r="D1756" t="s">
        <v>2</v>
      </c>
      <c r="E1756" t="s">
        <v>1</v>
      </c>
      <c r="F1756">
        <v>0.11</v>
      </c>
      <c r="G1756" t="s">
        <v>3</v>
      </c>
      <c r="H1756">
        <v>-1</v>
      </c>
      <c r="I1756" t="s">
        <v>1773</v>
      </c>
    </row>
    <row r="1757" spans="1:9" x14ac:dyDescent="0.15">
      <c r="A1757" t="s">
        <v>1728</v>
      </c>
      <c r="B1757" t="s">
        <v>1</v>
      </c>
      <c r="C1757" t="s">
        <v>2</v>
      </c>
      <c r="D1757" t="s">
        <v>2</v>
      </c>
      <c r="E1757" t="s">
        <v>1</v>
      </c>
      <c r="F1757">
        <v>0.11</v>
      </c>
      <c r="G1757" t="s">
        <v>3</v>
      </c>
      <c r="H1757">
        <v>-1</v>
      </c>
      <c r="I1757" t="s">
        <v>1774</v>
      </c>
    </row>
    <row r="1758" spans="1:9" x14ac:dyDescent="0.15">
      <c r="A1758" t="s">
        <v>1728</v>
      </c>
      <c r="B1758" t="s">
        <v>1</v>
      </c>
      <c r="C1758" t="s">
        <v>2</v>
      </c>
      <c r="D1758" t="s">
        <v>2</v>
      </c>
      <c r="E1758" t="s">
        <v>1</v>
      </c>
      <c r="F1758">
        <v>0.11</v>
      </c>
      <c r="G1758" t="s">
        <v>3</v>
      </c>
      <c r="H1758">
        <v>-1</v>
      </c>
      <c r="I1758" t="s">
        <v>1775</v>
      </c>
    </row>
    <row r="1759" spans="1:9" x14ac:dyDescent="0.15">
      <c r="A1759" t="s">
        <v>1728</v>
      </c>
      <c r="B1759" t="s">
        <v>1</v>
      </c>
      <c r="C1759" t="s">
        <v>2</v>
      </c>
      <c r="D1759" t="s">
        <v>2</v>
      </c>
      <c r="E1759" t="s">
        <v>1</v>
      </c>
      <c r="F1759">
        <v>0.11</v>
      </c>
      <c r="G1759" t="s">
        <v>3</v>
      </c>
      <c r="H1759">
        <v>-1</v>
      </c>
      <c r="I1759" t="s">
        <v>1776</v>
      </c>
    </row>
    <row r="1760" spans="1:9" x14ac:dyDescent="0.15">
      <c r="A1760" t="s">
        <v>1728</v>
      </c>
      <c r="B1760" t="s">
        <v>1</v>
      </c>
      <c r="C1760" t="s">
        <v>2</v>
      </c>
      <c r="D1760" t="s">
        <v>2</v>
      </c>
      <c r="E1760" t="s">
        <v>1</v>
      </c>
      <c r="F1760">
        <v>0.11</v>
      </c>
      <c r="G1760" t="s">
        <v>3</v>
      </c>
      <c r="H1760">
        <v>-1</v>
      </c>
      <c r="I1760" t="s">
        <v>1777</v>
      </c>
    </row>
    <row r="1761" spans="1:9" x14ac:dyDescent="0.15">
      <c r="A1761" t="s">
        <v>1728</v>
      </c>
      <c r="B1761" t="s">
        <v>1</v>
      </c>
      <c r="C1761" t="s">
        <v>2</v>
      </c>
      <c r="D1761" t="s">
        <v>2</v>
      </c>
      <c r="E1761" t="s">
        <v>1</v>
      </c>
      <c r="F1761">
        <v>0.11</v>
      </c>
      <c r="G1761" t="s">
        <v>3</v>
      </c>
      <c r="H1761">
        <v>-1</v>
      </c>
      <c r="I1761" t="s">
        <v>1778</v>
      </c>
    </row>
    <row r="1762" spans="1:9" x14ac:dyDescent="0.15">
      <c r="A1762" t="s">
        <v>1728</v>
      </c>
      <c r="B1762" t="s">
        <v>1</v>
      </c>
      <c r="C1762" t="s">
        <v>2</v>
      </c>
      <c r="D1762" t="s">
        <v>2</v>
      </c>
      <c r="E1762" t="s">
        <v>1</v>
      </c>
      <c r="F1762">
        <v>0.11</v>
      </c>
      <c r="G1762" t="s">
        <v>3</v>
      </c>
      <c r="H1762">
        <v>-1</v>
      </c>
      <c r="I1762" t="s">
        <v>1779</v>
      </c>
    </row>
    <row r="1763" spans="1:9" x14ac:dyDescent="0.15">
      <c r="A1763" t="s">
        <v>1728</v>
      </c>
      <c r="B1763" t="s">
        <v>1</v>
      </c>
      <c r="C1763" t="s">
        <v>2</v>
      </c>
      <c r="D1763" t="s">
        <v>2</v>
      </c>
      <c r="E1763" t="s">
        <v>1</v>
      </c>
      <c r="F1763">
        <v>0.12</v>
      </c>
      <c r="G1763" t="s">
        <v>3</v>
      </c>
      <c r="H1763">
        <v>-1</v>
      </c>
      <c r="I1763" t="s">
        <v>1780</v>
      </c>
    </row>
    <row r="1764" spans="1:9" x14ac:dyDescent="0.15">
      <c r="A1764" t="s">
        <v>1728</v>
      </c>
      <c r="B1764" t="s">
        <v>1</v>
      </c>
      <c r="C1764" t="s">
        <v>2</v>
      </c>
      <c r="D1764" t="s">
        <v>2</v>
      </c>
      <c r="E1764" t="s">
        <v>1</v>
      </c>
      <c r="F1764">
        <v>0.12</v>
      </c>
      <c r="G1764" t="s">
        <v>3</v>
      </c>
      <c r="H1764">
        <v>-1</v>
      </c>
      <c r="I1764" t="s">
        <v>1781</v>
      </c>
    </row>
    <row r="1765" spans="1:9" x14ac:dyDescent="0.15">
      <c r="A1765" t="s">
        <v>1728</v>
      </c>
      <c r="B1765" t="s">
        <v>1</v>
      </c>
      <c r="C1765" t="s">
        <v>2</v>
      </c>
      <c r="D1765" t="s">
        <v>2</v>
      </c>
      <c r="E1765" t="s">
        <v>1</v>
      </c>
      <c r="F1765">
        <v>0.12</v>
      </c>
      <c r="G1765" t="s">
        <v>3</v>
      </c>
      <c r="H1765">
        <v>-1</v>
      </c>
      <c r="I1765" t="s">
        <v>1782</v>
      </c>
    </row>
    <row r="1766" spans="1:9" x14ac:dyDescent="0.15">
      <c r="A1766" t="s">
        <v>1728</v>
      </c>
      <c r="B1766" t="s">
        <v>1</v>
      </c>
      <c r="C1766" t="s">
        <v>2</v>
      </c>
      <c r="D1766" t="s">
        <v>2</v>
      </c>
      <c r="E1766" t="s">
        <v>1</v>
      </c>
      <c r="F1766">
        <v>0.12</v>
      </c>
      <c r="G1766" t="s">
        <v>3</v>
      </c>
      <c r="H1766">
        <v>-1</v>
      </c>
      <c r="I1766" t="s">
        <v>1783</v>
      </c>
    </row>
    <row r="1767" spans="1:9" x14ac:dyDescent="0.15">
      <c r="A1767" t="s">
        <v>1728</v>
      </c>
      <c r="B1767" t="s">
        <v>1</v>
      </c>
      <c r="C1767" t="s">
        <v>2</v>
      </c>
      <c r="D1767" t="s">
        <v>2</v>
      </c>
      <c r="E1767" t="s">
        <v>1</v>
      </c>
      <c r="F1767">
        <v>0.12</v>
      </c>
      <c r="G1767" t="s">
        <v>3</v>
      </c>
      <c r="H1767">
        <v>-1</v>
      </c>
      <c r="I1767" t="s">
        <v>1784</v>
      </c>
    </row>
    <row r="1768" spans="1:9" x14ac:dyDescent="0.15">
      <c r="A1768" t="s">
        <v>1728</v>
      </c>
      <c r="B1768" t="s">
        <v>1</v>
      </c>
      <c r="C1768" t="s">
        <v>2</v>
      </c>
      <c r="D1768" t="s">
        <v>2</v>
      </c>
      <c r="E1768" t="s">
        <v>1</v>
      </c>
      <c r="F1768">
        <v>0.12</v>
      </c>
      <c r="G1768" t="s">
        <v>3</v>
      </c>
      <c r="H1768">
        <v>-1</v>
      </c>
      <c r="I1768" t="s">
        <v>1785</v>
      </c>
    </row>
    <row r="1769" spans="1:9" x14ac:dyDescent="0.15">
      <c r="A1769" t="s">
        <v>1728</v>
      </c>
      <c r="B1769" t="s">
        <v>1</v>
      </c>
      <c r="C1769" t="s">
        <v>2</v>
      </c>
      <c r="D1769" t="s">
        <v>2</v>
      </c>
      <c r="E1769" t="s">
        <v>1</v>
      </c>
      <c r="F1769">
        <v>0.12</v>
      </c>
      <c r="G1769" t="s">
        <v>3</v>
      </c>
      <c r="H1769">
        <v>-1</v>
      </c>
      <c r="I1769" t="s">
        <v>1786</v>
      </c>
    </row>
    <row r="1770" spans="1:9" x14ac:dyDescent="0.15">
      <c r="A1770" t="s">
        <v>1728</v>
      </c>
      <c r="B1770" t="s">
        <v>1</v>
      </c>
      <c r="C1770" t="s">
        <v>2</v>
      </c>
      <c r="D1770" t="s">
        <v>2</v>
      </c>
      <c r="E1770" t="s">
        <v>1</v>
      </c>
      <c r="F1770">
        <v>0.12</v>
      </c>
      <c r="G1770" t="s">
        <v>3</v>
      </c>
      <c r="H1770">
        <v>-1</v>
      </c>
      <c r="I1770" t="s">
        <v>1787</v>
      </c>
    </row>
    <row r="1771" spans="1:9" x14ac:dyDescent="0.15">
      <c r="A1771" t="s">
        <v>1728</v>
      </c>
      <c r="B1771" t="s">
        <v>1</v>
      </c>
      <c r="C1771" t="s">
        <v>2</v>
      </c>
      <c r="D1771" t="s">
        <v>2</v>
      </c>
      <c r="E1771" t="s">
        <v>1</v>
      </c>
      <c r="F1771">
        <v>0.12</v>
      </c>
      <c r="G1771" t="s">
        <v>3</v>
      </c>
      <c r="H1771">
        <v>-1</v>
      </c>
      <c r="I1771" t="s">
        <v>1788</v>
      </c>
    </row>
    <row r="1772" spans="1:9" x14ac:dyDescent="0.15">
      <c r="A1772" t="s">
        <v>1728</v>
      </c>
      <c r="B1772" t="s">
        <v>1</v>
      </c>
      <c r="C1772" t="s">
        <v>2</v>
      </c>
      <c r="D1772" t="s">
        <v>2</v>
      </c>
      <c r="E1772" t="s">
        <v>1</v>
      </c>
      <c r="F1772">
        <v>0.12</v>
      </c>
      <c r="G1772" t="s">
        <v>3</v>
      </c>
      <c r="H1772">
        <v>-1</v>
      </c>
      <c r="I1772" t="s">
        <v>1789</v>
      </c>
    </row>
    <row r="1773" spans="1:9" x14ac:dyDescent="0.15">
      <c r="A1773" t="s">
        <v>1728</v>
      </c>
      <c r="B1773" t="s">
        <v>1</v>
      </c>
      <c r="C1773" t="s">
        <v>2</v>
      </c>
      <c r="D1773" t="s">
        <v>2</v>
      </c>
      <c r="E1773" t="s">
        <v>1</v>
      </c>
      <c r="F1773">
        <v>0.12</v>
      </c>
      <c r="G1773" t="s">
        <v>3</v>
      </c>
      <c r="H1773">
        <v>-1</v>
      </c>
      <c r="I1773" t="s">
        <v>1790</v>
      </c>
    </row>
    <row r="1774" spans="1:9" x14ac:dyDescent="0.15">
      <c r="A1774" t="s">
        <v>1728</v>
      </c>
      <c r="B1774" t="s">
        <v>1</v>
      </c>
      <c r="C1774" t="s">
        <v>2</v>
      </c>
      <c r="D1774" t="s">
        <v>2</v>
      </c>
      <c r="E1774" t="s">
        <v>1</v>
      </c>
      <c r="F1774">
        <v>0.12</v>
      </c>
      <c r="G1774" t="s">
        <v>3</v>
      </c>
      <c r="H1774">
        <v>-1</v>
      </c>
      <c r="I1774" t="s">
        <v>1791</v>
      </c>
    </row>
    <row r="1775" spans="1:9" x14ac:dyDescent="0.15">
      <c r="A1775" t="s">
        <v>1728</v>
      </c>
      <c r="B1775" t="s">
        <v>1</v>
      </c>
      <c r="C1775" t="s">
        <v>2</v>
      </c>
      <c r="D1775" t="s">
        <v>2</v>
      </c>
      <c r="E1775" t="s">
        <v>1</v>
      </c>
      <c r="F1775">
        <v>0.13</v>
      </c>
      <c r="G1775" t="s">
        <v>3</v>
      </c>
      <c r="H1775">
        <v>-1</v>
      </c>
      <c r="I1775" t="s">
        <v>1792</v>
      </c>
    </row>
    <row r="1776" spans="1:9" x14ac:dyDescent="0.15">
      <c r="A1776" t="s">
        <v>1728</v>
      </c>
      <c r="B1776" t="s">
        <v>1</v>
      </c>
      <c r="C1776" t="s">
        <v>2</v>
      </c>
      <c r="D1776" t="s">
        <v>2</v>
      </c>
      <c r="E1776" t="s">
        <v>1</v>
      </c>
      <c r="F1776">
        <v>0.13</v>
      </c>
      <c r="G1776" t="s">
        <v>3</v>
      </c>
      <c r="H1776">
        <v>-1</v>
      </c>
      <c r="I1776" t="s">
        <v>1793</v>
      </c>
    </row>
    <row r="1777" spans="1:9" x14ac:dyDescent="0.15">
      <c r="A1777" t="s">
        <v>1728</v>
      </c>
      <c r="B1777" t="s">
        <v>1</v>
      </c>
      <c r="C1777" t="s">
        <v>2</v>
      </c>
      <c r="D1777" t="s">
        <v>2</v>
      </c>
      <c r="E1777" t="s">
        <v>1</v>
      </c>
      <c r="F1777">
        <v>0.13</v>
      </c>
      <c r="G1777" t="s">
        <v>3</v>
      </c>
      <c r="H1777">
        <v>-1</v>
      </c>
      <c r="I1777" t="s">
        <v>1794</v>
      </c>
    </row>
    <row r="1778" spans="1:9" x14ac:dyDescent="0.15">
      <c r="A1778" t="s">
        <v>1728</v>
      </c>
      <c r="B1778" t="s">
        <v>1</v>
      </c>
      <c r="C1778" t="s">
        <v>2</v>
      </c>
      <c r="D1778" t="s">
        <v>2</v>
      </c>
      <c r="E1778" t="s">
        <v>1</v>
      </c>
      <c r="F1778">
        <v>0.13</v>
      </c>
      <c r="G1778" t="s">
        <v>3</v>
      </c>
      <c r="H1778">
        <v>-1</v>
      </c>
      <c r="I1778" t="s">
        <v>1795</v>
      </c>
    </row>
    <row r="1779" spans="1:9" x14ac:dyDescent="0.15">
      <c r="A1779" t="s">
        <v>1728</v>
      </c>
      <c r="B1779" t="s">
        <v>1</v>
      </c>
      <c r="C1779" t="s">
        <v>2</v>
      </c>
      <c r="D1779" t="s">
        <v>2</v>
      </c>
      <c r="E1779" t="s">
        <v>1</v>
      </c>
      <c r="F1779">
        <v>0.13</v>
      </c>
      <c r="G1779" t="s">
        <v>3</v>
      </c>
      <c r="H1779">
        <v>-1</v>
      </c>
      <c r="I1779" t="s">
        <v>1796</v>
      </c>
    </row>
    <row r="1780" spans="1:9" x14ac:dyDescent="0.15">
      <c r="A1780" t="s">
        <v>1728</v>
      </c>
      <c r="B1780" t="s">
        <v>1</v>
      </c>
      <c r="C1780" t="s">
        <v>2</v>
      </c>
      <c r="D1780" t="s">
        <v>2</v>
      </c>
      <c r="E1780" t="s">
        <v>1</v>
      </c>
      <c r="F1780">
        <v>0.13</v>
      </c>
      <c r="G1780" t="s">
        <v>3</v>
      </c>
      <c r="H1780">
        <v>-1</v>
      </c>
      <c r="I1780" t="s">
        <v>1797</v>
      </c>
    </row>
    <row r="1781" spans="1:9" x14ac:dyDescent="0.15">
      <c r="A1781" t="s">
        <v>1728</v>
      </c>
      <c r="B1781" t="s">
        <v>1</v>
      </c>
      <c r="C1781" t="s">
        <v>2</v>
      </c>
      <c r="D1781" t="s">
        <v>2</v>
      </c>
      <c r="E1781" t="s">
        <v>1</v>
      </c>
      <c r="F1781">
        <v>0.13</v>
      </c>
      <c r="G1781" t="s">
        <v>3</v>
      </c>
      <c r="H1781">
        <v>-1</v>
      </c>
      <c r="I1781" t="s">
        <v>1798</v>
      </c>
    </row>
    <row r="1782" spans="1:9" x14ac:dyDescent="0.15">
      <c r="A1782" t="s">
        <v>1728</v>
      </c>
      <c r="B1782" t="s">
        <v>1</v>
      </c>
      <c r="C1782" t="s">
        <v>2</v>
      </c>
      <c r="D1782" t="s">
        <v>2</v>
      </c>
      <c r="E1782" t="s">
        <v>1</v>
      </c>
      <c r="F1782">
        <v>0.13</v>
      </c>
      <c r="G1782" t="s">
        <v>3</v>
      </c>
      <c r="H1782">
        <v>-1</v>
      </c>
      <c r="I1782" t="s">
        <v>1799</v>
      </c>
    </row>
    <row r="1783" spans="1:9" x14ac:dyDescent="0.15">
      <c r="A1783" t="s">
        <v>1728</v>
      </c>
      <c r="B1783" t="s">
        <v>1</v>
      </c>
      <c r="C1783" t="s">
        <v>2</v>
      </c>
      <c r="D1783" t="s">
        <v>2</v>
      </c>
      <c r="E1783" t="s">
        <v>1</v>
      </c>
      <c r="F1783">
        <v>0.14000000000000001</v>
      </c>
      <c r="G1783" t="s">
        <v>3</v>
      </c>
      <c r="H1783">
        <v>-1</v>
      </c>
      <c r="I1783" t="s">
        <v>1800</v>
      </c>
    </row>
    <row r="1784" spans="1:9" x14ac:dyDescent="0.15">
      <c r="A1784" t="s">
        <v>1728</v>
      </c>
      <c r="B1784" t="s">
        <v>1</v>
      </c>
      <c r="C1784" t="s">
        <v>2</v>
      </c>
      <c r="D1784" t="s">
        <v>2</v>
      </c>
      <c r="E1784" t="s">
        <v>1</v>
      </c>
      <c r="F1784">
        <v>0.14000000000000001</v>
      </c>
      <c r="G1784" t="s">
        <v>3</v>
      </c>
      <c r="H1784">
        <v>-1</v>
      </c>
      <c r="I1784" t="s">
        <v>1801</v>
      </c>
    </row>
    <row r="1785" spans="1:9" x14ac:dyDescent="0.15">
      <c r="A1785" t="s">
        <v>1728</v>
      </c>
      <c r="B1785" t="s">
        <v>1</v>
      </c>
      <c r="C1785" t="s">
        <v>2</v>
      </c>
      <c r="D1785" t="s">
        <v>2</v>
      </c>
      <c r="E1785" t="s">
        <v>1</v>
      </c>
      <c r="F1785">
        <v>0.14000000000000001</v>
      </c>
      <c r="G1785" t="s">
        <v>3</v>
      </c>
      <c r="H1785">
        <v>-1</v>
      </c>
      <c r="I1785" t="s">
        <v>1802</v>
      </c>
    </row>
    <row r="1786" spans="1:9" x14ac:dyDescent="0.15">
      <c r="A1786" t="s">
        <v>1728</v>
      </c>
      <c r="B1786" t="s">
        <v>1</v>
      </c>
      <c r="C1786" t="s">
        <v>2</v>
      </c>
      <c r="D1786" t="s">
        <v>2</v>
      </c>
      <c r="E1786" t="s">
        <v>1</v>
      </c>
      <c r="F1786">
        <v>0.14000000000000001</v>
      </c>
      <c r="G1786" t="s">
        <v>3</v>
      </c>
      <c r="H1786">
        <v>-1</v>
      </c>
      <c r="I1786" t="s">
        <v>1803</v>
      </c>
    </row>
    <row r="1787" spans="1:9" x14ac:dyDescent="0.15">
      <c r="A1787" t="s">
        <v>1728</v>
      </c>
      <c r="B1787" t="s">
        <v>1</v>
      </c>
      <c r="C1787" t="s">
        <v>2</v>
      </c>
      <c r="D1787" t="s">
        <v>2</v>
      </c>
      <c r="E1787" t="s">
        <v>1</v>
      </c>
      <c r="F1787">
        <v>0.14000000000000001</v>
      </c>
      <c r="G1787" t="s">
        <v>3</v>
      </c>
      <c r="H1787">
        <v>-1</v>
      </c>
      <c r="I1787" t="s">
        <v>1804</v>
      </c>
    </row>
    <row r="1788" spans="1:9" x14ac:dyDescent="0.15">
      <c r="A1788" t="s">
        <v>1728</v>
      </c>
      <c r="B1788" t="s">
        <v>1</v>
      </c>
      <c r="C1788" t="s">
        <v>2</v>
      </c>
      <c r="D1788" t="s">
        <v>2</v>
      </c>
      <c r="E1788" t="s">
        <v>1</v>
      </c>
      <c r="F1788">
        <v>0.15</v>
      </c>
      <c r="G1788" t="s">
        <v>3</v>
      </c>
      <c r="H1788">
        <v>-1</v>
      </c>
      <c r="I1788" t="s">
        <v>1805</v>
      </c>
    </row>
    <row r="1789" spans="1:9" x14ac:dyDescent="0.15">
      <c r="A1789" t="s">
        <v>1728</v>
      </c>
      <c r="B1789" t="s">
        <v>1</v>
      </c>
      <c r="C1789" t="s">
        <v>2</v>
      </c>
      <c r="D1789" t="s">
        <v>2</v>
      </c>
      <c r="E1789" t="s">
        <v>1</v>
      </c>
      <c r="F1789">
        <v>0.15</v>
      </c>
      <c r="G1789" t="s">
        <v>3</v>
      </c>
      <c r="H1789">
        <v>-1</v>
      </c>
      <c r="I1789" t="s">
        <v>1806</v>
      </c>
    </row>
    <row r="1790" spans="1:9" x14ac:dyDescent="0.15">
      <c r="A1790" t="s">
        <v>1728</v>
      </c>
      <c r="B1790" t="s">
        <v>1</v>
      </c>
      <c r="C1790" t="s">
        <v>2</v>
      </c>
      <c r="D1790" t="s">
        <v>2</v>
      </c>
      <c r="E1790" t="s">
        <v>1</v>
      </c>
      <c r="F1790">
        <v>0.15</v>
      </c>
      <c r="G1790" t="s">
        <v>3</v>
      </c>
      <c r="H1790">
        <v>-1</v>
      </c>
      <c r="I1790" t="s">
        <v>1807</v>
      </c>
    </row>
    <row r="1791" spans="1:9" x14ac:dyDescent="0.15">
      <c r="A1791" t="s">
        <v>1728</v>
      </c>
      <c r="B1791" t="s">
        <v>1</v>
      </c>
      <c r="C1791" t="s">
        <v>2</v>
      </c>
      <c r="D1791" t="s">
        <v>2</v>
      </c>
      <c r="E1791" t="s">
        <v>1</v>
      </c>
      <c r="F1791">
        <v>0.15</v>
      </c>
      <c r="G1791" t="s">
        <v>3</v>
      </c>
      <c r="H1791">
        <v>-1</v>
      </c>
      <c r="I1791" t="s">
        <v>1808</v>
      </c>
    </row>
    <row r="1792" spans="1:9" x14ac:dyDescent="0.15">
      <c r="A1792" t="s">
        <v>1728</v>
      </c>
      <c r="B1792" t="s">
        <v>1</v>
      </c>
      <c r="C1792" t="s">
        <v>2</v>
      </c>
      <c r="D1792" t="s">
        <v>2</v>
      </c>
      <c r="E1792" t="s">
        <v>1</v>
      </c>
      <c r="F1792">
        <v>0.16</v>
      </c>
      <c r="G1792" t="s">
        <v>3</v>
      </c>
      <c r="H1792">
        <v>-1</v>
      </c>
      <c r="I1792" t="s">
        <v>1809</v>
      </c>
    </row>
    <row r="1793" spans="1:9" x14ac:dyDescent="0.15">
      <c r="A1793" t="s">
        <v>1728</v>
      </c>
      <c r="B1793" t="s">
        <v>1</v>
      </c>
      <c r="C1793" t="s">
        <v>2</v>
      </c>
      <c r="D1793" t="s">
        <v>2</v>
      </c>
      <c r="E1793" t="s">
        <v>1</v>
      </c>
      <c r="F1793">
        <v>0.16</v>
      </c>
      <c r="G1793" t="s">
        <v>3</v>
      </c>
      <c r="H1793">
        <v>-1</v>
      </c>
      <c r="I1793" t="s">
        <v>1810</v>
      </c>
    </row>
    <row r="1794" spans="1:9" x14ac:dyDescent="0.15">
      <c r="A1794" t="s">
        <v>1728</v>
      </c>
      <c r="B1794" t="s">
        <v>1</v>
      </c>
      <c r="C1794" t="s">
        <v>2</v>
      </c>
      <c r="D1794" t="s">
        <v>2</v>
      </c>
      <c r="E1794" t="s">
        <v>1</v>
      </c>
      <c r="F1794">
        <v>0.17</v>
      </c>
      <c r="G1794" t="s">
        <v>3</v>
      </c>
      <c r="H1794">
        <v>-1</v>
      </c>
      <c r="I1794" t="s">
        <v>1811</v>
      </c>
    </row>
    <row r="1795" spans="1:9" x14ac:dyDescent="0.15">
      <c r="A1795" t="s">
        <v>1728</v>
      </c>
      <c r="B1795" t="s">
        <v>1</v>
      </c>
      <c r="C1795" t="s">
        <v>2</v>
      </c>
      <c r="D1795" t="s">
        <v>2</v>
      </c>
      <c r="E1795" t="s">
        <v>1</v>
      </c>
      <c r="F1795">
        <v>0.17</v>
      </c>
      <c r="G1795" t="s">
        <v>3</v>
      </c>
      <c r="H1795">
        <v>-1</v>
      </c>
      <c r="I1795" t="s">
        <v>1812</v>
      </c>
    </row>
    <row r="1796" spans="1:9" x14ac:dyDescent="0.15">
      <c r="A1796" t="s">
        <v>1728</v>
      </c>
      <c r="B1796" t="s">
        <v>1</v>
      </c>
      <c r="C1796" t="s">
        <v>2</v>
      </c>
      <c r="D1796" t="s">
        <v>2</v>
      </c>
      <c r="E1796" t="s">
        <v>1</v>
      </c>
      <c r="F1796">
        <v>0.17</v>
      </c>
      <c r="G1796" t="s">
        <v>3</v>
      </c>
      <c r="H1796">
        <v>-1</v>
      </c>
      <c r="I1796" t="s">
        <v>1813</v>
      </c>
    </row>
    <row r="1797" spans="1:9" x14ac:dyDescent="0.15">
      <c r="A1797" t="s">
        <v>1728</v>
      </c>
      <c r="B1797" t="s">
        <v>1</v>
      </c>
      <c r="C1797" t="s">
        <v>2</v>
      </c>
      <c r="D1797" t="s">
        <v>2</v>
      </c>
      <c r="E1797" t="s">
        <v>1</v>
      </c>
      <c r="F1797">
        <v>0.17</v>
      </c>
      <c r="G1797" t="s">
        <v>3</v>
      </c>
      <c r="H1797">
        <v>-1</v>
      </c>
      <c r="I1797" t="s">
        <v>1814</v>
      </c>
    </row>
    <row r="1798" spans="1:9" x14ac:dyDescent="0.15">
      <c r="A1798" t="s">
        <v>1728</v>
      </c>
      <c r="B1798" t="s">
        <v>1</v>
      </c>
      <c r="C1798" t="s">
        <v>2</v>
      </c>
      <c r="D1798" t="s">
        <v>2</v>
      </c>
      <c r="E1798" t="s">
        <v>1</v>
      </c>
      <c r="F1798">
        <v>0.17</v>
      </c>
      <c r="G1798" t="s">
        <v>3</v>
      </c>
      <c r="H1798">
        <v>-1</v>
      </c>
      <c r="I1798" t="s">
        <v>1815</v>
      </c>
    </row>
    <row r="1799" spans="1:9" x14ac:dyDescent="0.15">
      <c r="A1799" t="s">
        <v>1728</v>
      </c>
      <c r="B1799" t="s">
        <v>1</v>
      </c>
      <c r="C1799" t="s">
        <v>2</v>
      </c>
      <c r="D1799" t="s">
        <v>2</v>
      </c>
      <c r="E1799" t="s">
        <v>1</v>
      </c>
      <c r="F1799">
        <v>0.17</v>
      </c>
      <c r="G1799" t="s">
        <v>3</v>
      </c>
      <c r="H1799">
        <v>-1</v>
      </c>
      <c r="I1799" t="s">
        <v>1816</v>
      </c>
    </row>
    <row r="1800" spans="1:9" x14ac:dyDescent="0.15">
      <c r="A1800" t="s">
        <v>1728</v>
      </c>
      <c r="B1800" t="s">
        <v>1</v>
      </c>
      <c r="C1800" t="s">
        <v>2</v>
      </c>
      <c r="D1800" t="s">
        <v>2</v>
      </c>
      <c r="E1800" t="s">
        <v>1</v>
      </c>
      <c r="F1800">
        <v>0.18</v>
      </c>
      <c r="G1800" t="s">
        <v>3</v>
      </c>
      <c r="H1800">
        <v>-1</v>
      </c>
      <c r="I1800" t="s">
        <v>1817</v>
      </c>
    </row>
    <row r="1801" spans="1:9" x14ac:dyDescent="0.15">
      <c r="A1801" t="s">
        <v>1728</v>
      </c>
      <c r="B1801" t="s">
        <v>1</v>
      </c>
      <c r="C1801" t="s">
        <v>2</v>
      </c>
      <c r="D1801" t="s">
        <v>2</v>
      </c>
      <c r="E1801" t="s">
        <v>1</v>
      </c>
      <c r="F1801">
        <v>0.18</v>
      </c>
      <c r="G1801" t="s">
        <v>3</v>
      </c>
      <c r="H1801">
        <v>-1</v>
      </c>
      <c r="I1801" t="s">
        <v>1818</v>
      </c>
    </row>
    <row r="1802" spans="1:9" x14ac:dyDescent="0.15">
      <c r="A1802" t="s">
        <v>1728</v>
      </c>
      <c r="B1802" t="s">
        <v>1</v>
      </c>
      <c r="C1802" t="s">
        <v>2</v>
      </c>
      <c r="D1802" t="s">
        <v>2</v>
      </c>
      <c r="E1802" t="s">
        <v>1</v>
      </c>
      <c r="F1802">
        <v>0.18</v>
      </c>
      <c r="G1802" t="s">
        <v>3</v>
      </c>
      <c r="H1802">
        <v>-1</v>
      </c>
      <c r="I1802" t="s">
        <v>1819</v>
      </c>
    </row>
    <row r="1803" spans="1:9" x14ac:dyDescent="0.15">
      <c r="A1803" t="s">
        <v>1728</v>
      </c>
      <c r="B1803" t="s">
        <v>1</v>
      </c>
      <c r="C1803" t="s">
        <v>2</v>
      </c>
      <c r="D1803" t="s">
        <v>2</v>
      </c>
      <c r="E1803" t="s">
        <v>1</v>
      </c>
      <c r="F1803">
        <v>0.19</v>
      </c>
      <c r="G1803" t="s">
        <v>3</v>
      </c>
      <c r="H1803">
        <v>-1</v>
      </c>
      <c r="I1803" t="s">
        <v>1820</v>
      </c>
    </row>
    <row r="1804" spans="1:9" x14ac:dyDescent="0.15">
      <c r="A1804" t="s">
        <v>1728</v>
      </c>
      <c r="B1804" t="s">
        <v>1</v>
      </c>
      <c r="C1804" t="s">
        <v>2</v>
      </c>
      <c r="D1804" t="s">
        <v>2</v>
      </c>
      <c r="E1804" t="s">
        <v>1</v>
      </c>
      <c r="F1804">
        <v>0.19</v>
      </c>
      <c r="G1804" t="s">
        <v>3</v>
      </c>
      <c r="H1804">
        <v>-1</v>
      </c>
      <c r="I1804" t="s">
        <v>1821</v>
      </c>
    </row>
    <row r="1805" spans="1:9" x14ac:dyDescent="0.15">
      <c r="A1805" t="s">
        <v>1728</v>
      </c>
      <c r="B1805" t="s">
        <v>1</v>
      </c>
      <c r="C1805" t="s">
        <v>2</v>
      </c>
      <c r="D1805" t="s">
        <v>2</v>
      </c>
      <c r="E1805" t="s">
        <v>1</v>
      </c>
      <c r="F1805">
        <v>0.1</v>
      </c>
      <c r="G1805" t="s">
        <v>3</v>
      </c>
      <c r="H1805">
        <v>-1</v>
      </c>
      <c r="I1805" t="s">
        <v>1822</v>
      </c>
    </row>
    <row r="1806" spans="1:9" x14ac:dyDescent="0.15">
      <c r="A1806" t="s">
        <v>1728</v>
      </c>
      <c r="B1806" t="s">
        <v>1</v>
      </c>
      <c r="C1806" t="s">
        <v>2</v>
      </c>
      <c r="D1806" t="s">
        <v>2</v>
      </c>
      <c r="E1806" t="s">
        <v>1</v>
      </c>
      <c r="F1806">
        <v>0.1</v>
      </c>
      <c r="G1806" t="s">
        <v>3</v>
      </c>
      <c r="H1806">
        <v>-1</v>
      </c>
      <c r="I1806" t="s">
        <v>1823</v>
      </c>
    </row>
    <row r="1807" spans="1:9" x14ac:dyDescent="0.15">
      <c r="A1807" t="s">
        <v>1728</v>
      </c>
      <c r="B1807" t="s">
        <v>1</v>
      </c>
      <c r="C1807" t="s">
        <v>2</v>
      </c>
      <c r="D1807" t="s">
        <v>2</v>
      </c>
      <c r="E1807" t="s">
        <v>1</v>
      </c>
      <c r="F1807">
        <v>0.1</v>
      </c>
      <c r="G1807" t="s">
        <v>3</v>
      </c>
      <c r="H1807">
        <v>-1</v>
      </c>
      <c r="I1807" t="s">
        <v>1824</v>
      </c>
    </row>
    <row r="1808" spans="1:9" x14ac:dyDescent="0.15">
      <c r="A1808" t="s">
        <v>1728</v>
      </c>
      <c r="B1808" t="s">
        <v>1</v>
      </c>
      <c r="C1808" t="s">
        <v>2</v>
      </c>
      <c r="D1808" t="s">
        <v>2</v>
      </c>
      <c r="E1808" t="s">
        <v>1</v>
      </c>
      <c r="F1808">
        <v>0.1</v>
      </c>
      <c r="G1808" t="s">
        <v>3</v>
      </c>
      <c r="H1808">
        <v>-1</v>
      </c>
      <c r="I1808" t="s">
        <v>1825</v>
      </c>
    </row>
    <row r="1809" spans="1:9" x14ac:dyDescent="0.15">
      <c r="A1809" t="s">
        <v>1728</v>
      </c>
      <c r="B1809" t="s">
        <v>1</v>
      </c>
      <c r="C1809" t="s">
        <v>2</v>
      </c>
      <c r="D1809" t="s">
        <v>2</v>
      </c>
      <c r="E1809" t="s">
        <v>1</v>
      </c>
      <c r="F1809">
        <v>0.1</v>
      </c>
      <c r="G1809" t="s">
        <v>3</v>
      </c>
      <c r="H1809">
        <v>-1</v>
      </c>
      <c r="I1809" t="s">
        <v>1826</v>
      </c>
    </row>
    <row r="1810" spans="1:9" x14ac:dyDescent="0.15">
      <c r="A1810" t="s">
        <v>1728</v>
      </c>
      <c r="B1810" t="s">
        <v>1</v>
      </c>
      <c r="C1810" t="s">
        <v>2</v>
      </c>
      <c r="D1810" t="s">
        <v>2</v>
      </c>
      <c r="E1810" t="s">
        <v>1</v>
      </c>
      <c r="F1810">
        <v>0.1</v>
      </c>
      <c r="G1810" t="s">
        <v>3</v>
      </c>
      <c r="H1810">
        <v>-1</v>
      </c>
      <c r="I1810" t="s">
        <v>1827</v>
      </c>
    </row>
    <row r="1811" spans="1:9" x14ac:dyDescent="0.15">
      <c r="A1811" t="s">
        <v>1728</v>
      </c>
      <c r="B1811" t="s">
        <v>1</v>
      </c>
      <c r="C1811" t="s">
        <v>2</v>
      </c>
      <c r="D1811" t="s">
        <v>2</v>
      </c>
      <c r="E1811" t="s">
        <v>1</v>
      </c>
      <c r="F1811">
        <v>0.1</v>
      </c>
      <c r="G1811" t="s">
        <v>3</v>
      </c>
      <c r="H1811">
        <v>-1</v>
      </c>
      <c r="I1811" t="s">
        <v>1828</v>
      </c>
    </row>
    <row r="1812" spans="1:9" x14ac:dyDescent="0.15">
      <c r="A1812" t="s">
        <v>1728</v>
      </c>
      <c r="B1812" t="s">
        <v>1</v>
      </c>
      <c r="C1812" t="s">
        <v>2</v>
      </c>
      <c r="D1812" t="s">
        <v>2</v>
      </c>
      <c r="E1812" t="s">
        <v>1</v>
      </c>
      <c r="F1812">
        <v>0.1</v>
      </c>
      <c r="G1812" t="s">
        <v>3</v>
      </c>
      <c r="H1812">
        <v>-1</v>
      </c>
      <c r="I1812" t="s">
        <v>1829</v>
      </c>
    </row>
    <row r="1813" spans="1:9" x14ac:dyDescent="0.15">
      <c r="A1813" t="s">
        <v>1728</v>
      </c>
      <c r="B1813" t="s">
        <v>1</v>
      </c>
      <c r="C1813" t="s">
        <v>2</v>
      </c>
      <c r="D1813" t="s">
        <v>2</v>
      </c>
      <c r="E1813" t="s">
        <v>1</v>
      </c>
      <c r="F1813">
        <v>0.1</v>
      </c>
      <c r="G1813" t="s">
        <v>3</v>
      </c>
      <c r="H1813">
        <v>-1</v>
      </c>
      <c r="I1813" t="s">
        <v>1830</v>
      </c>
    </row>
    <row r="1814" spans="1:9" x14ac:dyDescent="0.15">
      <c r="A1814" t="s">
        <v>1728</v>
      </c>
      <c r="B1814" t="s">
        <v>1</v>
      </c>
      <c r="C1814" t="s">
        <v>2</v>
      </c>
      <c r="D1814" t="s">
        <v>2</v>
      </c>
      <c r="E1814" t="s">
        <v>1</v>
      </c>
      <c r="F1814">
        <v>0.1</v>
      </c>
      <c r="G1814" t="s">
        <v>3</v>
      </c>
      <c r="H1814">
        <v>-1</v>
      </c>
      <c r="I1814" t="s">
        <v>1831</v>
      </c>
    </row>
    <row r="1815" spans="1:9" x14ac:dyDescent="0.15">
      <c r="A1815" t="s">
        <v>1728</v>
      </c>
      <c r="B1815" t="s">
        <v>1</v>
      </c>
      <c r="C1815" t="s">
        <v>2</v>
      </c>
      <c r="D1815" t="s">
        <v>2</v>
      </c>
      <c r="E1815" t="s">
        <v>1</v>
      </c>
      <c r="F1815">
        <v>0.1</v>
      </c>
      <c r="G1815" t="s">
        <v>3</v>
      </c>
      <c r="H1815">
        <v>-1</v>
      </c>
      <c r="I1815" t="s">
        <v>1832</v>
      </c>
    </row>
    <row r="1816" spans="1:9" x14ac:dyDescent="0.15">
      <c r="A1816" t="s">
        <v>1728</v>
      </c>
      <c r="B1816" t="s">
        <v>1</v>
      </c>
      <c r="C1816" t="s">
        <v>2</v>
      </c>
      <c r="D1816" t="s">
        <v>2</v>
      </c>
      <c r="E1816" t="s">
        <v>1</v>
      </c>
      <c r="F1816">
        <v>0.1</v>
      </c>
      <c r="G1816" t="s">
        <v>3</v>
      </c>
      <c r="H1816">
        <v>-1</v>
      </c>
      <c r="I1816" t="s">
        <v>1833</v>
      </c>
    </row>
    <row r="1817" spans="1:9" x14ac:dyDescent="0.15">
      <c r="A1817" t="s">
        <v>1728</v>
      </c>
      <c r="B1817" t="s">
        <v>1</v>
      </c>
      <c r="C1817" t="s">
        <v>2</v>
      </c>
      <c r="D1817" t="s">
        <v>2</v>
      </c>
      <c r="E1817" t="s">
        <v>1</v>
      </c>
      <c r="F1817">
        <v>0.1</v>
      </c>
      <c r="G1817" t="s">
        <v>3</v>
      </c>
      <c r="H1817">
        <v>-1</v>
      </c>
      <c r="I1817" t="s">
        <v>1834</v>
      </c>
    </row>
    <row r="1818" spans="1:9" x14ac:dyDescent="0.15">
      <c r="A1818" t="s">
        <v>1728</v>
      </c>
      <c r="B1818" t="s">
        <v>1</v>
      </c>
      <c r="C1818" t="s">
        <v>2</v>
      </c>
      <c r="D1818" t="s">
        <v>2</v>
      </c>
      <c r="E1818" t="s">
        <v>1</v>
      </c>
      <c r="F1818">
        <v>0.1</v>
      </c>
      <c r="G1818" t="s">
        <v>3</v>
      </c>
      <c r="H1818">
        <v>-1</v>
      </c>
      <c r="I1818" t="s">
        <v>1835</v>
      </c>
    </row>
    <row r="1819" spans="1:9" x14ac:dyDescent="0.15">
      <c r="A1819" t="s">
        <v>1728</v>
      </c>
      <c r="B1819" t="s">
        <v>1</v>
      </c>
      <c r="C1819" t="s">
        <v>2</v>
      </c>
      <c r="D1819" t="s">
        <v>2</v>
      </c>
      <c r="E1819" t="s">
        <v>1</v>
      </c>
      <c r="F1819">
        <v>0.1</v>
      </c>
      <c r="G1819" t="s">
        <v>3</v>
      </c>
      <c r="H1819">
        <v>-1</v>
      </c>
      <c r="I1819" t="s">
        <v>1836</v>
      </c>
    </row>
    <row r="1820" spans="1:9" x14ac:dyDescent="0.15">
      <c r="A1820" t="s">
        <v>1728</v>
      </c>
      <c r="B1820" t="s">
        <v>1</v>
      </c>
      <c r="C1820" t="s">
        <v>2</v>
      </c>
      <c r="D1820" t="s">
        <v>2</v>
      </c>
      <c r="E1820" t="s">
        <v>1</v>
      </c>
      <c r="F1820">
        <v>0.21</v>
      </c>
      <c r="G1820" t="s">
        <v>3</v>
      </c>
      <c r="H1820">
        <v>-1</v>
      </c>
      <c r="I1820" t="s">
        <v>1837</v>
      </c>
    </row>
    <row r="1821" spans="1:9" x14ac:dyDescent="0.15">
      <c r="A1821" t="s">
        <v>1728</v>
      </c>
      <c r="B1821" t="s">
        <v>1</v>
      </c>
      <c r="C1821" t="s">
        <v>2</v>
      </c>
      <c r="D1821" t="s">
        <v>2</v>
      </c>
      <c r="E1821" t="s">
        <v>1</v>
      </c>
      <c r="F1821">
        <v>0.21</v>
      </c>
      <c r="G1821" t="s">
        <v>3</v>
      </c>
      <c r="H1821">
        <v>-1</v>
      </c>
      <c r="I1821" t="s">
        <v>1838</v>
      </c>
    </row>
    <row r="1822" spans="1:9" x14ac:dyDescent="0.15">
      <c r="A1822" t="s">
        <v>1728</v>
      </c>
      <c r="B1822" t="s">
        <v>1</v>
      </c>
      <c r="C1822" t="s">
        <v>2</v>
      </c>
      <c r="D1822" t="s">
        <v>2</v>
      </c>
      <c r="E1822" t="s">
        <v>1</v>
      </c>
      <c r="F1822">
        <v>0.22</v>
      </c>
      <c r="G1822" t="s">
        <v>3</v>
      </c>
      <c r="H1822">
        <v>-1</v>
      </c>
      <c r="I1822" t="s">
        <v>1839</v>
      </c>
    </row>
    <row r="1823" spans="1:9" x14ac:dyDescent="0.15">
      <c r="A1823" t="s">
        <v>1728</v>
      </c>
      <c r="B1823" t="s">
        <v>1</v>
      </c>
      <c r="C1823" t="s">
        <v>2</v>
      </c>
      <c r="D1823" t="s">
        <v>2</v>
      </c>
      <c r="E1823" t="s">
        <v>1</v>
      </c>
      <c r="F1823">
        <v>0.22</v>
      </c>
      <c r="G1823" t="s">
        <v>3</v>
      </c>
      <c r="H1823">
        <v>-1</v>
      </c>
      <c r="I1823" t="s">
        <v>1840</v>
      </c>
    </row>
    <row r="1824" spans="1:9" x14ac:dyDescent="0.15">
      <c r="A1824" t="s">
        <v>1728</v>
      </c>
      <c r="B1824" t="s">
        <v>1</v>
      </c>
      <c r="C1824" t="s">
        <v>2</v>
      </c>
      <c r="D1824" t="s">
        <v>2</v>
      </c>
      <c r="E1824" t="s">
        <v>1</v>
      </c>
      <c r="F1824">
        <v>0.22</v>
      </c>
      <c r="G1824" t="s">
        <v>3</v>
      </c>
      <c r="H1824">
        <v>-1</v>
      </c>
      <c r="I1824" t="s">
        <v>1841</v>
      </c>
    </row>
    <row r="1825" spans="1:9" x14ac:dyDescent="0.15">
      <c r="A1825" t="s">
        <v>1728</v>
      </c>
      <c r="B1825" t="s">
        <v>1</v>
      </c>
      <c r="C1825" t="s">
        <v>2</v>
      </c>
      <c r="D1825" t="s">
        <v>2</v>
      </c>
      <c r="E1825" t="s">
        <v>1</v>
      </c>
      <c r="F1825">
        <v>0.23</v>
      </c>
      <c r="G1825" t="s">
        <v>3</v>
      </c>
      <c r="H1825">
        <v>-1</v>
      </c>
      <c r="I1825" t="s">
        <v>1842</v>
      </c>
    </row>
    <row r="1826" spans="1:9" x14ac:dyDescent="0.15">
      <c r="A1826" t="s">
        <v>1728</v>
      </c>
      <c r="B1826" t="s">
        <v>1</v>
      </c>
      <c r="C1826" t="s">
        <v>2</v>
      </c>
      <c r="D1826" t="s">
        <v>2</v>
      </c>
      <c r="E1826" t="s">
        <v>1</v>
      </c>
      <c r="F1826">
        <v>0.24</v>
      </c>
      <c r="G1826" t="s">
        <v>3</v>
      </c>
      <c r="H1826">
        <v>-1</v>
      </c>
      <c r="I1826" t="s">
        <v>1843</v>
      </c>
    </row>
    <row r="1827" spans="1:9" x14ac:dyDescent="0.15">
      <c r="A1827" t="s">
        <v>1728</v>
      </c>
      <c r="B1827" t="s">
        <v>1</v>
      </c>
      <c r="C1827" t="s">
        <v>2</v>
      </c>
      <c r="D1827" t="s">
        <v>2</v>
      </c>
      <c r="E1827" t="s">
        <v>1</v>
      </c>
      <c r="F1827">
        <v>0.25</v>
      </c>
      <c r="G1827" t="s">
        <v>3</v>
      </c>
      <c r="H1827">
        <v>-1</v>
      </c>
      <c r="I1827" t="s">
        <v>1844</v>
      </c>
    </row>
    <row r="1828" spans="1:9" x14ac:dyDescent="0.15">
      <c r="A1828" t="s">
        <v>1728</v>
      </c>
      <c r="B1828" t="s">
        <v>1</v>
      </c>
      <c r="C1828" t="s">
        <v>2</v>
      </c>
      <c r="D1828" t="s">
        <v>2</v>
      </c>
      <c r="E1828" t="s">
        <v>1</v>
      </c>
      <c r="F1828">
        <v>0.26</v>
      </c>
      <c r="G1828" t="s">
        <v>3</v>
      </c>
      <c r="H1828">
        <v>-1</v>
      </c>
      <c r="I1828" t="s">
        <v>1845</v>
      </c>
    </row>
    <row r="1829" spans="1:9" x14ac:dyDescent="0.15">
      <c r="A1829" t="s">
        <v>1728</v>
      </c>
      <c r="B1829" t="s">
        <v>1</v>
      </c>
      <c r="C1829" t="s">
        <v>2</v>
      </c>
      <c r="D1829" t="s">
        <v>2</v>
      </c>
      <c r="E1829" t="s">
        <v>1</v>
      </c>
      <c r="F1829">
        <v>0.2</v>
      </c>
      <c r="G1829" t="s">
        <v>3</v>
      </c>
      <c r="H1829">
        <v>-1</v>
      </c>
      <c r="I1829" t="s">
        <v>1846</v>
      </c>
    </row>
    <row r="1830" spans="1:9" x14ac:dyDescent="0.15">
      <c r="A1830" t="s">
        <v>1728</v>
      </c>
      <c r="B1830" t="s">
        <v>1</v>
      </c>
      <c r="C1830" t="s">
        <v>2</v>
      </c>
      <c r="D1830" t="s">
        <v>2</v>
      </c>
      <c r="E1830" t="s">
        <v>1</v>
      </c>
      <c r="F1830">
        <v>0.2</v>
      </c>
      <c r="G1830" t="s">
        <v>3</v>
      </c>
      <c r="H1830">
        <v>-1</v>
      </c>
      <c r="I1830" t="s">
        <v>1847</v>
      </c>
    </row>
    <row r="1831" spans="1:9" x14ac:dyDescent="0.15">
      <c r="A1831" t="s">
        <v>1728</v>
      </c>
      <c r="B1831" t="s">
        <v>1</v>
      </c>
      <c r="C1831" t="s">
        <v>2</v>
      </c>
      <c r="D1831" t="s">
        <v>2</v>
      </c>
      <c r="E1831" t="s">
        <v>1</v>
      </c>
      <c r="F1831">
        <v>0.31</v>
      </c>
      <c r="G1831" t="s">
        <v>3</v>
      </c>
      <c r="H1831">
        <v>-1</v>
      </c>
      <c r="I1831" t="s">
        <v>1848</v>
      </c>
    </row>
    <row r="1832" spans="1:9" x14ac:dyDescent="0.15">
      <c r="A1832" t="s">
        <v>1728</v>
      </c>
      <c r="B1832" t="s">
        <v>1</v>
      </c>
      <c r="C1832" t="s">
        <v>2</v>
      </c>
      <c r="D1832" t="s">
        <v>2</v>
      </c>
      <c r="E1832" t="s">
        <v>1</v>
      </c>
      <c r="F1832">
        <v>0.35</v>
      </c>
      <c r="G1832" t="s">
        <v>3</v>
      </c>
      <c r="H1832">
        <v>-1</v>
      </c>
      <c r="I1832" t="s">
        <v>1849</v>
      </c>
    </row>
    <row r="1833" spans="1:9" x14ac:dyDescent="0.15">
      <c r="A1833" t="s">
        <v>1728</v>
      </c>
      <c r="B1833" t="s">
        <v>1</v>
      </c>
      <c r="C1833" t="s">
        <v>2</v>
      </c>
      <c r="D1833" t="s">
        <v>2</v>
      </c>
      <c r="E1833" t="s">
        <v>1</v>
      </c>
      <c r="F1833">
        <v>0.39</v>
      </c>
      <c r="G1833" t="s">
        <v>3</v>
      </c>
      <c r="H1833">
        <v>-1</v>
      </c>
      <c r="I1833" t="s">
        <v>1850</v>
      </c>
    </row>
    <row r="1834" spans="1:9" x14ac:dyDescent="0.15">
      <c r="A1834" t="s">
        <v>1728</v>
      </c>
      <c r="B1834" t="s">
        <v>1</v>
      </c>
      <c r="C1834" t="s">
        <v>2</v>
      </c>
      <c r="D1834" t="s">
        <v>2</v>
      </c>
      <c r="E1834" t="s">
        <v>1</v>
      </c>
      <c r="F1834">
        <v>0.56999999999999995</v>
      </c>
      <c r="G1834" t="s">
        <v>3</v>
      </c>
      <c r="H1834">
        <v>-1</v>
      </c>
      <c r="I1834" t="s">
        <v>1851</v>
      </c>
    </row>
    <row r="1835" spans="1:9" x14ac:dyDescent="0.15">
      <c r="A1835" t="s">
        <v>1728</v>
      </c>
      <c r="B1835" t="s">
        <v>1</v>
      </c>
      <c r="C1835" t="s">
        <v>2</v>
      </c>
      <c r="D1835" t="s">
        <v>2</v>
      </c>
      <c r="E1835" t="s">
        <v>1</v>
      </c>
      <c r="F1835">
        <v>0.59</v>
      </c>
      <c r="G1835" t="s">
        <v>3</v>
      </c>
      <c r="H1835">
        <v>-1</v>
      </c>
      <c r="I1835" t="s">
        <v>1852</v>
      </c>
    </row>
    <row r="1836" spans="1:9" x14ac:dyDescent="0.15">
      <c r="A1836" t="s">
        <v>1728</v>
      </c>
      <c r="B1836" t="s">
        <v>1</v>
      </c>
      <c r="C1836" t="s">
        <v>2</v>
      </c>
      <c r="D1836" t="s">
        <v>2</v>
      </c>
      <c r="E1836" t="s">
        <v>1</v>
      </c>
      <c r="F1836">
        <v>0.65</v>
      </c>
      <c r="G1836" t="s">
        <v>3</v>
      </c>
      <c r="H1836">
        <v>-1</v>
      </c>
      <c r="I1836" t="s">
        <v>1853</v>
      </c>
    </row>
    <row r="1837" spans="1:9" x14ac:dyDescent="0.15">
      <c r="A1837" t="s">
        <v>1728</v>
      </c>
      <c r="B1837" t="s">
        <v>1</v>
      </c>
      <c r="C1837" t="s">
        <v>2</v>
      </c>
      <c r="D1837" t="s">
        <v>2</v>
      </c>
      <c r="E1837" t="s">
        <v>1</v>
      </c>
      <c r="F1837">
        <v>1.22</v>
      </c>
      <c r="G1837" t="s">
        <v>3</v>
      </c>
      <c r="H1837">
        <v>-1</v>
      </c>
      <c r="I1837" t="s">
        <v>1854</v>
      </c>
    </row>
    <row r="1838" spans="1:9" x14ac:dyDescent="0.15">
      <c r="A1838" t="s">
        <v>1728</v>
      </c>
      <c r="B1838" t="s">
        <v>1</v>
      </c>
      <c r="C1838" t="s">
        <v>2</v>
      </c>
      <c r="D1838" t="s">
        <v>2</v>
      </c>
      <c r="E1838" t="s">
        <v>1</v>
      </c>
      <c r="F1838">
        <v>1.35</v>
      </c>
      <c r="G1838" t="s">
        <v>3</v>
      </c>
      <c r="H1838">
        <v>-1</v>
      </c>
      <c r="I1838" t="s">
        <v>1855</v>
      </c>
    </row>
    <row r="1839" spans="1:9" x14ac:dyDescent="0.15">
      <c r="A1839" t="s">
        <v>1728</v>
      </c>
      <c r="B1839" t="s">
        <v>1</v>
      </c>
      <c r="C1839" t="s">
        <v>2</v>
      </c>
      <c r="D1839" t="s">
        <v>2</v>
      </c>
      <c r="E1839" t="s">
        <v>1</v>
      </c>
      <c r="F1839">
        <v>1.49</v>
      </c>
      <c r="G1839" t="s">
        <v>3</v>
      </c>
      <c r="H1839">
        <v>-1</v>
      </c>
      <c r="I1839" t="s">
        <v>1856</v>
      </c>
    </row>
    <row r="1840" spans="1:9" x14ac:dyDescent="0.15">
      <c r="A1840" t="s">
        <v>1728</v>
      </c>
      <c r="B1840" t="s">
        <v>1</v>
      </c>
      <c r="C1840" t="s">
        <v>2</v>
      </c>
      <c r="D1840" t="s">
        <v>2</v>
      </c>
      <c r="E1840" t="s">
        <v>1</v>
      </c>
      <c r="F1840">
        <v>16.55</v>
      </c>
      <c r="G1840" t="s">
        <v>3</v>
      </c>
      <c r="H1840">
        <v>-1</v>
      </c>
      <c r="I1840" t="s">
        <v>1857</v>
      </c>
    </row>
    <row r="1841" spans="1:9" x14ac:dyDescent="0.15">
      <c r="A1841" t="s">
        <v>1728</v>
      </c>
      <c r="B1841" t="s">
        <v>1</v>
      </c>
      <c r="C1841" t="s">
        <v>2</v>
      </c>
      <c r="D1841" t="s">
        <v>2</v>
      </c>
      <c r="E1841" t="s">
        <v>1</v>
      </c>
      <c r="F1841">
        <v>1.7</v>
      </c>
      <c r="G1841" t="s">
        <v>3</v>
      </c>
      <c r="H1841">
        <v>-1</v>
      </c>
      <c r="I1841" t="s">
        <v>1858</v>
      </c>
    </row>
    <row r="1842" spans="1:9" x14ac:dyDescent="0.15">
      <c r="A1842" t="s">
        <v>1728</v>
      </c>
      <c r="B1842" t="s">
        <v>1</v>
      </c>
      <c r="C1842" t="s">
        <v>2</v>
      </c>
      <c r="D1842" t="s">
        <v>2</v>
      </c>
      <c r="E1842" t="s">
        <v>1</v>
      </c>
      <c r="F1842">
        <v>19.46</v>
      </c>
      <c r="G1842" t="s">
        <v>3</v>
      </c>
      <c r="H1842">
        <v>-1</v>
      </c>
      <c r="I1842" t="s">
        <v>1859</v>
      </c>
    </row>
    <row r="1843" spans="1:9" x14ac:dyDescent="0.15">
      <c r="A1843" t="s">
        <v>1728</v>
      </c>
      <c r="B1843" t="s">
        <v>1</v>
      </c>
      <c r="C1843" t="s">
        <v>2</v>
      </c>
      <c r="D1843" t="s">
        <v>2</v>
      </c>
      <c r="E1843" t="s">
        <v>1</v>
      </c>
      <c r="F1843">
        <v>2.67</v>
      </c>
      <c r="G1843" t="s">
        <v>3</v>
      </c>
      <c r="H1843">
        <v>-1</v>
      </c>
      <c r="I1843" t="s">
        <v>1860</v>
      </c>
    </row>
    <row r="1844" spans="1:9" x14ac:dyDescent="0.15">
      <c r="A1844" t="s">
        <v>1728</v>
      </c>
      <c r="B1844" t="s">
        <v>1</v>
      </c>
      <c r="C1844" t="s">
        <v>2</v>
      </c>
      <c r="D1844" t="s">
        <v>2</v>
      </c>
      <c r="E1844" t="s">
        <v>1</v>
      </c>
      <c r="F1844">
        <v>3.57</v>
      </c>
      <c r="G1844" t="s">
        <v>3</v>
      </c>
      <c r="H1844">
        <v>-1</v>
      </c>
      <c r="I1844" t="s">
        <v>1861</v>
      </c>
    </row>
    <row r="1845" spans="1:9" x14ac:dyDescent="0.15">
      <c r="A1845" t="s">
        <v>1728</v>
      </c>
      <c r="B1845" t="s">
        <v>174</v>
      </c>
      <c r="C1845" t="s">
        <v>358</v>
      </c>
      <c r="D1845" t="s">
        <v>2</v>
      </c>
      <c r="E1845" t="s">
        <v>174</v>
      </c>
      <c r="F1845">
        <v>0.05</v>
      </c>
      <c r="G1845" t="s">
        <v>174</v>
      </c>
      <c r="H1845">
        <v>0.48</v>
      </c>
      <c r="I1845" t="s">
        <v>1862</v>
      </c>
    </row>
    <row r="1846" spans="1:9" x14ac:dyDescent="0.15">
      <c r="A1846" t="s">
        <v>1728</v>
      </c>
      <c r="B1846" t="s">
        <v>174</v>
      </c>
      <c r="C1846" t="s">
        <v>358</v>
      </c>
      <c r="D1846" t="s">
        <v>2</v>
      </c>
      <c r="E1846" t="s">
        <v>174</v>
      </c>
      <c r="F1846">
        <v>0.06</v>
      </c>
      <c r="G1846" t="s">
        <v>174</v>
      </c>
      <c r="H1846">
        <v>0.78</v>
      </c>
      <c r="I1846" t="s">
        <v>1863</v>
      </c>
    </row>
    <row r="1847" spans="1:9" x14ac:dyDescent="0.15">
      <c r="A1847" t="s">
        <v>1728</v>
      </c>
      <c r="B1847" t="s">
        <v>174</v>
      </c>
      <c r="C1847" t="s">
        <v>358</v>
      </c>
      <c r="D1847" t="s">
        <v>2</v>
      </c>
      <c r="E1847" t="s">
        <v>174</v>
      </c>
      <c r="F1847">
        <v>0.06</v>
      </c>
      <c r="G1847" t="s">
        <v>174</v>
      </c>
      <c r="H1847">
        <v>1.1100000000000001</v>
      </c>
      <c r="I1847" t="s">
        <v>1864</v>
      </c>
    </row>
    <row r="1848" spans="1:9" x14ac:dyDescent="0.15">
      <c r="A1848" t="s">
        <v>1728</v>
      </c>
      <c r="B1848" t="s">
        <v>174</v>
      </c>
      <c r="C1848" t="s">
        <v>358</v>
      </c>
      <c r="D1848" t="s">
        <v>2</v>
      </c>
      <c r="E1848" t="s">
        <v>174</v>
      </c>
      <c r="F1848">
        <v>0.06</v>
      </c>
      <c r="G1848" t="s">
        <v>174</v>
      </c>
      <c r="H1848">
        <v>2.5499999999999998</v>
      </c>
      <c r="I1848" t="s">
        <v>1865</v>
      </c>
    </row>
    <row r="1849" spans="1:9" x14ac:dyDescent="0.15">
      <c r="A1849" t="s">
        <v>1728</v>
      </c>
      <c r="B1849" t="s">
        <v>174</v>
      </c>
      <c r="C1849" t="s">
        <v>358</v>
      </c>
      <c r="D1849" t="s">
        <v>2</v>
      </c>
      <c r="E1849" t="s">
        <v>174</v>
      </c>
      <c r="F1849">
        <v>0.06</v>
      </c>
      <c r="G1849" t="s">
        <v>174</v>
      </c>
      <c r="H1849">
        <v>3.86</v>
      </c>
      <c r="I1849" t="s">
        <v>1866</v>
      </c>
    </row>
    <row r="1850" spans="1:9" x14ac:dyDescent="0.15">
      <c r="A1850" t="s">
        <v>1728</v>
      </c>
      <c r="B1850" t="s">
        <v>174</v>
      </c>
      <c r="C1850" t="s">
        <v>358</v>
      </c>
      <c r="D1850" t="s">
        <v>2</v>
      </c>
      <c r="E1850" t="s">
        <v>174</v>
      </c>
      <c r="F1850">
        <v>0.06</v>
      </c>
      <c r="G1850" t="s">
        <v>174</v>
      </c>
      <c r="H1850">
        <v>7.3</v>
      </c>
      <c r="I1850" t="s">
        <v>1867</v>
      </c>
    </row>
    <row r="1851" spans="1:9" x14ac:dyDescent="0.15">
      <c r="A1851" t="s">
        <v>1728</v>
      </c>
      <c r="B1851" t="s">
        <v>174</v>
      </c>
      <c r="C1851" t="s">
        <v>358</v>
      </c>
      <c r="D1851" t="s">
        <v>2</v>
      </c>
      <c r="E1851" t="s">
        <v>174</v>
      </c>
      <c r="F1851">
        <v>0.06</v>
      </c>
      <c r="G1851" t="s">
        <v>174</v>
      </c>
      <c r="H1851">
        <v>7.82</v>
      </c>
      <c r="I1851" t="s">
        <v>1868</v>
      </c>
    </row>
    <row r="1852" spans="1:9" x14ac:dyDescent="0.15">
      <c r="A1852" t="s">
        <v>1728</v>
      </c>
      <c r="B1852" t="s">
        <v>174</v>
      </c>
      <c r="C1852" t="s">
        <v>358</v>
      </c>
      <c r="D1852" t="s">
        <v>2</v>
      </c>
      <c r="E1852" t="s">
        <v>174</v>
      </c>
      <c r="F1852">
        <v>7.0000000000000007E-2</v>
      </c>
      <c r="G1852" t="s">
        <v>174</v>
      </c>
      <c r="H1852">
        <v>1.0900000000000001</v>
      </c>
      <c r="I1852" t="s">
        <v>1869</v>
      </c>
    </row>
    <row r="1853" spans="1:9" x14ac:dyDescent="0.15">
      <c r="A1853" t="s">
        <v>1728</v>
      </c>
      <c r="B1853" t="s">
        <v>174</v>
      </c>
      <c r="C1853" t="s">
        <v>358</v>
      </c>
      <c r="D1853" t="s">
        <v>2</v>
      </c>
      <c r="E1853" t="s">
        <v>174</v>
      </c>
      <c r="F1853">
        <v>7.0000000000000007E-2</v>
      </c>
      <c r="G1853" t="s">
        <v>174</v>
      </c>
      <c r="H1853">
        <v>1.36</v>
      </c>
      <c r="I1853" t="s">
        <v>1870</v>
      </c>
    </row>
    <row r="1854" spans="1:9" x14ac:dyDescent="0.15">
      <c r="A1854" t="s">
        <v>1728</v>
      </c>
      <c r="B1854" t="s">
        <v>174</v>
      </c>
      <c r="C1854" t="s">
        <v>358</v>
      </c>
      <c r="D1854" t="s">
        <v>2</v>
      </c>
      <c r="E1854" t="s">
        <v>174</v>
      </c>
      <c r="F1854">
        <v>7.0000000000000007E-2</v>
      </c>
      <c r="G1854" t="s">
        <v>174</v>
      </c>
      <c r="H1854">
        <v>1.76</v>
      </c>
      <c r="I1854" t="s">
        <v>1871</v>
      </c>
    </row>
    <row r="1855" spans="1:9" x14ac:dyDescent="0.15">
      <c r="A1855" t="s">
        <v>1728</v>
      </c>
      <c r="B1855" t="s">
        <v>174</v>
      </c>
      <c r="C1855" t="s">
        <v>358</v>
      </c>
      <c r="D1855" t="s">
        <v>2</v>
      </c>
      <c r="E1855" t="s">
        <v>174</v>
      </c>
      <c r="F1855">
        <v>7.0000000000000007E-2</v>
      </c>
      <c r="G1855" t="s">
        <v>174</v>
      </c>
      <c r="H1855">
        <v>2.95</v>
      </c>
      <c r="I1855" t="s">
        <v>1872</v>
      </c>
    </row>
    <row r="1856" spans="1:9" x14ac:dyDescent="0.15">
      <c r="A1856" t="s">
        <v>1728</v>
      </c>
      <c r="B1856" t="s">
        <v>174</v>
      </c>
      <c r="C1856" t="s">
        <v>358</v>
      </c>
      <c r="D1856" t="s">
        <v>2</v>
      </c>
      <c r="E1856" t="s">
        <v>174</v>
      </c>
      <c r="F1856">
        <v>7.0000000000000007E-2</v>
      </c>
      <c r="G1856" t="s">
        <v>174</v>
      </c>
      <c r="H1856">
        <v>3.66</v>
      </c>
      <c r="I1856" t="s">
        <v>1873</v>
      </c>
    </row>
    <row r="1857" spans="1:9" x14ac:dyDescent="0.15">
      <c r="A1857" t="s">
        <v>1728</v>
      </c>
      <c r="B1857" t="s">
        <v>174</v>
      </c>
      <c r="C1857" t="s">
        <v>358</v>
      </c>
      <c r="D1857" t="s">
        <v>2</v>
      </c>
      <c r="E1857" t="s">
        <v>174</v>
      </c>
      <c r="F1857">
        <v>7.0000000000000007E-2</v>
      </c>
      <c r="G1857" t="s">
        <v>174</v>
      </c>
      <c r="H1857">
        <v>4.8499999999999996</v>
      </c>
      <c r="I1857" t="s">
        <v>1874</v>
      </c>
    </row>
    <row r="1858" spans="1:9" x14ac:dyDescent="0.15">
      <c r="A1858" t="s">
        <v>1728</v>
      </c>
      <c r="B1858" t="s">
        <v>174</v>
      </c>
      <c r="C1858" t="s">
        <v>358</v>
      </c>
      <c r="D1858" t="s">
        <v>2</v>
      </c>
      <c r="E1858" t="s">
        <v>174</v>
      </c>
      <c r="F1858">
        <v>7.0000000000000007E-2</v>
      </c>
      <c r="G1858" t="s">
        <v>174</v>
      </c>
      <c r="H1858">
        <v>5.27</v>
      </c>
      <c r="I1858" t="s">
        <v>1875</v>
      </c>
    </row>
    <row r="1859" spans="1:9" x14ac:dyDescent="0.15">
      <c r="A1859" t="s">
        <v>1728</v>
      </c>
      <c r="B1859" t="s">
        <v>174</v>
      </c>
      <c r="C1859" t="s">
        <v>358</v>
      </c>
      <c r="D1859" t="s">
        <v>2</v>
      </c>
      <c r="E1859" t="s">
        <v>174</v>
      </c>
      <c r="F1859">
        <v>7.0000000000000007E-2</v>
      </c>
      <c r="G1859" t="s">
        <v>174</v>
      </c>
      <c r="H1859">
        <v>6.25</v>
      </c>
      <c r="I1859" t="s">
        <v>1876</v>
      </c>
    </row>
    <row r="1860" spans="1:9" x14ac:dyDescent="0.15">
      <c r="A1860" t="s">
        <v>1728</v>
      </c>
      <c r="B1860" t="s">
        <v>174</v>
      </c>
      <c r="C1860" t="s">
        <v>358</v>
      </c>
      <c r="D1860" t="s">
        <v>2</v>
      </c>
      <c r="E1860" t="s">
        <v>174</v>
      </c>
      <c r="F1860">
        <v>7.0000000000000007E-2</v>
      </c>
      <c r="G1860" t="s">
        <v>174</v>
      </c>
      <c r="H1860">
        <v>9.23</v>
      </c>
      <c r="I1860" t="s">
        <v>1877</v>
      </c>
    </row>
    <row r="1861" spans="1:9" x14ac:dyDescent="0.15">
      <c r="A1861" t="s">
        <v>1728</v>
      </c>
      <c r="B1861" t="s">
        <v>174</v>
      </c>
      <c r="C1861" t="s">
        <v>358</v>
      </c>
      <c r="D1861" t="s">
        <v>2</v>
      </c>
      <c r="E1861" t="s">
        <v>174</v>
      </c>
      <c r="F1861">
        <v>0.08</v>
      </c>
      <c r="G1861" t="s">
        <v>174</v>
      </c>
      <c r="H1861">
        <v>0.46</v>
      </c>
      <c r="I1861" t="s">
        <v>1878</v>
      </c>
    </row>
    <row r="1862" spans="1:9" x14ac:dyDescent="0.15">
      <c r="A1862" t="s">
        <v>1728</v>
      </c>
      <c r="B1862" t="s">
        <v>174</v>
      </c>
      <c r="C1862" t="s">
        <v>358</v>
      </c>
      <c r="D1862" t="s">
        <v>2</v>
      </c>
      <c r="E1862" t="s">
        <v>174</v>
      </c>
      <c r="F1862">
        <v>0.08</v>
      </c>
      <c r="G1862" t="s">
        <v>174</v>
      </c>
      <c r="H1862">
        <v>19.93</v>
      </c>
      <c r="I1862" t="s">
        <v>1879</v>
      </c>
    </row>
    <row r="1863" spans="1:9" x14ac:dyDescent="0.15">
      <c r="A1863" t="s">
        <v>1728</v>
      </c>
      <c r="B1863" t="s">
        <v>174</v>
      </c>
      <c r="C1863" t="s">
        <v>358</v>
      </c>
      <c r="D1863" t="s">
        <v>2</v>
      </c>
      <c r="E1863" t="s">
        <v>174</v>
      </c>
      <c r="F1863">
        <v>0.08</v>
      </c>
      <c r="G1863" t="s">
        <v>174</v>
      </c>
      <c r="H1863">
        <v>2.9</v>
      </c>
      <c r="I1863" t="s">
        <v>1880</v>
      </c>
    </row>
    <row r="1864" spans="1:9" x14ac:dyDescent="0.15">
      <c r="A1864" t="s">
        <v>1728</v>
      </c>
      <c r="B1864" t="s">
        <v>174</v>
      </c>
      <c r="C1864" t="s">
        <v>358</v>
      </c>
      <c r="D1864" t="s">
        <v>2</v>
      </c>
      <c r="E1864" t="s">
        <v>174</v>
      </c>
      <c r="F1864">
        <v>0.08</v>
      </c>
      <c r="G1864" t="s">
        <v>174</v>
      </c>
      <c r="H1864">
        <v>3.13</v>
      </c>
      <c r="I1864" t="s">
        <v>1881</v>
      </c>
    </row>
    <row r="1865" spans="1:9" x14ac:dyDescent="0.15">
      <c r="A1865" t="s">
        <v>1728</v>
      </c>
      <c r="B1865" t="s">
        <v>174</v>
      </c>
      <c r="C1865" t="s">
        <v>358</v>
      </c>
      <c r="D1865" t="s">
        <v>2</v>
      </c>
      <c r="E1865" t="s">
        <v>174</v>
      </c>
      <c r="F1865">
        <v>0.08</v>
      </c>
      <c r="G1865" t="s">
        <v>174</v>
      </c>
      <c r="H1865">
        <v>3.18</v>
      </c>
      <c r="I1865" t="s">
        <v>1882</v>
      </c>
    </row>
    <row r="1866" spans="1:9" x14ac:dyDescent="0.15">
      <c r="A1866" t="s">
        <v>1728</v>
      </c>
      <c r="B1866" t="s">
        <v>174</v>
      </c>
      <c r="C1866" t="s">
        <v>358</v>
      </c>
      <c r="D1866" t="s">
        <v>2</v>
      </c>
      <c r="E1866" t="s">
        <v>174</v>
      </c>
      <c r="F1866">
        <v>0.08</v>
      </c>
      <c r="G1866" t="s">
        <v>174</v>
      </c>
      <c r="H1866">
        <v>3.53</v>
      </c>
      <c r="I1866" t="s">
        <v>1883</v>
      </c>
    </row>
    <row r="1867" spans="1:9" x14ac:dyDescent="0.15">
      <c r="A1867" t="s">
        <v>1728</v>
      </c>
      <c r="B1867" t="s">
        <v>174</v>
      </c>
      <c r="C1867" t="s">
        <v>358</v>
      </c>
      <c r="D1867" t="s">
        <v>2</v>
      </c>
      <c r="E1867" t="s">
        <v>174</v>
      </c>
      <c r="F1867">
        <v>0.08</v>
      </c>
      <c r="G1867" t="s">
        <v>174</v>
      </c>
      <c r="H1867">
        <v>3.61</v>
      </c>
      <c r="I1867" t="s">
        <v>1884</v>
      </c>
    </row>
    <row r="1868" spans="1:9" x14ac:dyDescent="0.15">
      <c r="A1868" t="s">
        <v>1728</v>
      </c>
      <c r="B1868" t="s">
        <v>174</v>
      </c>
      <c r="C1868" t="s">
        <v>358</v>
      </c>
      <c r="D1868" t="s">
        <v>2</v>
      </c>
      <c r="E1868" t="s">
        <v>174</v>
      </c>
      <c r="F1868">
        <v>0.08</v>
      </c>
      <c r="G1868" t="s">
        <v>174</v>
      </c>
      <c r="H1868">
        <v>5.63</v>
      </c>
      <c r="I1868" t="s">
        <v>1885</v>
      </c>
    </row>
    <row r="1869" spans="1:9" x14ac:dyDescent="0.15">
      <c r="A1869" t="s">
        <v>1728</v>
      </c>
      <c r="B1869" t="s">
        <v>174</v>
      </c>
      <c r="C1869" t="s">
        <v>358</v>
      </c>
      <c r="D1869" t="s">
        <v>2</v>
      </c>
      <c r="E1869" t="s">
        <v>174</v>
      </c>
      <c r="F1869">
        <v>0.08</v>
      </c>
      <c r="G1869" t="s">
        <v>174</v>
      </c>
      <c r="H1869">
        <v>6.21</v>
      </c>
      <c r="I1869" t="s">
        <v>1886</v>
      </c>
    </row>
    <row r="1870" spans="1:9" x14ac:dyDescent="0.15">
      <c r="A1870" t="s">
        <v>1728</v>
      </c>
      <c r="B1870" t="s">
        <v>174</v>
      </c>
      <c r="C1870" t="s">
        <v>358</v>
      </c>
      <c r="D1870" t="s">
        <v>2</v>
      </c>
      <c r="E1870" t="s">
        <v>174</v>
      </c>
      <c r="F1870">
        <v>0.08</v>
      </c>
      <c r="G1870" t="s">
        <v>174</v>
      </c>
      <c r="H1870">
        <v>6.33</v>
      </c>
      <c r="I1870" t="s">
        <v>1887</v>
      </c>
    </row>
    <row r="1871" spans="1:9" x14ac:dyDescent="0.15">
      <c r="A1871" t="s">
        <v>1728</v>
      </c>
      <c r="B1871" t="s">
        <v>174</v>
      </c>
      <c r="C1871" t="s">
        <v>358</v>
      </c>
      <c r="D1871" t="s">
        <v>2</v>
      </c>
      <c r="E1871" t="s">
        <v>174</v>
      </c>
      <c r="F1871">
        <v>0.08</v>
      </c>
      <c r="G1871" t="s">
        <v>174</v>
      </c>
      <c r="H1871">
        <v>6.87</v>
      </c>
      <c r="I1871" t="s">
        <v>1888</v>
      </c>
    </row>
    <row r="1872" spans="1:9" x14ac:dyDescent="0.15">
      <c r="A1872" t="s">
        <v>1728</v>
      </c>
      <c r="B1872" t="s">
        <v>174</v>
      </c>
      <c r="C1872" t="s">
        <v>358</v>
      </c>
      <c r="D1872" t="s">
        <v>2</v>
      </c>
      <c r="E1872" t="s">
        <v>174</v>
      </c>
      <c r="F1872">
        <v>0.08</v>
      </c>
      <c r="G1872" t="s">
        <v>174</v>
      </c>
      <c r="H1872">
        <v>7.47</v>
      </c>
      <c r="I1872" t="s">
        <v>1889</v>
      </c>
    </row>
    <row r="1873" spans="1:9" x14ac:dyDescent="0.15">
      <c r="A1873" t="s">
        <v>1728</v>
      </c>
      <c r="B1873" t="s">
        <v>174</v>
      </c>
      <c r="C1873" t="s">
        <v>358</v>
      </c>
      <c r="D1873" t="s">
        <v>2</v>
      </c>
      <c r="E1873" t="s">
        <v>174</v>
      </c>
      <c r="F1873">
        <v>0.08</v>
      </c>
      <c r="G1873" t="s">
        <v>174</v>
      </c>
      <c r="H1873">
        <v>7.81</v>
      </c>
      <c r="I1873" t="s">
        <v>1890</v>
      </c>
    </row>
    <row r="1874" spans="1:9" x14ac:dyDescent="0.15">
      <c r="A1874" t="s">
        <v>1728</v>
      </c>
      <c r="B1874" t="s">
        <v>174</v>
      </c>
      <c r="C1874" t="s">
        <v>358</v>
      </c>
      <c r="D1874" t="s">
        <v>2</v>
      </c>
      <c r="E1874" t="s">
        <v>174</v>
      </c>
      <c r="F1874">
        <v>0.08</v>
      </c>
      <c r="G1874" t="s">
        <v>174</v>
      </c>
      <c r="H1874">
        <v>9.9499999999999993</v>
      </c>
      <c r="I1874" t="s">
        <v>1891</v>
      </c>
    </row>
    <row r="1875" spans="1:9" x14ac:dyDescent="0.15">
      <c r="A1875" t="s">
        <v>1728</v>
      </c>
      <c r="B1875" t="s">
        <v>174</v>
      </c>
      <c r="C1875" t="s">
        <v>358</v>
      </c>
      <c r="D1875" t="s">
        <v>2</v>
      </c>
      <c r="E1875" t="s">
        <v>174</v>
      </c>
      <c r="F1875">
        <v>0.09</v>
      </c>
      <c r="G1875" t="s">
        <v>174</v>
      </c>
      <c r="H1875">
        <v>10.44</v>
      </c>
      <c r="I1875" t="s">
        <v>1892</v>
      </c>
    </row>
    <row r="1876" spans="1:9" x14ac:dyDescent="0.15">
      <c r="A1876" t="s">
        <v>1728</v>
      </c>
      <c r="B1876" t="s">
        <v>174</v>
      </c>
      <c r="C1876" t="s">
        <v>358</v>
      </c>
      <c r="D1876" t="s">
        <v>2</v>
      </c>
      <c r="E1876" t="s">
        <v>174</v>
      </c>
      <c r="F1876">
        <v>0.09</v>
      </c>
      <c r="G1876" t="s">
        <v>174</v>
      </c>
      <c r="H1876">
        <v>1.05</v>
      </c>
      <c r="I1876" t="s">
        <v>1893</v>
      </c>
    </row>
    <row r="1877" spans="1:9" x14ac:dyDescent="0.15">
      <c r="A1877" t="s">
        <v>1728</v>
      </c>
      <c r="B1877" t="s">
        <v>174</v>
      </c>
      <c r="C1877" t="s">
        <v>358</v>
      </c>
      <c r="D1877" t="s">
        <v>2</v>
      </c>
      <c r="E1877" t="s">
        <v>174</v>
      </c>
      <c r="F1877">
        <v>0.09</v>
      </c>
      <c r="G1877" t="s">
        <v>174</v>
      </c>
      <c r="H1877">
        <v>11.45</v>
      </c>
      <c r="I1877" t="s">
        <v>1894</v>
      </c>
    </row>
    <row r="1878" spans="1:9" x14ac:dyDescent="0.15">
      <c r="A1878" t="s">
        <v>1728</v>
      </c>
      <c r="B1878" t="s">
        <v>174</v>
      </c>
      <c r="C1878" t="s">
        <v>358</v>
      </c>
      <c r="D1878" t="s">
        <v>2</v>
      </c>
      <c r="E1878" t="s">
        <v>174</v>
      </c>
      <c r="F1878">
        <v>0.09</v>
      </c>
      <c r="G1878" t="s">
        <v>174</v>
      </c>
      <c r="H1878">
        <v>12.25</v>
      </c>
      <c r="I1878" t="s">
        <v>1895</v>
      </c>
    </row>
    <row r="1879" spans="1:9" x14ac:dyDescent="0.15">
      <c r="A1879" t="s">
        <v>1728</v>
      </c>
      <c r="B1879" t="s">
        <v>174</v>
      </c>
      <c r="C1879" t="s">
        <v>358</v>
      </c>
      <c r="D1879" t="s">
        <v>2</v>
      </c>
      <c r="E1879" t="s">
        <v>174</v>
      </c>
      <c r="F1879">
        <v>0.09</v>
      </c>
      <c r="G1879" t="s">
        <v>174</v>
      </c>
      <c r="H1879">
        <v>13.05</v>
      </c>
      <c r="I1879" t="s">
        <v>1896</v>
      </c>
    </row>
    <row r="1880" spans="1:9" x14ac:dyDescent="0.15">
      <c r="A1880" t="s">
        <v>1728</v>
      </c>
      <c r="B1880" t="s">
        <v>174</v>
      </c>
      <c r="C1880" t="s">
        <v>358</v>
      </c>
      <c r="D1880" t="s">
        <v>2</v>
      </c>
      <c r="E1880" t="s">
        <v>174</v>
      </c>
      <c r="F1880">
        <v>0.09</v>
      </c>
      <c r="G1880" t="s">
        <v>174</v>
      </c>
      <c r="H1880">
        <v>2.09</v>
      </c>
      <c r="I1880" t="s">
        <v>1897</v>
      </c>
    </row>
    <row r="1881" spans="1:9" x14ac:dyDescent="0.15">
      <c r="A1881" t="s">
        <v>1728</v>
      </c>
      <c r="B1881" t="s">
        <v>174</v>
      </c>
      <c r="C1881" t="s">
        <v>358</v>
      </c>
      <c r="D1881" t="s">
        <v>2</v>
      </c>
      <c r="E1881" t="s">
        <v>174</v>
      </c>
      <c r="F1881">
        <v>0.09</v>
      </c>
      <c r="G1881" t="s">
        <v>174</v>
      </c>
      <c r="H1881">
        <v>2.62</v>
      </c>
      <c r="I1881" t="s">
        <v>1898</v>
      </c>
    </row>
    <row r="1882" spans="1:9" x14ac:dyDescent="0.15">
      <c r="A1882" t="s">
        <v>1728</v>
      </c>
      <c r="B1882" t="s">
        <v>174</v>
      </c>
      <c r="C1882" t="s">
        <v>358</v>
      </c>
      <c r="D1882" t="s">
        <v>2</v>
      </c>
      <c r="E1882" t="s">
        <v>174</v>
      </c>
      <c r="F1882">
        <v>0.09</v>
      </c>
      <c r="G1882" t="s">
        <v>174</v>
      </c>
      <c r="H1882">
        <v>27.62</v>
      </c>
      <c r="I1882" t="s">
        <v>1899</v>
      </c>
    </row>
    <row r="1883" spans="1:9" x14ac:dyDescent="0.15">
      <c r="A1883" t="s">
        <v>1728</v>
      </c>
      <c r="B1883" t="s">
        <v>174</v>
      </c>
      <c r="C1883" t="s">
        <v>358</v>
      </c>
      <c r="D1883" t="s">
        <v>2</v>
      </c>
      <c r="E1883" t="s">
        <v>174</v>
      </c>
      <c r="F1883">
        <v>0.09</v>
      </c>
      <c r="G1883" t="s">
        <v>174</v>
      </c>
      <c r="H1883">
        <v>2</v>
      </c>
      <c r="I1883" t="s">
        <v>1900</v>
      </c>
    </row>
    <row r="1884" spans="1:9" x14ac:dyDescent="0.15">
      <c r="A1884" t="s">
        <v>1728</v>
      </c>
      <c r="B1884" t="s">
        <v>174</v>
      </c>
      <c r="C1884" t="s">
        <v>358</v>
      </c>
      <c r="D1884" t="s">
        <v>2</v>
      </c>
      <c r="E1884" t="s">
        <v>174</v>
      </c>
      <c r="F1884">
        <v>0.09</v>
      </c>
      <c r="G1884" t="s">
        <v>174</v>
      </c>
      <c r="H1884">
        <v>5.71</v>
      </c>
      <c r="I1884" t="s">
        <v>1901</v>
      </c>
    </row>
    <row r="1885" spans="1:9" x14ac:dyDescent="0.15">
      <c r="A1885" t="s">
        <v>1728</v>
      </c>
      <c r="B1885" t="s">
        <v>174</v>
      </c>
      <c r="C1885" t="s">
        <v>358</v>
      </c>
      <c r="D1885" t="s">
        <v>2</v>
      </c>
      <c r="E1885" t="s">
        <v>174</v>
      </c>
      <c r="F1885">
        <v>0.09</v>
      </c>
      <c r="G1885" t="s">
        <v>174</v>
      </c>
      <c r="H1885">
        <v>7.79</v>
      </c>
      <c r="I1885" t="s">
        <v>1902</v>
      </c>
    </row>
    <row r="1886" spans="1:9" x14ac:dyDescent="0.15">
      <c r="A1886" t="s">
        <v>1728</v>
      </c>
      <c r="B1886" t="s">
        <v>174</v>
      </c>
      <c r="C1886" t="s">
        <v>358</v>
      </c>
      <c r="D1886" t="s">
        <v>2</v>
      </c>
      <c r="E1886" t="s">
        <v>174</v>
      </c>
      <c r="F1886">
        <v>0.09</v>
      </c>
      <c r="G1886" t="s">
        <v>174</v>
      </c>
      <c r="H1886">
        <v>8.2799999999999994</v>
      </c>
      <c r="I1886" t="s">
        <v>1903</v>
      </c>
    </row>
    <row r="1887" spans="1:9" x14ac:dyDescent="0.15">
      <c r="A1887" t="s">
        <v>1728</v>
      </c>
      <c r="B1887" t="s">
        <v>174</v>
      </c>
      <c r="C1887" t="s">
        <v>358</v>
      </c>
      <c r="D1887" t="s">
        <v>2</v>
      </c>
      <c r="E1887" t="s">
        <v>174</v>
      </c>
      <c r="F1887">
        <v>0.09</v>
      </c>
      <c r="G1887" t="s">
        <v>174</v>
      </c>
      <c r="H1887">
        <v>8.4</v>
      </c>
      <c r="I1887" t="s">
        <v>1904</v>
      </c>
    </row>
    <row r="1888" spans="1:9" x14ac:dyDescent="0.15">
      <c r="A1888" t="s">
        <v>1728</v>
      </c>
      <c r="B1888" t="s">
        <v>174</v>
      </c>
      <c r="C1888" t="s">
        <v>358</v>
      </c>
      <c r="D1888" t="s">
        <v>2</v>
      </c>
      <c r="E1888" t="s">
        <v>174</v>
      </c>
      <c r="F1888">
        <v>0.09</v>
      </c>
      <c r="G1888" t="s">
        <v>174</v>
      </c>
      <c r="H1888">
        <v>9.94</v>
      </c>
      <c r="I1888" t="s">
        <v>1905</v>
      </c>
    </row>
    <row r="1889" spans="1:9" x14ac:dyDescent="0.15">
      <c r="A1889" t="s">
        <v>1728</v>
      </c>
      <c r="B1889" t="s">
        <v>174</v>
      </c>
      <c r="C1889" t="s">
        <v>358</v>
      </c>
      <c r="D1889" t="s">
        <v>2</v>
      </c>
      <c r="E1889" t="s">
        <v>174</v>
      </c>
      <c r="F1889">
        <v>0.11</v>
      </c>
      <c r="G1889" t="s">
        <v>174</v>
      </c>
      <c r="H1889">
        <v>11.96</v>
      </c>
      <c r="I1889" t="s">
        <v>1906</v>
      </c>
    </row>
    <row r="1890" spans="1:9" x14ac:dyDescent="0.15">
      <c r="A1890" t="s">
        <v>1728</v>
      </c>
      <c r="B1890" t="s">
        <v>174</v>
      </c>
      <c r="C1890" t="s">
        <v>358</v>
      </c>
      <c r="D1890" t="s">
        <v>2</v>
      </c>
      <c r="E1890" t="s">
        <v>174</v>
      </c>
      <c r="F1890">
        <v>0.11</v>
      </c>
      <c r="G1890" t="s">
        <v>174</v>
      </c>
      <c r="H1890">
        <v>17.5</v>
      </c>
      <c r="I1890" t="s">
        <v>1907</v>
      </c>
    </row>
    <row r="1891" spans="1:9" x14ac:dyDescent="0.15">
      <c r="A1891" t="s">
        <v>1728</v>
      </c>
      <c r="B1891" t="s">
        <v>174</v>
      </c>
      <c r="C1891" t="s">
        <v>358</v>
      </c>
      <c r="D1891" t="s">
        <v>2</v>
      </c>
      <c r="E1891" t="s">
        <v>174</v>
      </c>
      <c r="F1891">
        <v>0.11</v>
      </c>
      <c r="G1891" t="s">
        <v>174</v>
      </c>
      <c r="H1891">
        <v>21.03</v>
      </c>
      <c r="I1891" t="s">
        <v>1908</v>
      </c>
    </row>
    <row r="1892" spans="1:9" x14ac:dyDescent="0.15">
      <c r="A1892" t="s">
        <v>1728</v>
      </c>
      <c r="B1892" t="s">
        <v>174</v>
      </c>
      <c r="C1892" t="s">
        <v>358</v>
      </c>
      <c r="D1892" t="s">
        <v>2</v>
      </c>
      <c r="E1892" t="s">
        <v>174</v>
      </c>
      <c r="F1892">
        <v>0.11</v>
      </c>
      <c r="G1892" t="s">
        <v>174</v>
      </c>
      <c r="H1892">
        <v>23.1</v>
      </c>
      <c r="I1892" t="s">
        <v>1909</v>
      </c>
    </row>
    <row r="1893" spans="1:9" x14ac:dyDescent="0.15">
      <c r="A1893" t="s">
        <v>1728</v>
      </c>
      <c r="B1893" t="s">
        <v>174</v>
      </c>
      <c r="C1893" t="s">
        <v>358</v>
      </c>
      <c r="D1893" t="s">
        <v>2</v>
      </c>
      <c r="E1893" t="s">
        <v>174</v>
      </c>
      <c r="F1893">
        <v>0.11</v>
      </c>
      <c r="G1893" t="s">
        <v>174</v>
      </c>
      <c r="H1893">
        <v>23.87</v>
      </c>
      <c r="I1893" t="s">
        <v>1910</v>
      </c>
    </row>
    <row r="1894" spans="1:9" x14ac:dyDescent="0.15">
      <c r="A1894" t="s">
        <v>1728</v>
      </c>
      <c r="B1894" t="s">
        <v>174</v>
      </c>
      <c r="C1894" t="s">
        <v>358</v>
      </c>
      <c r="D1894" t="s">
        <v>2</v>
      </c>
      <c r="E1894" t="s">
        <v>174</v>
      </c>
      <c r="F1894">
        <v>0.11</v>
      </c>
      <c r="G1894" t="s">
        <v>174</v>
      </c>
      <c r="H1894">
        <v>25.39</v>
      </c>
      <c r="I1894" t="s">
        <v>1911</v>
      </c>
    </row>
    <row r="1895" spans="1:9" x14ac:dyDescent="0.15">
      <c r="A1895" t="s">
        <v>1728</v>
      </c>
      <c r="B1895" t="s">
        <v>174</v>
      </c>
      <c r="C1895" t="s">
        <v>358</v>
      </c>
      <c r="D1895" t="s">
        <v>2</v>
      </c>
      <c r="E1895" t="s">
        <v>174</v>
      </c>
      <c r="F1895">
        <v>0.11</v>
      </c>
      <c r="G1895" t="s">
        <v>174</v>
      </c>
      <c r="H1895">
        <v>28.32</v>
      </c>
      <c r="I1895" t="s">
        <v>1912</v>
      </c>
    </row>
    <row r="1896" spans="1:9" x14ac:dyDescent="0.15">
      <c r="A1896" t="s">
        <v>1728</v>
      </c>
      <c r="B1896" t="s">
        <v>174</v>
      </c>
      <c r="C1896" t="s">
        <v>358</v>
      </c>
      <c r="D1896" t="s">
        <v>2</v>
      </c>
      <c r="E1896" t="s">
        <v>174</v>
      </c>
      <c r="F1896">
        <v>0.11</v>
      </c>
      <c r="G1896" t="s">
        <v>174</v>
      </c>
      <c r="H1896">
        <v>5.34</v>
      </c>
      <c r="I1896" t="s">
        <v>1913</v>
      </c>
    </row>
    <row r="1897" spans="1:9" x14ac:dyDescent="0.15">
      <c r="A1897" t="s">
        <v>1728</v>
      </c>
      <c r="B1897" t="s">
        <v>174</v>
      </c>
      <c r="C1897" t="s">
        <v>358</v>
      </c>
      <c r="D1897" t="s">
        <v>2</v>
      </c>
      <c r="E1897" t="s">
        <v>174</v>
      </c>
      <c r="F1897">
        <v>0.11</v>
      </c>
      <c r="G1897" t="s">
        <v>174</v>
      </c>
      <c r="H1897">
        <v>8.23</v>
      </c>
      <c r="I1897" t="s">
        <v>1914</v>
      </c>
    </row>
    <row r="1898" spans="1:9" x14ac:dyDescent="0.15">
      <c r="A1898" t="s">
        <v>1728</v>
      </c>
      <c r="B1898" t="s">
        <v>174</v>
      </c>
      <c r="C1898" t="s">
        <v>358</v>
      </c>
      <c r="D1898" t="s">
        <v>2</v>
      </c>
      <c r="E1898" t="s">
        <v>174</v>
      </c>
      <c r="F1898">
        <v>0.11</v>
      </c>
      <c r="G1898" t="s">
        <v>174</v>
      </c>
      <c r="H1898">
        <v>8.4700000000000006</v>
      </c>
      <c r="I1898" t="s">
        <v>1915</v>
      </c>
    </row>
    <row r="1899" spans="1:9" x14ac:dyDescent="0.15">
      <c r="A1899" t="s">
        <v>1728</v>
      </c>
      <c r="B1899" t="s">
        <v>174</v>
      </c>
      <c r="C1899" t="s">
        <v>358</v>
      </c>
      <c r="D1899" t="s">
        <v>2</v>
      </c>
      <c r="E1899" t="s">
        <v>174</v>
      </c>
      <c r="F1899">
        <v>0.12</v>
      </c>
      <c r="G1899" t="s">
        <v>174</v>
      </c>
      <c r="H1899">
        <v>16.89</v>
      </c>
      <c r="I1899" t="s">
        <v>1916</v>
      </c>
    </row>
    <row r="1900" spans="1:9" x14ac:dyDescent="0.15">
      <c r="A1900" t="s">
        <v>1728</v>
      </c>
      <c r="B1900" t="s">
        <v>174</v>
      </c>
      <c r="C1900" t="s">
        <v>358</v>
      </c>
      <c r="D1900" t="s">
        <v>2</v>
      </c>
      <c r="E1900" t="s">
        <v>174</v>
      </c>
      <c r="F1900">
        <v>0.13</v>
      </c>
      <c r="G1900" t="s">
        <v>174</v>
      </c>
      <c r="H1900">
        <v>19.850000000000001</v>
      </c>
      <c r="I1900" t="s">
        <v>1917</v>
      </c>
    </row>
    <row r="1901" spans="1:9" x14ac:dyDescent="0.15">
      <c r="A1901" t="s">
        <v>1728</v>
      </c>
      <c r="B1901" t="s">
        <v>174</v>
      </c>
      <c r="C1901" t="s">
        <v>358</v>
      </c>
      <c r="D1901" t="s">
        <v>2</v>
      </c>
      <c r="E1901" t="s">
        <v>174</v>
      </c>
      <c r="F1901">
        <v>0.13</v>
      </c>
      <c r="G1901" t="s">
        <v>174</v>
      </c>
      <c r="H1901">
        <v>2.54</v>
      </c>
      <c r="I1901" t="s">
        <v>1918</v>
      </c>
    </row>
    <row r="1902" spans="1:9" x14ac:dyDescent="0.15">
      <c r="A1902" t="s">
        <v>1728</v>
      </c>
      <c r="B1902" t="s">
        <v>174</v>
      </c>
      <c r="C1902" t="s">
        <v>358</v>
      </c>
      <c r="D1902" t="s">
        <v>2</v>
      </c>
      <c r="E1902" t="s">
        <v>174</v>
      </c>
      <c r="F1902">
        <v>0.16</v>
      </c>
      <c r="G1902" t="s">
        <v>174</v>
      </c>
      <c r="H1902">
        <v>1.28</v>
      </c>
      <c r="I1902" t="s">
        <v>1919</v>
      </c>
    </row>
    <row r="1903" spans="1:9" x14ac:dyDescent="0.15">
      <c r="A1903" t="s">
        <v>1728</v>
      </c>
      <c r="B1903" t="s">
        <v>174</v>
      </c>
      <c r="C1903" t="s">
        <v>358</v>
      </c>
      <c r="D1903" t="s">
        <v>2</v>
      </c>
      <c r="E1903" t="s">
        <v>174</v>
      </c>
      <c r="F1903">
        <v>0.1</v>
      </c>
      <c r="G1903" t="s">
        <v>174</v>
      </c>
      <c r="H1903">
        <v>15.42</v>
      </c>
      <c r="I1903" t="s">
        <v>1920</v>
      </c>
    </row>
    <row r="1904" spans="1:9" x14ac:dyDescent="0.15">
      <c r="A1904" t="s">
        <v>1728</v>
      </c>
      <c r="B1904" t="s">
        <v>174</v>
      </c>
      <c r="C1904" t="s">
        <v>358</v>
      </c>
      <c r="D1904" t="s">
        <v>2</v>
      </c>
      <c r="E1904" t="s">
        <v>174</v>
      </c>
      <c r="F1904">
        <v>0.1</v>
      </c>
      <c r="G1904" t="s">
        <v>174</v>
      </c>
      <c r="H1904">
        <v>22.35</v>
      </c>
      <c r="I1904" t="s">
        <v>1921</v>
      </c>
    </row>
    <row r="1905" spans="1:9" x14ac:dyDescent="0.15">
      <c r="A1905" t="s">
        <v>1728</v>
      </c>
      <c r="B1905" t="s">
        <v>174</v>
      </c>
      <c r="C1905" t="s">
        <v>358</v>
      </c>
      <c r="D1905" t="s">
        <v>2</v>
      </c>
      <c r="E1905" t="s">
        <v>174</v>
      </c>
      <c r="F1905">
        <v>0.1</v>
      </c>
      <c r="G1905" t="s">
        <v>174</v>
      </c>
      <c r="H1905">
        <v>23.13</v>
      </c>
      <c r="I1905" t="s">
        <v>1922</v>
      </c>
    </row>
    <row r="1906" spans="1:9" x14ac:dyDescent="0.15">
      <c r="A1906" t="s">
        <v>1728</v>
      </c>
      <c r="B1906" t="s">
        <v>174</v>
      </c>
      <c r="C1906" t="s">
        <v>358</v>
      </c>
      <c r="D1906" t="s">
        <v>2</v>
      </c>
      <c r="E1906" t="s">
        <v>174</v>
      </c>
      <c r="F1906">
        <v>0.1</v>
      </c>
      <c r="G1906" t="s">
        <v>174</v>
      </c>
      <c r="H1906">
        <v>23.92</v>
      </c>
      <c r="I1906" t="s">
        <v>1923</v>
      </c>
    </row>
    <row r="1907" spans="1:9" x14ac:dyDescent="0.15">
      <c r="A1907" t="s">
        <v>1728</v>
      </c>
      <c r="B1907" t="s">
        <v>174</v>
      </c>
      <c r="C1907" t="s">
        <v>358</v>
      </c>
      <c r="D1907" t="s">
        <v>2</v>
      </c>
      <c r="E1907" t="s">
        <v>174</v>
      </c>
      <c r="F1907">
        <v>0.1</v>
      </c>
      <c r="G1907" t="s">
        <v>174</v>
      </c>
      <c r="H1907">
        <v>24.68</v>
      </c>
      <c r="I1907" t="s">
        <v>1924</v>
      </c>
    </row>
    <row r="1908" spans="1:9" x14ac:dyDescent="0.15">
      <c r="A1908" t="s">
        <v>1728</v>
      </c>
      <c r="B1908" t="s">
        <v>174</v>
      </c>
      <c r="C1908" t="s">
        <v>358</v>
      </c>
      <c r="D1908" t="s">
        <v>2</v>
      </c>
      <c r="E1908" t="s">
        <v>174</v>
      </c>
      <c r="F1908">
        <v>0.1</v>
      </c>
      <c r="G1908" t="s">
        <v>174</v>
      </c>
      <c r="H1908">
        <v>25.3</v>
      </c>
      <c r="I1908" t="s">
        <v>1925</v>
      </c>
    </row>
    <row r="1909" spans="1:9" x14ac:dyDescent="0.15">
      <c r="A1909" t="s">
        <v>1728</v>
      </c>
      <c r="B1909" t="s">
        <v>174</v>
      </c>
      <c r="C1909" t="s">
        <v>358</v>
      </c>
      <c r="D1909" t="s">
        <v>2</v>
      </c>
      <c r="E1909" t="s">
        <v>174</v>
      </c>
      <c r="F1909">
        <v>0.1</v>
      </c>
      <c r="G1909" t="s">
        <v>174</v>
      </c>
      <c r="H1909">
        <v>2.84</v>
      </c>
      <c r="I1909" t="s">
        <v>1926</v>
      </c>
    </row>
    <row r="1910" spans="1:9" x14ac:dyDescent="0.15">
      <c r="A1910" t="s">
        <v>1728</v>
      </c>
      <c r="B1910" t="s">
        <v>174</v>
      </c>
      <c r="C1910" t="s">
        <v>358</v>
      </c>
      <c r="D1910" t="s">
        <v>2</v>
      </c>
      <c r="E1910" t="s">
        <v>174</v>
      </c>
      <c r="F1910">
        <v>0.1</v>
      </c>
      <c r="G1910" t="s">
        <v>174</v>
      </c>
      <c r="H1910">
        <v>4.6900000000000004</v>
      </c>
      <c r="I1910" t="s">
        <v>1927</v>
      </c>
    </row>
    <row r="1911" spans="1:9" x14ac:dyDescent="0.15">
      <c r="A1911" t="s">
        <v>1728</v>
      </c>
      <c r="B1911" t="s">
        <v>174</v>
      </c>
      <c r="C1911" t="s">
        <v>358</v>
      </c>
      <c r="D1911" t="s">
        <v>2</v>
      </c>
      <c r="E1911" t="s">
        <v>174</v>
      </c>
      <c r="F1911">
        <v>0.1</v>
      </c>
      <c r="G1911" t="s">
        <v>174</v>
      </c>
      <c r="H1911">
        <v>6.69</v>
      </c>
      <c r="I1911" t="s">
        <v>1928</v>
      </c>
    </row>
    <row r="1912" spans="1:9" x14ac:dyDescent="0.15">
      <c r="A1912" t="s">
        <v>1728</v>
      </c>
      <c r="B1912" t="s">
        <v>174</v>
      </c>
      <c r="C1912" t="s">
        <v>358</v>
      </c>
      <c r="D1912" t="s">
        <v>2</v>
      </c>
      <c r="E1912" t="s">
        <v>174</v>
      </c>
      <c r="F1912">
        <v>0.1</v>
      </c>
      <c r="G1912" t="s">
        <v>174</v>
      </c>
      <c r="H1912">
        <v>7.2</v>
      </c>
      <c r="I1912" t="s">
        <v>1929</v>
      </c>
    </row>
    <row r="1913" spans="1:9" x14ac:dyDescent="0.15">
      <c r="A1913" t="s">
        <v>1728</v>
      </c>
      <c r="B1913" t="s">
        <v>174</v>
      </c>
      <c r="C1913" t="s">
        <v>358</v>
      </c>
      <c r="D1913" t="s">
        <v>2</v>
      </c>
      <c r="E1913" t="s">
        <v>174</v>
      </c>
      <c r="F1913">
        <v>0.1</v>
      </c>
      <c r="G1913" t="s">
        <v>174</v>
      </c>
      <c r="H1913">
        <v>7.82</v>
      </c>
      <c r="I1913" t="s">
        <v>1930</v>
      </c>
    </row>
    <row r="1914" spans="1:9" x14ac:dyDescent="0.15">
      <c r="A1914" t="s">
        <v>1728</v>
      </c>
      <c r="B1914" t="s">
        <v>174</v>
      </c>
      <c r="C1914" t="s">
        <v>358</v>
      </c>
      <c r="D1914" t="s">
        <v>2</v>
      </c>
      <c r="E1914" t="s">
        <v>174</v>
      </c>
      <c r="F1914">
        <v>0.2</v>
      </c>
      <c r="G1914" t="s">
        <v>174</v>
      </c>
      <c r="H1914">
        <v>27.57</v>
      </c>
      <c r="I1914" t="s">
        <v>1931</v>
      </c>
    </row>
    <row r="1915" spans="1:9" x14ac:dyDescent="0.15">
      <c r="A1915" t="s">
        <v>1728</v>
      </c>
      <c r="B1915" t="s">
        <v>174</v>
      </c>
      <c r="C1915" t="s">
        <v>358</v>
      </c>
      <c r="D1915" t="s">
        <v>2</v>
      </c>
      <c r="E1915" t="s">
        <v>174</v>
      </c>
      <c r="F1915">
        <v>0</v>
      </c>
      <c r="G1915" t="s">
        <v>174</v>
      </c>
      <c r="H1915">
        <v>0.01</v>
      </c>
      <c r="I1915" t="s">
        <v>1932</v>
      </c>
    </row>
    <row r="1916" spans="1:9" x14ac:dyDescent="0.15">
      <c r="A1916" t="s">
        <v>1728</v>
      </c>
      <c r="B1916" t="s">
        <v>174</v>
      </c>
      <c r="C1916" t="s">
        <v>2</v>
      </c>
      <c r="D1916" t="s">
        <v>2</v>
      </c>
      <c r="E1916" t="s">
        <v>174</v>
      </c>
      <c r="F1916">
        <v>0.02</v>
      </c>
      <c r="G1916" t="s">
        <v>109</v>
      </c>
      <c r="H1916">
        <v>-1</v>
      </c>
      <c r="I1916" t="s">
        <v>1933</v>
      </c>
    </row>
    <row r="1917" spans="1:9" x14ac:dyDescent="0.15">
      <c r="A1917" t="s">
        <v>1728</v>
      </c>
      <c r="B1917" t="s">
        <v>174</v>
      </c>
      <c r="C1917" t="s">
        <v>2</v>
      </c>
      <c r="D1917" t="s">
        <v>2</v>
      </c>
      <c r="E1917" t="s">
        <v>174</v>
      </c>
      <c r="F1917">
        <v>0.02</v>
      </c>
      <c r="G1917" t="s">
        <v>109</v>
      </c>
      <c r="H1917">
        <v>-1</v>
      </c>
      <c r="I1917" t="s">
        <v>1934</v>
      </c>
    </row>
    <row r="1918" spans="1:9" x14ac:dyDescent="0.15">
      <c r="A1918" t="s">
        <v>1728</v>
      </c>
      <c r="B1918" t="s">
        <v>174</v>
      </c>
      <c r="C1918" t="s">
        <v>2</v>
      </c>
      <c r="D1918" t="s">
        <v>2</v>
      </c>
      <c r="E1918" t="s">
        <v>174</v>
      </c>
      <c r="F1918">
        <v>0.02</v>
      </c>
      <c r="G1918" t="s">
        <v>109</v>
      </c>
      <c r="H1918">
        <v>-1</v>
      </c>
      <c r="I1918" t="s">
        <v>1935</v>
      </c>
    </row>
    <row r="1919" spans="1:9" x14ac:dyDescent="0.15">
      <c r="A1919" t="s">
        <v>1728</v>
      </c>
      <c r="B1919" t="s">
        <v>174</v>
      </c>
      <c r="C1919" t="s">
        <v>2</v>
      </c>
      <c r="D1919" t="s">
        <v>2</v>
      </c>
      <c r="E1919" t="s">
        <v>174</v>
      </c>
      <c r="F1919">
        <v>0.04</v>
      </c>
      <c r="G1919" t="s">
        <v>109</v>
      </c>
      <c r="H1919">
        <v>-1</v>
      </c>
      <c r="I1919" t="s">
        <v>1936</v>
      </c>
    </row>
    <row r="1920" spans="1:9" x14ac:dyDescent="0.15">
      <c r="A1920" t="s">
        <v>1728</v>
      </c>
      <c r="B1920" t="s">
        <v>174</v>
      </c>
      <c r="C1920" t="s">
        <v>2</v>
      </c>
      <c r="D1920" t="s">
        <v>2</v>
      </c>
      <c r="E1920" t="s">
        <v>174</v>
      </c>
      <c r="F1920">
        <v>0.06</v>
      </c>
      <c r="G1920" t="s">
        <v>109</v>
      </c>
      <c r="H1920">
        <v>-1</v>
      </c>
      <c r="I1920" t="s">
        <v>1937</v>
      </c>
    </row>
    <row r="1921" spans="1:9" x14ac:dyDescent="0.15">
      <c r="A1921" t="s">
        <v>1728</v>
      </c>
      <c r="B1921" t="s">
        <v>174</v>
      </c>
      <c r="C1921" t="s">
        <v>2</v>
      </c>
      <c r="D1921" t="s">
        <v>2</v>
      </c>
      <c r="E1921" t="s">
        <v>174</v>
      </c>
      <c r="F1921">
        <v>7.0000000000000007E-2</v>
      </c>
      <c r="G1921" t="s">
        <v>109</v>
      </c>
      <c r="H1921">
        <v>-1</v>
      </c>
      <c r="I1921" t="s">
        <v>1938</v>
      </c>
    </row>
    <row r="1922" spans="1:9" x14ac:dyDescent="0.15">
      <c r="A1922" t="s">
        <v>1728</v>
      </c>
      <c r="B1922" t="s">
        <v>174</v>
      </c>
      <c r="C1922" t="s">
        <v>2</v>
      </c>
      <c r="D1922" t="s">
        <v>2</v>
      </c>
      <c r="E1922" t="s">
        <v>174</v>
      </c>
      <c r="F1922">
        <v>7.0000000000000007E-2</v>
      </c>
      <c r="G1922" t="s">
        <v>109</v>
      </c>
      <c r="H1922">
        <v>-1</v>
      </c>
      <c r="I1922" t="s">
        <v>1939</v>
      </c>
    </row>
    <row r="1923" spans="1:9" x14ac:dyDescent="0.15">
      <c r="A1923" t="s">
        <v>1728</v>
      </c>
      <c r="B1923" t="s">
        <v>174</v>
      </c>
      <c r="C1923" t="s">
        <v>2</v>
      </c>
      <c r="D1923" t="s">
        <v>2</v>
      </c>
      <c r="E1923" t="s">
        <v>174</v>
      </c>
      <c r="F1923">
        <v>0.08</v>
      </c>
      <c r="G1923" t="s">
        <v>109</v>
      </c>
      <c r="H1923">
        <v>-1</v>
      </c>
      <c r="I1923" t="s">
        <v>1940</v>
      </c>
    </row>
    <row r="1924" spans="1:9" x14ac:dyDescent="0.15">
      <c r="A1924" t="s">
        <v>1728</v>
      </c>
      <c r="B1924" t="s">
        <v>174</v>
      </c>
      <c r="C1924" t="s">
        <v>2</v>
      </c>
      <c r="D1924" t="s">
        <v>2</v>
      </c>
      <c r="E1924" t="s">
        <v>174</v>
      </c>
      <c r="F1924">
        <v>0.08</v>
      </c>
      <c r="G1924" t="s">
        <v>109</v>
      </c>
      <c r="H1924">
        <v>-1</v>
      </c>
      <c r="I1924" t="s">
        <v>1941</v>
      </c>
    </row>
    <row r="1925" spans="1:9" x14ac:dyDescent="0.15">
      <c r="A1925" t="s">
        <v>1728</v>
      </c>
      <c r="B1925" t="s">
        <v>174</v>
      </c>
      <c r="C1925" t="s">
        <v>2</v>
      </c>
      <c r="D1925" t="s">
        <v>2</v>
      </c>
      <c r="E1925" t="s">
        <v>174</v>
      </c>
      <c r="F1925">
        <v>0.08</v>
      </c>
      <c r="G1925" t="s">
        <v>109</v>
      </c>
      <c r="H1925">
        <v>-1</v>
      </c>
      <c r="I1925" t="s">
        <v>1942</v>
      </c>
    </row>
    <row r="1926" spans="1:9" x14ac:dyDescent="0.15">
      <c r="A1926" t="s">
        <v>1728</v>
      </c>
      <c r="B1926" t="s">
        <v>174</v>
      </c>
      <c r="C1926" t="s">
        <v>2</v>
      </c>
      <c r="D1926" t="s">
        <v>2</v>
      </c>
      <c r="E1926" t="s">
        <v>174</v>
      </c>
      <c r="F1926">
        <v>0.08</v>
      </c>
      <c r="G1926" t="s">
        <v>109</v>
      </c>
      <c r="H1926">
        <v>-1</v>
      </c>
      <c r="I1926" t="s">
        <v>1943</v>
      </c>
    </row>
    <row r="1927" spans="1:9" x14ac:dyDescent="0.15">
      <c r="A1927" t="s">
        <v>1728</v>
      </c>
      <c r="B1927" t="s">
        <v>174</v>
      </c>
      <c r="C1927" t="s">
        <v>2</v>
      </c>
      <c r="D1927" t="s">
        <v>2</v>
      </c>
      <c r="E1927" t="s">
        <v>174</v>
      </c>
      <c r="F1927">
        <v>0.09</v>
      </c>
      <c r="G1927" t="s">
        <v>109</v>
      </c>
      <c r="H1927">
        <v>-1</v>
      </c>
      <c r="I1927" t="s">
        <v>1944</v>
      </c>
    </row>
    <row r="1928" spans="1:9" x14ac:dyDescent="0.15">
      <c r="A1928" t="s">
        <v>1728</v>
      </c>
      <c r="B1928" t="s">
        <v>174</v>
      </c>
      <c r="C1928" t="s">
        <v>2</v>
      </c>
      <c r="D1928" t="s">
        <v>2</v>
      </c>
      <c r="E1928" t="s">
        <v>174</v>
      </c>
      <c r="F1928">
        <v>0.09</v>
      </c>
      <c r="G1928" t="s">
        <v>109</v>
      </c>
      <c r="H1928">
        <v>-1</v>
      </c>
      <c r="I1928" t="s">
        <v>1945</v>
      </c>
    </row>
    <row r="1929" spans="1:9" x14ac:dyDescent="0.15">
      <c r="A1929" t="s">
        <v>1728</v>
      </c>
      <c r="B1929" t="s">
        <v>174</v>
      </c>
      <c r="C1929" t="s">
        <v>2</v>
      </c>
      <c r="D1929" t="s">
        <v>2</v>
      </c>
      <c r="E1929" t="s">
        <v>174</v>
      </c>
      <c r="F1929">
        <v>0.09</v>
      </c>
      <c r="G1929" t="s">
        <v>109</v>
      </c>
      <c r="H1929">
        <v>-1</v>
      </c>
      <c r="I1929" t="s">
        <v>1946</v>
      </c>
    </row>
    <row r="1930" spans="1:9" x14ac:dyDescent="0.15">
      <c r="A1930" t="s">
        <v>1728</v>
      </c>
      <c r="B1930" t="s">
        <v>174</v>
      </c>
      <c r="C1930" t="s">
        <v>2</v>
      </c>
      <c r="D1930" t="s">
        <v>2</v>
      </c>
      <c r="E1930" t="s">
        <v>174</v>
      </c>
      <c r="F1930">
        <v>0.11</v>
      </c>
      <c r="G1930" t="s">
        <v>109</v>
      </c>
      <c r="H1930">
        <v>-1</v>
      </c>
      <c r="I1930" t="s">
        <v>1947</v>
      </c>
    </row>
    <row r="1931" spans="1:9" x14ac:dyDescent="0.15">
      <c r="A1931" t="s">
        <v>1728</v>
      </c>
      <c r="B1931" t="s">
        <v>174</v>
      </c>
      <c r="C1931" t="s">
        <v>2</v>
      </c>
      <c r="D1931" t="s">
        <v>2</v>
      </c>
      <c r="E1931" t="s">
        <v>174</v>
      </c>
      <c r="F1931">
        <v>0.11</v>
      </c>
      <c r="G1931" t="s">
        <v>109</v>
      </c>
      <c r="H1931">
        <v>-1</v>
      </c>
      <c r="I1931" t="s">
        <v>1948</v>
      </c>
    </row>
    <row r="1932" spans="1:9" x14ac:dyDescent="0.15">
      <c r="A1932" t="s">
        <v>1728</v>
      </c>
      <c r="B1932" t="s">
        <v>174</v>
      </c>
      <c r="C1932" t="s">
        <v>2</v>
      </c>
      <c r="D1932" t="s">
        <v>2</v>
      </c>
      <c r="E1932" t="s">
        <v>174</v>
      </c>
      <c r="F1932">
        <v>0.11</v>
      </c>
      <c r="G1932" t="s">
        <v>109</v>
      </c>
      <c r="H1932">
        <v>-1</v>
      </c>
      <c r="I1932" t="s">
        <v>1949</v>
      </c>
    </row>
    <row r="1933" spans="1:9" x14ac:dyDescent="0.15">
      <c r="A1933" t="s">
        <v>1728</v>
      </c>
      <c r="B1933" t="s">
        <v>174</v>
      </c>
      <c r="C1933" t="s">
        <v>2</v>
      </c>
      <c r="D1933" t="s">
        <v>2</v>
      </c>
      <c r="E1933" t="s">
        <v>174</v>
      </c>
      <c r="F1933">
        <v>0.12</v>
      </c>
      <c r="G1933" t="s">
        <v>109</v>
      </c>
      <c r="H1933">
        <v>-1</v>
      </c>
      <c r="I1933" t="s">
        <v>1950</v>
      </c>
    </row>
    <row r="1934" spans="1:9" x14ac:dyDescent="0.15">
      <c r="A1934" t="s">
        <v>1728</v>
      </c>
      <c r="B1934" t="s">
        <v>174</v>
      </c>
      <c r="C1934" t="s">
        <v>2</v>
      </c>
      <c r="D1934" t="s">
        <v>2</v>
      </c>
      <c r="E1934" t="s">
        <v>174</v>
      </c>
      <c r="F1934">
        <v>0.12</v>
      </c>
      <c r="G1934" t="s">
        <v>109</v>
      </c>
      <c r="H1934">
        <v>-1</v>
      </c>
      <c r="I1934" t="s">
        <v>1951</v>
      </c>
    </row>
    <row r="1935" spans="1:9" x14ac:dyDescent="0.15">
      <c r="A1935" t="s">
        <v>1728</v>
      </c>
      <c r="B1935" t="s">
        <v>174</v>
      </c>
      <c r="C1935" t="s">
        <v>2</v>
      </c>
      <c r="D1935" t="s">
        <v>2</v>
      </c>
      <c r="E1935" t="s">
        <v>174</v>
      </c>
      <c r="F1935">
        <v>0.13</v>
      </c>
      <c r="G1935" t="s">
        <v>109</v>
      </c>
      <c r="H1935">
        <v>-1</v>
      </c>
      <c r="I1935" t="s">
        <v>1952</v>
      </c>
    </row>
    <row r="1936" spans="1:9" x14ac:dyDescent="0.15">
      <c r="A1936" t="s">
        <v>1728</v>
      </c>
      <c r="B1936" t="s">
        <v>174</v>
      </c>
      <c r="C1936" t="s">
        <v>2</v>
      </c>
      <c r="D1936" t="s">
        <v>2</v>
      </c>
      <c r="E1936" t="s">
        <v>174</v>
      </c>
      <c r="F1936">
        <v>0.14000000000000001</v>
      </c>
      <c r="G1936" t="s">
        <v>109</v>
      </c>
      <c r="H1936">
        <v>-1</v>
      </c>
      <c r="I1936" t="s">
        <v>1953</v>
      </c>
    </row>
    <row r="1937" spans="1:9" x14ac:dyDescent="0.15">
      <c r="A1937" t="s">
        <v>1728</v>
      </c>
      <c r="B1937" t="s">
        <v>174</v>
      </c>
      <c r="C1937" t="s">
        <v>2</v>
      </c>
      <c r="D1937" t="s">
        <v>2</v>
      </c>
      <c r="E1937" t="s">
        <v>174</v>
      </c>
      <c r="F1937">
        <v>0.14000000000000001</v>
      </c>
      <c r="G1937" t="s">
        <v>109</v>
      </c>
      <c r="H1937">
        <v>-1</v>
      </c>
      <c r="I1937" t="s">
        <v>1954</v>
      </c>
    </row>
    <row r="1938" spans="1:9" x14ac:dyDescent="0.15">
      <c r="A1938" t="s">
        <v>1728</v>
      </c>
      <c r="B1938" t="s">
        <v>174</v>
      </c>
      <c r="C1938" t="s">
        <v>2</v>
      </c>
      <c r="D1938" t="s">
        <v>2</v>
      </c>
      <c r="E1938" t="s">
        <v>174</v>
      </c>
      <c r="F1938">
        <v>0.15</v>
      </c>
      <c r="G1938" t="s">
        <v>109</v>
      </c>
      <c r="H1938">
        <v>-1</v>
      </c>
      <c r="I1938" t="s">
        <v>1955</v>
      </c>
    </row>
    <row r="1939" spans="1:9" x14ac:dyDescent="0.15">
      <c r="A1939" t="s">
        <v>1728</v>
      </c>
      <c r="B1939" t="s">
        <v>174</v>
      </c>
      <c r="C1939" t="s">
        <v>2</v>
      </c>
      <c r="D1939" t="s">
        <v>2</v>
      </c>
      <c r="E1939" t="s">
        <v>174</v>
      </c>
      <c r="F1939">
        <v>0.15</v>
      </c>
      <c r="G1939" t="s">
        <v>109</v>
      </c>
      <c r="H1939">
        <v>-1</v>
      </c>
      <c r="I1939" t="s">
        <v>1956</v>
      </c>
    </row>
    <row r="1940" spans="1:9" x14ac:dyDescent="0.15">
      <c r="A1940" t="s">
        <v>1728</v>
      </c>
      <c r="B1940" t="s">
        <v>174</v>
      </c>
      <c r="C1940" t="s">
        <v>2</v>
      </c>
      <c r="D1940" t="s">
        <v>2</v>
      </c>
      <c r="E1940" t="s">
        <v>174</v>
      </c>
      <c r="F1940">
        <v>0.16</v>
      </c>
      <c r="G1940" t="s">
        <v>109</v>
      </c>
      <c r="H1940">
        <v>-1</v>
      </c>
      <c r="I1940" t="s">
        <v>1957</v>
      </c>
    </row>
    <row r="1941" spans="1:9" x14ac:dyDescent="0.15">
      <c r="A1941" t="s">
        <v>1728</v>
      </c>
      <c r="B1941" t="s">
        <v>174</v>
      </c>
      <c r="C1941" t="s">
        <v>2</v>
      </c>
      <c r="D1941" t="s">
        <v>2</v>
      </c>
      <c r="E1941" t="s">
        <v>174</v>
      </c>
      <c r="F1941">
        <v>0.18</v>
      </c>
      <c r="G1941" t="s">
        <v>109</v>
      </c>
      <c r="H1941">
        <v>-1</v>
      </c>
      <c r="I1941" t="s">
        <v>1958</v>
      </c>
    </row>
    <row r="1942" spans="1:9" x14ac:dyDescent="0.15">
      <c r="A1942" t="s">
        <v>1728</v>
      </c>
      <c r="B1942" t="s">
        <v>174</v>
      </c>
      <c r="C1942" t="s">
        <v>2</v>
      </c>
      <c r="D1942" t="s">
        <v>2</v>
      </c>
      <c r="E1942" t="s">
        <v>174</v>
      </c>
      <c r="F1942">
        <v>0.1</v>
      </c>
      <c r="G1942" t="s">
        <v>109</v>
      </c>
      <c r="H1942">
        <v>-1</v>
      </c>
      <c r="I1942" t="s">
        <v>1959</v>
      </c>
    </row>
    <row r="1943" spans="1:9" x14ac:dyDescent="0.15">
      <c r="A1943" t="s">
        <v>1728</v>
      </c>
      <c r="B1943" t="s">
        <v>174</v>
      </c>
      <c r="C1943" t="s">
        <v>2</v>
      </c>
      <c r="D1943" t="s">
        <v>2</v>
      </c>
      <c r="E1943" t="s">
        <v>174</v>
      </c>
      <c r="F1943">
        <v>0.1</v>
      </c>
      <c r="G1943" t="s">
        <v>109</v>
      </c>
      <c r="H1943">
        <v>-1</v>
      </c>
      <c r="I1943" t="s">
        <v>1960</v>
      </c>
    </row>
    <row r="1944" spans="1:9" x14ac:dyDescent="0.15">
      <c r="A1944" t="s">
        <v>1728</v>
      </c>
      <c r="B1944" t="s">
        <v>174</v>
      </c>
      <c r="C1944" t="s">
        <v>2</v>
      </c>
      <c r="D1944" t="s">
        <v>2</v>
      </c>
      <c r="E1944" t="s">
        <v>174</v>
      </c>
      <c r="F1944">
        <v>0.1</v>
      </c>
      <c r="G1944" t="s">
        <v>109</v>
      </c>
      <c r="H1944">
        <v>-1</v>
      </c>
      <c r="I1944" t="s">
        <v>1961</v>
      </c>
    </row>
    <row r="1945" spans="1:9" x14ac:dyDescent="0.15">
      <c r="A1945" t="s">
        <v>1728</v>
      </c>
      <c r="B1945" t="s">
        <v>174</v>
      </c>
      <c r="C1945" t="s">
        <v>2</v>
      </c>
      <c r="D1945" t="s">
        <v>2</v>
      </c>
      <c r="E1945" t="s">
        <v>174</v>
      </c>
      <c r="F1945">
        <v>0.1</v>
      </c>
      <c r="G1945" t="s">
        <v>109</v>
      </c>
      <c r="H1945">
        <v>-1</v>
      </c>
      <c r="I1945" t="s">
        <v>1962</v>
      </c>
    </row>
    <row r="1946" spans="1:9" x14ac:dyDescent="0.15">
      <c r="A1946" t="s">
        <v>1728</v>
      </c>
      <c r="B1946" t="s">
        <v>174</v>
      </c>
      <c r="C1946" t="s">
        <v>2</v>
      </c>
      <c r="D1946" t="s">
        <v>2</v>
      </c>
      <c r="E1946" t="s">
        <v>174</v>
      </c>
      <c r="F1946">
        <v>0.1</v>
      </c>
      <c r="G1946" t="s">
        <v>109</v>
      </c>
      <c r="H1946">
        <v>-1</v>
      </c>
      <c r="I1946" t="s">
        <v>1963</v>
      </c>
    </row>
    <row r="1947" spans="1:9" x14ac:dyDescent="0.15">
      <c r="A1947" t="s">
        <v>1728</v>
      </c>
      <c r="B1947" t="s">
        <v>174</v>
      </c>
      <c r="C1947" t="s">
        <v>2</v>
      </c>
      <c r="D1947" t="s">
        <v>2</v>
      </c>
      <c r="E1947" t="s">
        <v>174</v>
      </c>
      <c r="F1947">
        <v>0.1</v>
      </c>
      <c r="G1947" t="s">
        <v>109</v>
      </c>
      <c r="H1947">
        <v>-1</v>
      </c>
      <c r="I1947" t="s">
        <v>1964</v>
      </c>
    </row>
    <row r="1948" spans="1:9" x14ac:dyDescent="0.15">
      <c r="A1948" t="s">
        <v>1728</v>
      </c>
      <c r="B1948" t="s">
        <v>174</v>
      </c>
      <c r="C1948" t="s">
        <v>2</v>
      </c>
      <c r="D1948" t="s">
        <v>2</v>
      </c>
      <c r="E1948" t="s">
        <v>174</v>
      </c>
      <c r="F1948">
        <v>0.23</v>
      </c>
      <c r="G1948" t="s">
        <v>109</v>
      </c>
      <c r="H1948">
        <v>-1</v>
      </c>
      <c r="I1948" t="s">
        <v>1965</v>
      </c>
    </row>
    <row r="1949" spans="1:9" x14ac:dyDescent="0.15">
      <c r="A1949" t="s">
        <v>1728</v>
      </c>
      <c r="B1949" t="s">
        <v>174</v>
      </c>
      <c r="C1949" t="s">
        <v>2</v>
      </c>
      <c r="D1949" t="s">
        <v>2</v>
      </c>
      <c r="E1949" t="s">
        <v>174</v>
      </c>
      <c r="F1949">
        <v>0.25</v>
      </c>
      <c r="G1949" t="s">
        <v>109</v>
      </c>
      <c r="H1949">
        <v>-1</v>
      </c>
      <c r="I1949" t="s">
        <v>1966</v>
      </c>
    </row>
    <row r="1950" spans="1:9" x14ac:dyDescent="0.15">
      <c r="A1950" t="s">
        <v>1728</v>
      </c>
      <c r="B1950" t="s">
        <v>174</v>
      </c>
      <c r="C1950" t="s">
        <v>2</v>
      </c>
      <c r="D1950" t="s">
        <v>2</v>
      </c>
      <c r="E1950" t="s">
        <v>174</v>
      </c>
      <c r="F1950">
        <v>0.27</v>
      </c>
      <c r="G1950" t="s">
        <v>109</v>
      </c>
      <c r="H1950">
        <v>-1</v>
      </c>
      <c r="I1950" t="s">
        <v>1967</v>
      </c>
    </row>
    <row r="1951" spans="1:9" x14ac:dyDescent="0.15">
      <c r="A1951" t="s">
        <v>1728</v>
      </c>
      <c r="B1951" t="s">
        <v>174</v>
      </c>
      <c r="C1951" t="s">
        <v>2</v>
      </c>
      <c r="D1951" t="s">
        <v>2</v>
      </c>
      <c r="E1951" t="s">
        <v>174</v>
      </c>
      <c r="F1951">
        <v>0.31</v>
      </c>
      <c r="G1951" t="s">
        <v>109</v>
      </c>
      <c r="H1951">
        <v>-1</v>
      </c>
      <c r="I1951" t="s">
        <v>1968</v>
      </c>
    </row>
    <row r="1952" spans="1:9" x14ac:dyDescent="0.15">
      <c r="A1952" t="s">
        <v>1728</v>
      </c>
      <c r="B1952" t="s">
        <v>174</v>
      </c>
      <c r="C1952" t="s">
        <v>2</v>
      </c>
      <c r="D1952" t="s">
        <v>2</v>
      </c>
      <c r="E1952" t="s">
        <v>174</v>
      </c>
      <c r="F1952">
        <v>0.36</v>
      </c>
      <c r="G1952" t="s">
        <v>109</v>
      </c>
      <c r="H1952">
        <v>-1</v>
      </c>
      <c r="I1952" t="s">
        <v>1969</v>
      </c>
    </row>
    <row r="1953" spans="1:9" x14ac:dyDescent="0.15">
      <c r="A1953" t="s">
        <v>1728</v>
      </c>
      <c r="B1953" t="s">
        <v>174</v>
      </c>
      <c r="C1953" t="s">
        <v>2</v>
      </c>
      <c r="D1953" t="s">
        <v>2</v>
      </c>
      <c r="E1953" t="s">
        <v>174</v>
      </c>
      <c r="F1953">
        <v>0.37</v>
      </c>
      <c r="G1953" t="s">
        <v>109</v>
      </c>
      <c r="H1953">
        <v>-1</v>
      </c>
      <c r="I1953" t="s">
        <v>1970</v>
      </c>
    </row>
    <row r="1954" spans="1:9" x14ac:dyDescent="0.15">
      <c r="A1954" t="s">
        <v>1728</v>
      </c>
      <c r="B1954" t="s">
        <v>174</v>
      </c>
      <c r="C1954" t="s">
        <v>2</v>
      </c>
      <c r="D1954" t="s">
        <v>2</v>
      </c>
      <c r="E1954" t="s">
        <v>174</v>
      </c>
      <c r="F1954">
        <v>0.3</v>
      </c>
      <c r="G1954" t="s">
        <v>109</v>
      </c>
      <c r="H1954">
        <v>-1</v>
      </c>
      <c r="I1954" t="s">
        <v>1971</v>
      </c>
    </row>
    <row r="1955" spans="1:9" x14ac:dyDescent="0.15">
      <c r="A1955" t="s">
        <v>1728</v>
      </c>
      <c r="B1955" t="s">
        <v>174</v>
      </c>
      <c r="C1955" t="s">
        <v>2</v>
      </c>
      <c r="D1955" t="s">
        <v>2</v>
      </c>
      <c r="E1955" t="s">
        <v>174</v>
      </c>
      <c r="F1955">
        <v>0.41</v>
      </c>
      <c r="G1955" t="s">
        <v>109</v>
      </c>
      <c r="H1955">
        <v>-1</v>
      </c>
      <c r="I1955" t="s">
        <v>1972</v>
      </c>
    </row>
    <row r="1956" spans="1:9" x14ac:dyDescent="0.15">
      <c r="A1956" t="s">
        <v>1728</v>
      </c>
      <c r="B1956" t="s">
        <v>174</v>
      </c>
      <c r="C1956" t="s">
        <v>2</v>
      </c>
      <c r="D1956" t="s">
        <v>2</v>
      </c>
      <c r="E1956" t="s">
        <v>174</v>
      </c>
      <c r="F1956">
        <v>0.42</v>
      </c>
      <c r="G1956" t="s">
        <v>109</v>
      </c>
      <c r="H1956">
        <v>-1</v>
      </c>
      <c r="I1956" t="s">
        <v>1973</v>
      </c>
    </row>
    <row r="1957" spans="1:9" x14ac:dyDescent="0.15">
      <c r="A1957" t="s">
        <v>1728</v>
      </c>
      <c r="B1957" t="s">
        <v>174</v>
      </c>
      <c r="C1957" t="s">
        <v>2</v>
      </c>
      <c r="D1957" t="s">
        <v>2</v>
      </c>
      <c r="E1957" t="s">
        <v>174</v>
      </c>
      <c r="F1957">
        <v>0.43</v>
      </c>
      <c r="G1957" t="s">
        <v>109</v>
      </c>
      <c r="H1957">
        <v>-1</v>
      </c>
      <c r="I1957" t="s">
        <v>1974</v>
      </c>
    </row>
    <row r="1958" spans="1:9" x14ac:dyDescent="0.15">
      <c r="A1958" t="s">
        <v>1728</v>
      </c>
      <c r="B1958" t="s">
        <v>174</v>
      </c>
      <c r="C1958" t="s">
        <v>2</v>
      </c>
      <c r="D1958" t="s">
        <v>2</v>
      </c>
      <c r="E1958" t="s">
        <v>174</v>
      </c>
      <c r="F1958">
        <v>0.44</v>
      </c>
      <c r="G1958" t="s">
        <v>109</v>
      </c>
      <c r="H1958">
        <v>-1</v>
      </c>
      <c r="I1958" t="s">
        <v>1975</v>
      </c>
    </row>
    <row r="1959" spans="1:9" x14ac:dyDescent="0.15">
      <c r="A1959" t="s">
        <v>1728</v>
      </c>
      <c r="B1959" t="s">
        <v>174</v>
      </c>
      <c r="C1959" t="s">
        <v>2</v>
      </c>
      <c r="D1959" t="s">
        <v>2</v>
      </c>
      <c r="E1959" t="s">
        <v>174</v>
      </c>
      <c r="F1959">
        <v>0.45</v>
      </c>
      <c r="G1959" t="s">
        <v>109</v>
      </c>
      <c r="H1959">
        <v>-1</v>
      </c>
      <c r="I1959" t="s">
        <v>1976</v>
      </c>
    </row>
    <row r="1960" spans="1:9" x14ac:dyDescent="0.15">
      <c r="A1960" t="s">
        <v>1728</v>
      </c>
      <c r="B1960" t="s">
        <v>174</v>
      </c>
      <c r="C1960" t="s">
        <v>2</v>
      </c>
      <c r="D1960" t="s">
        <v>2</v>
      </c>
      <c r="E1960" t="s">
        <v>174</v>
      </c>
      <c r="F1960">
        <v>0.48</v>
      </c>
      <c r="G1960" t="s">
        <v>109</v>
      </c>
      <c r="H1960">
        <v>-1</v>
      </c>
      <c r="I1960" t="s">
        <v>1977</v>
      </c>
    </row>
    <row r="1961" spans="1:9" x14ac:dyDescent="0.15">
      <c r="A1961" t="s">
        <v>1728</v>
      </c>
      <c r="B1961" t="s">
        <v>174</v>
      </c>
      <c r="C1961" t="s">
        <v>2</v>
      </c>
      <c r="D1961" t="s">
        <v>2</v>
      </c>
      <c r="E1961" t="s">
        <v>174</v>
      </c>
      <c r="F1961">
        <v>0.4</v>
      </c>
      <c r="G1961" t="s">
        <v>109</v>
      </c>
      <c r="H1961">
        <v>-1</v>
      </c>
      <c r="I1961" t="s">
        <v>1978</v>
      </c>
    </row>
    <row r="1962" spans="1:9" x14ac:dyDescent="0.15">
      <c r="A1962" t="s">
        <v>1728</v>
      </c>
      <c r="B1962" t="s">
        <v>174</v>
      </c>
      <c r="C1962" t="s">
        <v>2</v>
      </c>
      <c r="D1962" t="s">
        <v>2</v>
      </c>
      <c r="E1962" t="s">
        <v>174</v>
      </c>
      <c r="F1962">
        <v>0.4</v>
      </c>
      <c r="G1962" t="s">
        <v>109</v>
      </c>
      <c r="H1962">
        <v>-1</v>
      </c>
      <c r="I1962" t="s">
        <v>1979</v>
      </c>
    </row>
    <row r="1963" spans="1:9" x14ac:dyDescent="0.15">
      <c r="A1963" t="s">
        <v>1728</v>
      </c>
      <c r="B1963" t="s">
        <v>174</v>
      </c>
      <c r="C1963" t="s">
        <v>2</v>
      </c>
      <c r="D1963" t="s">
        <v>2</v>
      </c>
      <c r="E1963" t="s">
        <v>174</v>
      </c>
      <c r="F1963">
        <v>0.51</v>
      </c>
      <c r="G1963" t="s">
        <v>109</v>
      </c>
      <c r="H1963">
        <v>-1</v>
      </c>
      <c r="I1963" t="s">
        <v>1980</v>
      </c>
    </row>
    <row r="1964" spans="1:9" x14ac:dyDescent="0.15">
      <c r="A1964" t="s">
        <v>1728</v>
      </c>
      <c r="B1964" t="s">
        <v>174</v>
      </c>
      <c r="C1964" t="s">
        <v>2</v>
      </c>
      <c r="D1964" t="s">
        <v>2</v>
      </c>
      <c r="E1964" t="s">
        <v>174</v>
      </c>
      <c r="F1964">
        <v>0.56000000000000005</v>
      </c>
      <c r="G1964" t="s">
        <v>109</v>
      </c>
      <c r="H1964">
        <v>-1</v>
      </c>
      <c r="I1964" t="s">
        <v>1981</v>
      </c>
    </row>
    <row r="1965" spans="1:9" x14ac:dyDescent="0.15">
      <c r="A1965" t="s">
        <v>1728</v>
      </c>
      <c r="B1965" t="s">
        <v>174</v>
      </c>
      <c r="C1965" t="s">
        <v>2</v>
      </c>
      <c r="D1965" t="s">
        <v>2</v>
      </c>
      <c r="E1965" t="s">
        <v>174</v>
      </c>
      <c r="F1965">
        <v>0.56000000000000005</v>
      </c>
      <c r="G1965" t="s">
        <v>109</v>
      </c>
      <c r="H1965">
        <v>-1</v>
      </c>
      <c r="I1965" t="s">
        <v>1982</v>
      </c>
    </row>
    <row r="1966" spans="1:9" x14ac:dyDescent="0.15">
      <c r="A1966" t="s">
        <v>1728</v>
      </c>
      <c r="B1966" t="s">
        <v>174</v>
      </c>
      <c r="C1966" t="s">
        <v>2</v>
      </c>
      <c r="D1966" t="s">
        <v>2</v>
      </c>
      <c r="E1966" t="s">
        <v>174</v>
      </c>
      <c r="F1966">
        <v>0.5</v>
      </c>
      <c r="G1966" t="s">
        <v>109</v>
      </c>
      <c r="H1966">
        <v>-1</v>
      </c>
      <c r="I1966" t="s">
        <v>1983</v>
      </c>
    </row>
    <row r="1967" spans="1:9" x14ac:dyDescent="0.15">
      <c r="A1967" t="s">
        <v>1728</v>
      </c>
      <c r="B1967" t="s">
        <v>174</v>
      </c>
      <c r="C1967" t="s">
        <v>2</v>
      </c>
      <c r="D1967" t="s">
        <v>2</v>
      </c>
      <c r="E1967" t="s">
        <v>174</v>
      </c>
      <c r="F1967">
        <v>0.66</v>
      </c>
      <c r="G1967" t="s">
        <v>109</v>
      </c>
      <c r="H1967">
        <v>-1</v>
      </c>
      <c r="I1967" t="s">
        <v>1984</v>
      </c>
    </row>
    <row r="1968" spans="1:9" x14ac:dyDescent="0.15">
      <c r="A1968" t="s">
        <v>1728</v>
      </c>
      <c r="B1968" t="s">
        <v>174</v>
      </c>
      <c r="C1968" t="s">
        <v>2</v>
      </c>
      <c r="D1968" t="s">
        <v>2</v>
      </c>
      <c r="E1968" t="s">
        <v>174</v>
      </c>
      <c r="F1968">
        <v>0.6</v>
      </c>
      <c r="G1968" t="s">
        <v>109</v>
      </c>
      <c r="H1968">
        <v>-1</v>
      </c>
      <c r="I1968" t="s">
        <v>1985</v>
      </c>
    </row>
    <row r="1969" spans="1:9" x14ac:dyDescent="0.15">
      <c r="A1969" t="s">
        <v>1728</v>
      </c>
      <c r="B1969" t="s">
        <v>174</v>
      </c>
      <c r="C1969" t="s">
        <v>2</v>
      </c>
      <c r="D1969" t="s">
        <v>2</v>
      </c>
      <c r="E1969" t="s">
        <v>174</v>
      </c>
      <c r="F1969">
        <v>0.71</v>
      </c>
      <c r="G1969" t="s">
        <v>109</v>
      </c>
      <c r="H1969">
        <v>-1</v>
      </c>
      <c r="I1969" t="s">
        <v>1986</v>
      </c>
    </row>
    <row r="1970" spans="1:9" x14ac:dyDescent="0.15">
      <c r="A1970" t="s">
        <v>1728</v>
      </c>
      <c r="B1970" t="s">
        <v>174</v>
      </c>
      <c r="C1970" t="s">
        <v>2</v>
      </c>
      <c r="D1970" t="s">
        <v>2</v>
      </c>
      <c r="E1970" t="s">
        <v>174</v>
      </c>
      <c r="F1970">
        <v>0.71</v>
      </c>
      <c r="G1970" t="s">
        <v>109</v>
      </c>
      <c r="H1970">
        <v>-1</v>
      </c>
      <c r="I1970" t="s">
        <v>1987</v>
      </c>
    </row>
    <row r="1971" spans="1:9" x14ac:dyDescent="0.15">
      <c r="A1971" t="s">
        <v>1728</v>
      </c>
      <c r="B1971" t="s">
        <v>174</v>
      </c>
      <c r="C1971" t="s">
        <v>2</v>
      </c>
      <c r="D1971" t="s">
        <v>2</v>
      </c>
      <c r="E1971" t="s">
        <v>174</v>
      </c>
      <c r="F1971">
        <v>0.74</v>
      </c>
      <c r="G1971" t="s">
        <v>109</v>
      </c>
      <c r="H1971">
        <v>-1</v>
      </c>
      <c r="I1971" t="s">
        <v>1988</v>
      </c>
    </row>
    <row r="1972" spans="1:9" x14ac:dyDescent="0.15">
      <c r="A1972" t="s">
        <v>1728</v>
      </c>
      <c r="B1972" t="s">
        <v>174</v>
      </c>
      <c r="C1972" t="s">
        <v>2</v>
      </c>
      <c r="D1972" t="s">
        <v>2</v>
      </c>
      <c r="E1972" t="s">
        <v>174</v>
      </c>
      <c r="F1972">
        <v>0.82</v>
      </c>
      <c r="G1972" t="s">
        <v>109</v>
      </c>
      <c r="H1972">
        <v>-1</v>
      </c>
      <c r="I1972" t="s">
        <v>1989</v>
      </c>
    </row>
    <row r="1973" spans="1:9" x14ac:dyDescent="0.15">
      <c r="A1973" t="s">
        <v>1728</v>
      </c>
      <c r="B1973" t="s">
        <v>174</v>
      </c>
      <c r="C1973" t="s">
        <v>2</v>
      </c>
      <c r="D1973" t="s">
        <v>2</v>
      </c>
      <c r="E1973" t="s">
        <v>174</v>
      </c>
      <c r="F1973">
        <v>0.83</v>
      </c>
      <c r="G1973" t="s">
        <v>109</v>
      </c>
      <c r="H1973">
        <v>-1</v>
      </c>
      <c r="I1973" t="s">
        <v>1990</v>
      </c>
    </row>
    <row r="1974" spans="1:9" x14ac:dyDescent="0.15">
      <c r="A1974" t="s">
        <v>1728</v>
      </c>
      <c r="B1974" t="s">
        <v>174</v>
      </c>
      <c r="C1974" t="s">
        <v>2</v>
      </c>
      <c r="D1974" t="s">
        <v>2</v>
      </c>
      <c r="E1974" t="s">
        <v>174</v>
      </c>
      <c r="F1974">
        <v>0.84</v>
      </c>
      <c r="G1974" t="s">
        <v>109</v>
      </c>
      <c r="H1974">
        <v>-1</v>
      </c>
      <c r="I1974" t="s">
        <v>1991</v>
      </c>
    </row>
    <row r="1975" spans="1:9" x14ac:dyDescent="0.15">
      <c r="A1975" t="s">
        <v>1728</v>
      </c>
      <c r="B1975" t="s">
        <v>174</v>
      </c>
      <c r="C1975" t="s">
        <v>2</v>
      </c>
      <c r="D1975" t="s">
        <v>2</v>
      </c>
      <c r="E1975" t="s">
        <v>174</v>
      </c>
      <c r="F1975">
        <v>0.85</v>
      </c>
      <c r="G1975" t="s">
        <v>109</v>
      </c>
      <c r="H1975">
        <v>-1</v>
      </c>
      <c r="I1975" t="s">
        <v>1992</v>
      </c>
    </row>
    <row r="1976" spans="1:9" x14ac:dyDescent="0.15">
      <c r="A1976" t="s">
        <v>1728</v>
      </c>
      <c r="B1976" t="s">
        <v>174</v>
      </c>
      <c r="C1976" t="s">
        <v>2</v>
      </c>
      <c r="D1976" t="s">
        <v>2</v>
      </c>
      <c r="E1976" t="s">
        <v>174</v>
      </c>
      <c r="F1976">
        <v>0.88</v>
      </c>
      <c r="G1976" t="s">
        <v>109</v>
      </c>
      <c r="H1976">
        <v>-1</v>
      </c>
      <c r="I1976" t="s">
        <v>1993</v>
      </c>
    </row>
    <row r="1977" spans="1:9" x14ac:dyDescent="0.15">
      <c r="A1977" t="s">
        <v>1728</v>
      </c>
      <c r="B1977" t="s">
        <v>174</v>
      </c>
      <c r="C1977" t="s">
        <v>2</v>
      </c>
      <c r="D1977" t="s">
        <v>2</v>
      </c>
      <c r="E1977" t="s">
        <v>174</v>
      </c>
      <c r="F1977">
        <v>0.8</v>
      </c>
      <c r="G1977" t="s">
        <v>109</v>
      </c>
      <c r="H1977">
        <v>-1</v>
      </c>
      <c r="I1977" t="s">
        <v>1994</v>
      </c>
    </row>
    <row r="1978" spans="1:9" x14ac:dyDescent="0.15">
      <c r="A1978" t="s">
        <v>1728</v>
      </c>
      <c r="B1978" t="s">
        <v>174</v>
      </c>
      <c r="C1978" t="s">
        <v>2</v>
      </c>
      <c r="D1978" t="s">
        <v>2</v>
      </c>
      <c r="E1978" t="s">
        <v>174</v>
      </c>
      <c r="F1978">
        <v>0.8</v>
      </c>
      <c r="G1978" t="s">
        <v>109</v>
      </c>
      <c r="H1978">
        <v>-1</v>
      </c>
      <c r="I1978" t="s">
        <v>1995</v>
      </c>
    </row>
    <row r="1979" spans="1:9" x14ac:dyDescent="0.15">
      <c r="A1979" t="s">
        <v>1728</v>
      </c>
      <c r="B1979" t="s">
        <v>174</v>
      </c>
      <c r="C1979" t="s">
        <v>2</v>
      </c>
      <c r="D1979" t="s">
        <v>2</v>
      </c>
      <c r="E1979" t="s">
        <v>174</v>
      </c>
      <c r="F1979">
        <v>0.93</v>
      </c>
      <c r="G1979" t="s">
        <v>109</v>
      </c>
      <c r="H1979">
        <v>-1</v>
      </c>
      <c r="I1979" t="s">
        <v>1996</v>
      </c>
    </row>
    <row r="1980" spans="1:9" x14ac:dyDescent="0.15">
      <c r="A1980" t="s">
        <v>1728</v>
      </c>
      <c r="B1980" t="s">
        <v>174</v>
      </c>
      <c r="C1980" t="s">
        <v>2</v>
      </c>
      <c r="D1980" t="s">
        <v>2</v>
      </c>
      <c r="E1980" t="s">
        <v>174</v>
      </c>
      <c r="F1980">
        <v>0.94</v>
      </c>
      <c r="G1980" t="s">
        <v>109</v>
      </c>
      <c r="H1980">
        <v>-1</v>
      </c>
      <c r="I1980" t="s">
        <v>1997</v>
      </c>
    </row>
    <row r="1981" spans="1:9" x14ac:dyDescent="0.15">
      <c r="A1981" t="s">
        <v>1728</v>
      </c>
      <c r="B1981" t="s">
        <v>174</v>
      </c>
      <c r="C1981" t="s">
        <v>2</v>
      </c>
      <c r="D1981" t="s">
        <v>2</v>
      </c>
      <c r="E1981" t="s">
        <v>174</v>
      </c>
      <c r="F1981">
        <v>0.9</v>
      </c>
      <c r="G1981" t="s">
        <v>109</v>
      </c>
      <c r="H1981">
        <v>-1</v>
      </c>
      <c r="I1981" t="s">
        <v>1998</v>
      </c>
    </row>
    <row r="1982" spans="1:9" x14ac:dyDescent="0.15">
      <c r="A1982" t="s">
        <v>1728</v>
      </c>
      <c r="B1982" t="s">
        <v>174</v>
      </c>
      <c r="C1982" t="s">
        <v>2</v>
      </c>
      <c r="D1982" t="s">
        <v>2</v>
      </c>
      <c r="E1982" t="s">
        <v>174</v>
      </c>
      <c r="F1982">
        <v>1.03</v>
      </c>
      <c r="G1982" t="s">
        <v>109</v>
      </c>
      <c r="H1982">
        <v>-1</v>
      </c>
      <c r="I1982" t="s">
        <v>1999</v>
      </c>
    </row>
    <row r="1983" spans="1:9" x14ac:dyDescent="0.15">
      <c r="A1983" t="s">
        <v>1728</v>
      </c>
      <c r="B1983" t="s">
        <v>174</v>
      </c>
      <c r="C1983" t="s">
        <v>2</v>
      </c>
      <c r="D1983" t="s">
        <v>2</v>
      </c>
      <c r="E1983" t="s">
        <v>174</v>
      </c>
      <c r="F1983">
        <v>1.03</v>
      </c>
      <c r="G1983" t="s">
        <v>109</v>
      </c>
      <c r="H1983">
        <v>-1</v>
      </c>
      <c r="I1983" t="s">
        <v>2000</v>
      </c>
    </row>
    <row r="1984" spans="1:9" x14ac:dyDescent="0.15">
      <c r="A1984" t="s">
        <v>1728</v>
      </c>
      <c r="B1984" t="s">
        <v>174</v>
      </c>
      <c r="C1984" t="s">
        <v>2</v>
      </c>
      <c r="D1984" t="s">
        <v>2</v>
      </c>
      <c r="E1984" t="s">
        <v>174</v>
      </c>
      <c r="F1984">
        <v>1.1100000000000001</v>
      </c>
      <c r="G1984" t="s">
        <v>109</v>
      </c>
      <c r="H1984">
        <v>-1</v>
      </c>
      <c r="I1984" t="s">
        <v>2001</v>
      </c>
    </row>
    <row r="1985" spans="1:9" x14ac:dyDescent="0.15">
      <c r="A1985" t="s">
        <v>1728</v>
      </c>
      <c r="B1985" t="s">
        <v>174</v>
      </c>
      <c r="C1985" t="s">
        <v>2</v>
      </c>
      <c r="D1985" t="s">
        <v>2</v>
      </c>
      <c r="E1985" t="s">
        <v>174</v>
      </c>
      <c r="F1985">
        <v>1.1200000000000001</v>
      </c>
      <c r="G1985" t="s">
        <v>109</v>
      </c>
      <c r="H1985">
        <v>-1</v>
      </c>
      <c r="I1985" t="s">
        <v>2002</v>
      </c>
    </row>
    <row r="1986" spans="1:9" x14ac:dyDescent="0.15">
      <c r="A1986" t="s">
        <v>1728</v>
      </c>
      <c r="B1986" t="s">
        <v>174</v>
      </c>
      <c r="C1986" t="s">
        <v>2</v>
      </c>
      <c r="D1986" t="s">
        <v>2</v>
      </c>
      <c r="E1986" t="s">
        <v>174</v>
      </c>
      <c r="F1986">
        <v>1.1299999999999999</v>
      </c>
      <c r="G1986" t="s">
        <v>109</v>
      </c>
      <c r="H1986">
        <v>-1</v>
      </c>
      <c r="I1986" t="s">
        <v>2003</v>
      </c>
    </row>
    <row r="1987" spans="1:9" x14ac:dyDescent="0.15">
      <c r="A1987" t="s">
        <v>1728</v>
      </c>
      <c r="B1987" t="s">
        <v>174</v>
      </c>
      <c r="C1987" t="s">
        <v>2</v>
      </c>
      <c r="D1987" t="s">
        <v>2</v>
      </c>
      <c r="E1987" t="s">
        <v>174</v>
      </c>
      <c r="F1987">
        <v>1.19</v>
      </c>
      <c r="G1987" t="s">
        <v>109</v>
      </c>
      <c r="H1987">
        <v>-1</v>
      </c>
      <c r="I1987" t="s">
        <v>2004</v>
      </c>
    </row>
    <row r="1988" spans="1:9" x14ac:dyDescent="0.15">
      <c r="A1988" t="s">
        <v>1728</v>
      </c>
      <c r="B1988" t="s">
        <v>174</v>
      </c>
      <c r="C1988" t="s">
        <v>2</v>
      </c>
      <c r="D1988" t="s">
        <v>2</v>
      </c>
      <c r="E1988" t="s">
        <v>174</v>
      </c>
      <c r="F1988">
        <v>1.25</v>
      </c>
      <c r="G1988" t="s">
        <v>109</v>
      </c>
      <c r="H1988">
        <v>-1</v>
      </c>
      <c r="I1988" t="s">
        <v>2005</v>
      </c>
    </row>
    <row r="1989" spans="1:9" x14ac:dyDescent="0.15">
      <c r="A1989" t="s">
        <v>1728</v>
      </c>
      <c r="B1989" t="s">
        <v>174</v>
      </c>
      <c r="C1989" t="s">
        <v>2</v>
      </c>
      <c r="D1989" t="s">
        <v>2</v>
      </c>
      <c r="E1989" t="s">
        <v>174</v>
      </c>
      <c r="F1989">
        <v>1.31</v>
      </c>
      <c r="G1989" t="s">
        <v>109</v>
      </c>
      <c r="H1989">
        <v>-1</v>
      </c>
      <c r="I1989" t="s">
        <v>2006</v>
      </c>
    </row>
    <row r="1990" spans="1:9" x14ac:dyDescent="0.15">
      <c r="A1990" t="s">
        <v>1728</v>
      </c>
      <c r="B1990" t="s">
        <v>174</v>
      </c>
      <c r="C1990" t="s">
        <v>2</v>
      </c>
      <c r="D1990" t="s">
        <v>2</v>
      </c>
      <c r="E1990" t="s">
        <v>174</v>
      </c>
      <c r="F1990">
        <v>1.36</v>
      </c>
      <c r="G1990" t="s">
        <v>109</v>
      </c>
      <c r="H1990">
        <v>-1</v>
      </c>
      <c r="I1990" t="s">
        <v>2007</v>
      </c>
    </row>
    <row r="1991" spans="1:9" x14ac:dyDescent="0.15">
      <c r="A1991" t="s">
        <v>1728</v>
      </c>
      <c r="B1991" t="s">
        <v>174</v>
      </c>
      <c r="C1991" t="s">
        <v>2</v>
      </c>
      <c r="D1991" t="s">
        <v>2</v>
      </c>
      <c r="E1991" t="s">
        <v>174</v>
      </c>
      <c r="F1991">
        <v>1.38</v>
      </c>
      <c r="G1991" t="s">
        <v>109</v>
      </c>
      <c r="H1991">
        <v>-1</v>
      </c>
      <c r="I1991" t="s">
        <v>2008</v>
      </c>
    </row>
    <row r="1992" spans="1:9" x14ac:dyDescent="0.15">
      <c r="A1992" t="s">
        <v>1728</v>
      </c>
      <c r="B1992" t="s">
        <v>174</v>
      </c>
      <c r="C1992" t="s">
        <v>2</v>
      </c>
      <c r="D1992" t="s">
        <v>2</v>
      </c>
      <c r="E1992" t="s">
        <v>174</v>
      </c>
      <c r="F1992">
        <v>1.39</v>
      </c>
      <c r="G1992" t="s">
        <v>109</v>
      </c>
      <c r="H1992">
        <v>-1</v>
      </c>
      <c r="I1992" t="s">
        <v>2009</v>
      </c>
    </row>
    <row r="1993" spans="1:9" x14ac:dyDescent="0.15">
      <c r="A1993" t="s">
        <v>1728</v>
      </c>
      <c r="B1993" t="s">
        <v>174</v>
      </c>
      <c r="C1993" t="s">
        <v>2</v>
      </c>
      <c r="D1993" t="s">
        <v>2</v>
      </c>
      <c r="E1993" t="s">
        <v>174</v>
      </c>
      <c r="F1993">
        <v>1.41</v>
      </c>
      <c r="G1993" t="s">
        <v>109</v>
      </c>
      <c r="H1993">
        <v>-1</v>
      </c>
      <c r="I1993" t="s">
        <v>2010</v>
      </c>
    </row>
    <row r="1994" spans="1:9" x14ac:dyDescent="0.15">
      <c r="A1994" t="s">
        <v>1728</v>
      </c>
      <c r="B1994" t="s">
        <v>174</v>
      </c>
      <c r="C1994" t="s">
        <v>2</v>
      </c>
      <c r="D1994" t="s">
        <v>2</v>
      </c>
      <c r="E1994" t="s">
        <v>174</v>
      </c>
      <c r="F1994">
        <v>1.45</v>
      </c>
      <c r="G1994" t="s">
        <v>109</v>
      </c>
      <c r="H1994">
        <v>-1</v>
      </c>
      <c r="I1994" t="s">
        <v>2011</v>
      </c>
    </row>
    <row r="1995" spans="1:9" x14ac:dyDescent="0.15">
      <c r="A1995" t="s">
        <v>1728</v>
      </c>
      <c r="B1995" t="s">
        <v>174</v>
      </c>
      <c r="C1995" t="s">
        <v>2</v>
      </c>
      <c r="D1995" t="s">
        <v>2</v>
      </c>
      <c r="E1995" t="s">
        <v>174</v>
      </c>
      <c r="F1995">
        <v>1.48</v>
      </c>
      <c r="G1995" t="s">
        <v>109</v>
      </c>
      <c r="H1995">
        <v>-1</v>
      </c>
      <c r="I1995" t="s">
        <v>2012</v>
      </c>
    </row>
    <row r="1996" spans="1:9" x14ac:dyDescent="0.15">
      <c r="A1996" t="s">
        <v>1728</v>
      </c>
      <c r="B1996" t="s">
        <v>174</v>
      </c>
      <c r="C1996" t="s">
        <v>2</v>
      </c>
      <c r="D1996" t="s">
        <v>2</v>
      </c>
      <c r="E1996" t="s">
        <v>174</v>
      </c>
      <c r="F1996">
        <v>1.54</v>
      </c>
      <c r="G1996" t="s">
        <v>109</v>
      </c>
      <c r="H1996">
        <v>-1</v>
      </c>
      <c r="I1996" t="s">
        <v>2013</v>
      </c>
    </row>
    <row r="1997" spans="1:9" x14ac:dyDescent="0.15">
      <c r="A1997" t="s">
        <v>1728</v>
      </c>
      <c r="B1997" t="s">
        <v>174</v>
      </c>
      <c r="C1997" t="s">
        <v>2</v>
      </c>
      <c r="D1997" t="s">
        <v>2</v>
      </c>
      <c r="E1997" t="s">
        <v>174</v>
      </c>
      <c r="F1997">
        <v>1.54</v>
      </c>
      <c r="G1997" t="s">
        <v>109</v>
      </c>
      <c r="H1997">
        <v>-1</v>
      </c>
      <c r="I1997" t="s">
        <v>2014</v>
      </c>
    </row>
    <row r="1998" spans="1:9" x14ac:dyDescent="0.15">
      <c r="A1998" t="s">
        <v>1728</v>
      </c>
      <c r="B1998" t="s">
        <v>174</v>
      </c>
      <c r="C1998" t="s">
        <v>2</v>
      </c>
      <c r="D1998" t="s">
        <v>2</v>
      </c>
      <c r="E1998" t="s">
        <v>174</v>
      </c>
      <c r="F1998">
        <v>1.54</v>
      </c>
      <c r="G1998" t="s">
        <v>109</v>
      </c>
      <c r="H1998">
        <v>-1</v>
      </c>
      <c r="I1998" t="s">
        <v>2015</v>
      </c>
    </row>
    <row r="1999" spans="1:9" x14ac:dyDescent="0.15">
      <c r="A1999" t="s">
        <v>1728</v>
      </c>
      <c r="B1999" t="s">
        <v>174</v>
      </c>
      <c r="C1999" t="s">
        <v>2</v>
      </c>
      <c r="D1999" t="s">
        <v>2</v>
      </c>
      <c r="E1999" t="s">
        <v>174</v>
      </c>
      <c r="F1999">
        <v>1.57</v>
      </c>
      <c r="G1999" t="s">
        <v>109</v>
      </c>
      <c r="H1999">
        <v>-1</v>
      </c>
      <c r="I1999" t="s">
        <v>2016</v>
      </c>
    </row>
    <row r="2000" spans="1:9" x14ac:dyDescent="0.15">
      <c r="A2000" t="s">
        <v>1728</v>
      </c>
      <c r="B2000" t="s">
        <v>174</v>
      </c>
      <c r="C2000" t="s">
        <v>2</v>
      </c>
      <c r="D2000" t="s">
        <v>2</v>
      </c>
      <c r="E2000" t="s">
        <v>174</v>
      </c>
      <c r="F2000">
        <v>1.59</v>
      </c>
      <c r="G2000" t="s">
        <v>109</v>
      </c>
      <c r="H2000">
        <v>-1</v>
      </c>
      <c r="I2000" t="s">
        <v>2017</v>
      </c>
    </row>
    <row r="2001" spans="1:9" x14ac:dyDescent="0.15">
      <c r="A2001" t="s">
        <v>1728</v>
      </c>
      <c r="B2001" t="s">
        <v>174</v>
      </c>
      <c r="C2001" t="s">
        <v>2</v>
      </c>
      <c r="D2001" t="s">
        <v>2</v>
      </c>
      <c r="E2001" t="s">
        <v>174</v>
      </c>
      <c r="F2001">
        <v>1.66</v>
      </c>
      <c r="G2001" t="s">
        <v>109</v>
      </c>
      <c r="H2001">
        <v>-1</v>
      </c>
      <c r="I2001" t="s">
        <v>2018</v>
      </c>
    </row>
    <row r="2002" spans="1:9" x14ac:dyDescent="0.15">
      <c r="A2002" t="s">
        <v>1728</v>
      </c>
      <c r="B2002" t="s">
        <v>174</v>
      </c>
      <c r="C2002" t="s">
        <v>2</v>
      </c>
      <c r="D2002" t="s">
        <v>2</v>
      </c>
      <c r="E2002" t="s">
        <v>174</v>
      </c>
      <c r="F2002">
        <v>1.67</v>
      </c>
      <c r="G2002" t="s">
        <v>109</v>
      </c>
      <c r="H2002">
        <v>-1</v>
      </c>
      <c r="I2002" t="s">
        <v>2019</v>
      </c>
    </row>
    <row r="2003" spans="1:9" x14ac:dyDescent="0.15">
      <c r="A2003" t="s">
        <v>1728</v>
      </c>
      <c r="B2003" t="s">
        <v>174</v>
      </c>
      <c r="C2003" t="s">
        <v>2</v>
      </c>
      <c r="D2003" t="s">
        <v>2</v>
      </c>
      <c r="E2003" t="s">
        <v>174</v>
      </c>
      <c r="F2003">
        <v>1.74</v>
      </c>
      <c r="G2003" t="s">
        <v>109</v>
      </c>
      <c r="H2003">
        <v>-1</v>
      </c>
      <c r="I2003" t="s">
        <v>2020</v>
      </c>
    </row>
    <row r="2004" spans="1:9" x14ac:dyDescent="0.15">
      <c r="A2004" t="s">
        <v>1728</v>
      </c>
      <c r="B2004" t="s">
        <v>174</v>
      </c>
      <c r="C2004" t="s">
        <v>2</v>
      </c>
      <c r="D2004" t="s">
        <v>2</v>
      </c>
      <c r="E2004" t="s">
        <v>174</v>
      </c>
      <c r="F2004">
        <v>1.83</v>
      </c>
      <c r="G2004" t="s">
        <v>109</v>
      </c>
      <c r="H2004">
        <v>-1</v>
      </c>
      <c r="I2004" t="s">
        <v>2021</v>
      </c>
    </row>
    <row r="2005" spans="1:9" x14ac:dyDescent="0.15">
      <c r="A2005" t="s">
        <v>1728</v>
      </c>
      <c r="B2005" t="s">
        <v>174</v>
      </c>
      <c r="C2005" t="s">
        <v>2</v>
      </c>
      <c r="D2005" t="s">
        <v>2</v>
      </c>
      <c r="E2005" t="s">
        <v>174</v>
      </c>
      <c r="F2005">
        <v>1.84</v>
      </c>
      <c r="G2005" t="s">
        <v>109</v>
      </c>
      <c r="H2005">
        <v>-1</v>
      </c>
      <c r="I2005" t="s">
        <v>2022</v>
      </c>
    </row>
    <row r="2006" spans="1:9" x14ac:dyDescent="0.15">
      <c r="A2006" t="s">
        <v>1728</v>
      </c>
      <c r="B2006" t="s">
        <v>174</v>
      </c>
      <c r="C2006" t="s">
        <v>2</v>
      </c>
      <c r="D2006" t="s">
        <v>2</v>
      </c>
      <c r="E2006" t="s">
        <v>174</v>
      </c>
      <c r="F2006">
        <v>1.88</v>
      </c>
      <c r="G2006" t="s">
        <v>109</v>
      </c>
      <c r="H2006">
        <v>-1</v>
      </c>
      <c r="I2006" t="s">
        <v>2023</v>
      </c>
    </row>
    <row r="2007" spans="1:9" x14ac:dyDescent="0.15">
      <c r="A2007" t="s">
        <v>1728</v>
      </c>
      <c r="B2007" t="s">
        <v>174</v>
      </c>
      <c r="C2007" t="s">
        <v>2</v>
      </c>
      <c r="D2007" t="s">
        <v>2</v>
      </c>
      <c r="E2007" t="s">
        <v>174</v>
      </c>
      <c r="F2007">
        <v>1.91</v>
      </c>
      <c r="G2007" t="s">
        <v>109</v>
      </c>
      <c r="H2007">
        <v>-1</v>
      </c>
      <c r="I2007" t="s">
        <v>2024</v>
      </c>
    </row>
    <row r="2008" spans="1:9" x14ac:dyDescent="0.15">
      <c r="A2008" t="s">
        <v>1728</v>
      </c>
      <c r="B2008" t="s">
        <v>174</v>
      </c>
      <c r="C2008" t="s">
        <v>2</v>
      </c>
      <c r="D2008" t="s">
        <v>2</v>
      </c>
      <c r="E2008" t="s">
        <v>174</v>
      </c>
      <c r="F2008">
        <v>1.91</v>
      </c>
      <c r="G2008" t="s">
        <v>109</v>
      </c>
      <c r="H2008">
        <v>-1</v>
      </c>
      <c r="I2008" t="s">
        <v>2025</v>
      </c>
    </row>
    <row r="2009" spans="1:9" x14ac:dyDescent="0.15">
      <c r="A2009" t="s">
        <v>1728</v>
      </c>
      <c r="B2009" t="s">
        <v>174</v>
      </c>
      <c r="C2009" t="s">
        <v>2</v>
      </c>
      <c r="D2009" t="s">
        <v>2</v>
      </c>
      <c r="E2009" t="s">
        <v>174</v>
      </c>
      <c r="F2009">
        <v>1.91</v>
      </c>
      <c r="G2009" t="s">
        <v>109</v>
      </c>
      <c r="H2009">
        <v>-1</v>
      </c>
      <c r="I2009" t="s">
        <v>2026</v>
      </c>
    </row>
    <row r="2010" spans="1:9" x14ac:dyDescent="0.15">
      <c r="A2010" t="s">
        <v>1728</v>
      </c>
      <c r="B2010" t="s">
        <v>174</v>
      </c>
      <c r="C2010" t="s">
        <v>2</v>
      </c>
      <c r="D2010" t="s">
        <v>2</v>
      </c>
      <c r="E2010" t="s">
        <v>174</v>
      </c>
      <c r="F2010">
        <v>2.04</v>
      </c>
      <c r="G2010" t="s">
        <v>109</v>
      </c>
      <c r="H2010">
        <v>-1</v>
      </c>
      <c r="I2010" t="s">
        <v>2027</v>
      </c>
    </row>
    <row r="2011" spans="1:9" x14ac:dyDescent="0.15">
      <c r="A2011" t="s">
        <v>1728</v>
      </c>
      <c r="B2011" t="s">
        <v>174</v>
      </c>
      <c r="C2011" t="s">
        <v>2</v>
      </c>
      <c r="D2011" t="s">
        <v>2</v>
      </c>
      <c r="E2011" t="s">
        <v>174</v>
      </c>
      <c r="F2011">
        <v>2.06</v>
      </c>
      <c r="G2011" t="s">
        <v>109</v>
      </c>
      <c r="H2011">
        <v>-1</v>
      </c>
      <c r="I2011" t="s">
        <v>2028</v>
      </c>
    </row>
    <row r="2012" spans="1:9" x14ac:dyDescent="0.15">
      <c r="A2012" t="s">
        <v>1728</v>
      </c>
      <c r="B2012" t="s">
        <v>174</v>
      </c>
      <c r="C2012" t="s">
        <v>2</v>
      </c>
      <c r="D2012" t="s">
        <v>2</v>
      </c>
      <c r="E2012" t="s">
        <v>174</v>
      </c>
      <c r="F2012">
        <v>20.92</v>
      </c>
      <c r="G2012" t="s">
        <v>175</v>
      </c>
      <c r="H2012">
        <v>-1</v>
      </c>
      <c r="I2012" t="s">
        <v>2029</v>
      </c>
    </row>
    <row r="2013" spans="1:9" x14ac:dyDescent="0.15">
      <c r="A2013" t="s">
        <v>1728</v>
      </c>
      <c r="B2013" t="s">
        <v>174</v>
      </c>
      <c r="C2013" t="s">
        <v>2</v>
      </c>
      <c r="D2013" t="s">
        <v>2</v>
      </c>
      <c r="E2013" t="s">
        <v>174</v>
      </c>
      <c r="F2013">
        <v>2.09</v>
      </c>
      <c r="G2013" t="s">
        <v>109</v>
      </c>
      <c r="H2013">
        <v>-1</v>
      </c>
      <c r="I2013" t="s">
        <v>2030</v>
      </c>
    </row>
    <row r="2014" spans="1:9" x14ac:dyDescent="0.15">
      <c r="A2014" t="s">
        <v>1728</v>
      </c>
      <c r="B2014" t="s">
        <v>174</v>
      </c>
      <c r="C2014" t="s">
        <v>2</v>
      </c>
      <c r="D2014" t="s">
        <v>2</v>
      </c>
      <c r="E2014" t="s">
        <v>174</v>
      </c>
      <c r="F2014">
        <v>2.2799999999999998</v>
      </c>
      <c r="G2014" t="s">
        <v>109</v>
      </c>
      <c r="H2014">
        <v>-1</v>
      </c>
      <c r="I2014" t="s">
        <v>2031</v>
      </c>
    </row>
    <row r="2015" spans="1:9" x14ac:dyDescent="0.15">
      <c r="A2015" t="s">
        <v>1728</v>
      </c>
      <c r="B2015" t="s">
        <v>174</v>
      </c>
      <c r="C2015" t="s">
        <v>2</v>
      </c>
      <c r="D2015" t="s">
        <v>2</v>
      </c>
      <c r="E2015" t="s">
        <v>174</v>
      </c>
      <c r="F2015">
        <v>2.31</v>
      </c>
      <c r="G2015" t="s">
        <v>109</v>
      </c>
      <c r="H2015">
        <v>-1</v>
      </c>
      <c r="I2015" t="s">
        <v>2032</v>
      </c>
    </row>
    <row r="2016" spans="1:9" x14ac:dyDescent="0.15">
      <c r="A2016" t="s">
        <v>1728</v>
      </c>
      <c r="B2016" t="s">
        <v>174</v>
      </c>
      <c r="C2016" t="s">
        <v>2</v>
      </c>
      <c r="D2016" t="s">
        <v>2</v>
      </c>
      <c r="E2016" t="s">
        <v>174</v>
      </c>
      <c r="F2016">
        <v>2.38</v>
      </c>
      <c r="G2016" t="s">
        <v>109</v>
      </c>
      <c r="H2016">
        <v>-1</v>
      </c>
      <c r="I2016" t="s">
        <v>2033</v>
      </c>
    </row>
    <row r="2017" spans="1:9" x14ac:dyDescent="0.15">
      <c r="A2017" t="s">
        <v>1728</v>
      </c>
      <c r="B2017" t="s">
        <v>174</v>
      </c>
      <c r="C2017" t="s">
        <v>2</v>
      </c>
      <c r="D2017" t="s">
        <v>2</v>
      </c>
      <c r="E2017" t="s">
        <v>174</v>
      </c>
      <c r="F2017">
        <v>2.41</v>
      </c>
      <c r="G2017" t="s">
        <v>109</v>
      </c>
      <c r="H2017">
        <v>-1</v>
      </c>
      <c r="I2017" t="s">
        <v>2034</v>
      </c>
    </row>
    <row r="2018" spans="1:9" x14ac:dyDescent="0.15">
      <c r="A2018" t="s">
        <v>1728</v>
      </c>
      <c r="B2018" t="s">
        <v>174</v>
      </c>
      <c r="C2018" t="s">
        <v>2</v>
      </c>
      <c r="D2018" t="s">
        <v>2</v>
      </c>
      <c r="E2018" t="s">
        <v>174</v>
      </c>
      <c r="F2018">
        <v>24.37</v>
      </c>
      <c r="G2018" t="s">
        <v>109</v>
      </c>
      <c r="H2018">
        <v>-1</v>
      </c>
      <c r="I2018" t="s">
        <v>2035</v>
      </c>
    </row>
    <row r="2019" spans="1:9" x14ac:dyDescent="0.15">
      <c r="A2019" t="s">
        <v>1728</v>
      </c>
      <c r="B2019" t="s">
        <v>174</v>
      </c>
      <c r="C2019" t="s">
        <v>2</v>
      </c>
      <c r="D2019" t="s">
        <v>2</v>
      </c>
      <c r="E2019" t="s">
        <v>174</v>
      </c>
      <c r="F2019">
        <v>2.4700000000000002</v>
      </c>
      <c r="G2019" t="s">
        <v>109</v>
      </c>
      <c r="H2019">
        <v>-1</v>
      </c>
      <c r="I2019" t="s">
        <v>2036</v>
      </c>
    </row>
    <row r="2020" spans="1:9" x14ac:dyDescent="0.15">
      <c r="A2020" t="s">
        <v>1728</v>
      </c>
      <c r="B2020" t="s">
        <v>174</v>
      </c>
      <c r="C2020" t="s">
        <v>2</v>
      </c>
      <c r="D2020" t="s">
        <v>2</v>
      </c>
      <c r="E2020" t="s">
        <v>174</v>
      </c>
      <c r="F2020">
        <v>2.4</v>
      </c>
      <c r="G2020" t="s">
        <v>109</v>
      </c>
      <c r="H2020">
        <v>-1</v>
      </c>
      <c r="I2020" t="s">
        <v>2037</v>
      </c>
    </row>
    <row r="2021" spans="1:9" x14ac:dyDescent="0.15">
      <c r="A2021" t="s">
        <v>1728</v>
      </c>
      <c r="B2021" t="s">
        <v>174</v>
      </c>
      <c r="C2021" t="s">
        <v>2</v>
      </c>
      <c r="D2021" t="s">
        <v>2</v>
      </c>
      <c r="E2021" t="s">
        <v>174</v>
      </c>
      <c r="F2021">
        <v>2.54</v>
      </c>
      <c r="G2021" t="s">
        <v>109</v>
      </c>
      <c r="H2021">
        <v>-1</v>
      </c>
      <c r="I2021" t="s">
        <v>2038</v>
      </c>
    </row>
    <row r="2022" spans="1:9" x14ac:dyDescent="0.15">
      <c r="A2022" t="s">
        <v>1728</v>
      </c>
      <c r="B2022" t="s">
        <v>174</v>
      </c>
      <c r="C2022" t="s">
        <v>2</v>
      </c>
      <c r="D2022" t="s">
        <v>2</v>
      </c>
      <c r="E2022" t="s">
        <v>174</v>
      </c>
      <c r="F2022">
        <v>2.78</v>
      </c>
      <c r="G2022" t="s">
        <v>109</v>
      </c>
      <c r="H2022">
        <v>-1</v>
      </c>
      <c r="I2022" t="s">
        <v>2039</v>
      </c>
    </row>
    <row r="2023" spans="1:9" x14ac:dyDescent="0.15">
      <c r="A2023" t="s">
        <v>1728</v>
      </c>
      <c r="B2023" t="s">
        <v>174</v>
      </c>
      <c r="C2023" t="s">
        <v>2</v>
      </c>
      <c r="D2023" t="s">
        <v>2</v>
      </c>
      <c r="E2023" t="s">
        <v>174</v>
      </c>
      <c r="F2023">
        <v>2.97</v>
      </c>
      <c r="G2023" t="s">
        <v>109</v>
      </c>
      <c r="H2023">
        <v>-1</v>
      </c>
      <c r="I2023" t="s">
        <v>2040</v>
      </c>
    </row>
    <row r="2024" spans="1:9" x14ac:dyDescent="0.15">
      <c r="A2024" t="s">
        <v>1728</v>
      </c>
      <c r="B2024" t="s">
        <v>174</v>
      </c>
      <c r="C2024" t="s">
        <v>2</v>
      </c>
      <c r="D2024" t="s">
        <v>2</v>
      </c>
      <c r="E2024" t="s">
        <v>174</v>
      </c>
      <c r="F2024">
        <v>2</v>
      </c>
      <c r="G2024" t="s">
        <v>109</v>
      </c>
      <c r="H2024">
        <v>-1</v>
      </c>
      <c r="I2024" t="s">
        <v>2041</v>
      </c>
    </row>
    <row r="2025" spans="1:9" x14ac:dyDescent="0.15">
      <c r="A2025" t="s">
        <v>1728</v>
      </c>
      <c r="B2025" t="s">
        <v>174</v>
      </c>
      <c r="C2025" t="s">
        <v>2</v>
      </c>
      <c r="D2025" t="s">
        <v>2</v>
      </c>
      <c r="E2025" t="s">
        <v>174</v>
      </c>
      <c r="F2025">
        <v>3.3</v>
      </c>
      <c r="G2025" t="s">
        <v>109</v>
      </c>
      <c r="H2025">
        <v>-1</v>
      </c>
      <c r="I2025" t="s">
        <v>2042</v>
      </c>
    </row>
    <row r="2026" spans="1:9" x14ac:dyDescent="0.15">
      <c r="A2026" t="s">
        <v>1728</v>
      </c>
      <c r="B2026" t="s">
        <v>174</v>
      </c>
      <c r="C2026" t="s">
        <v>2</v>
      </c>
      <c r="D2026" t="s">
        <v>2</v>
      </c>
      <c r="E2026" t="s">
        <v>174</v>
      </c>
      <c r="F2026">
        <v>3.57</v>
      </c>
      <c r="G2026" t="s">
        <v>109</v>
      </c>
      <c r="H2026">
        <v>-1</v>
      </c>
      <c r="I2026" t="s">
        <v>2043</v>
      </c>
    </row>
    <row r="2027" spans="1:9" x14ac:dyDescent="0.15">
      <c r="A2027" t="s">
        <v>1728</v>
      </c>
      <c r="B2027" t="s">
        <v>174</v>
      </c>
      <c r="C2027" t="s">
        <v>2</v>
      </c>
      <c r="D2027" t="s">
        <v>2</v>
      </c>
      <c r="E2027" t="s">
        <v>174</v>
      </c>
      <c r="F2027">
        <v>3.59</v>
      </c>
      <c r="G2027" t="s">
        <v>109</v>
      </c>
      <c r="H2027">
        <v>-1</v>
      </c>
      <c r="I2027" t="s">
        <v>2044</v>
      </c>
    </row>
    <row r="2028" spans="1:9" x14ac:dyDescent="0.15">
      <c r="A2028" t="s">
        <v>1728</v>
      </c>
      <c r="B2028" t="s">
        <v>174</v>
      </c>
      <c r="C2028" t="s">
        <v>2</v>
      </c>
      <c r="D2028" t="s">
        <v>2</v>
      </c>
      <c r="E2028" t="s">
        <v>174</v>
      </c>
      <c r="F2028">
        <v>3.63</v>
      </c>
      <c r="G2028" t="s">
        <v>109</v>
      </c>
      <c r="H2028">
        <v>-1</v>
      </c>
      <c r="I2028" t="s">
        <v>2045</v>
      </c>
    </row>
    <row r="2029" spans="1:9" x14ac:dyDescent="0.15">
      <c r="A2029" t="s">
        <v>1728</v>
      </c>
      <c r="B2029" t="s">
        <v>174</v>
      </c>
      <c r="C2029" t="s">
        <v>2</v>
      </c>
      <c r="D2029" t="s">
        <v>2</v>
      </c>
      <c r="E2029" t="s">
        <v>174</v>
      </c>
      <c r="F2029">
        <v>3.96</v>
      </c>
      <c r="G2029" t="s">
        <v>109</v>
      </c>
      <c r="H2029">
        <v>-1</v>
      </c>
      <c r="I2029" t="s">
        <v>2046</v>
      </c>
    </row>
    <row r="2030" spans="1:9" x14ac:dyDescent="0.15">
      <c r="A2030" t="s">
        <v>1728</v>
      </c>
      <c r="B2030" t="s">
        <v>174</v>
      </c>
      <c r="C2030" t="s">
        <v>2</v>
      </c>
      <c r="D2030" t="s">
        <v>2</v>
      </c>
      <c r="E2030" t="s">
        <v>174</v>
      </c>
      <c r="F2030">
        <v>4.7300000000000004</v>
      </c>
      <c r="G2030" t="s">
        <v>109</v>
      </c>
      <c r="H2030">
        <v>-1</v>
      </c>
      <c r="I2030" t="s">
        <v>2047</v>
      </c>
    </row>
    <row r="2031" spans="1:9" x14ac:dyDescent="0.15">
      <c r="A2031" t="s">
        <v>1728</v>
      </c>
      <c r="B2031" t="s">
        <v>174</v>
      </c>
      <c r="C2031" t="s">
        <v>2</v>
      </c>
      <c r="D2031" t="s">
        <v>2</v>
      </c>
      <c r="E2031" t="s">
        <v>174</v>
      </c>
      <c r="F2031">
        <v>4.76</v>
      </c>
      <c r="G2031" t="s">
        <v>109</v>
      </c>
      <c r="H2031">
        <v>-1</v>
      </c>
      <c r="I2031" t="s">
        <v>2048</v>
      </c>
    </row>
    <row r="2032" spans="1:9" x14ac:dyDescent="0.15">
      <c r="A2032" t="s">
        <v>1728</v>
      </c>
      <c r="B2032" t="s">
        <v>174</v>
      </c>
      <c r="C2032" t="s">
        <v>2</v>
      </c>
      <c r="D2032" t="s">
        <v>2</v>
      </c>
      <c r="E2032" t="s">
        <v>174</v>
      </c>
      <c r="F2032">
        <v>4.7699999999999996</v>
      </c>
      <c r="G2032" t="s">
        <v>109</v>
      </c>
      <c r="H2032">
        <v>-1</v>
      </c>
      <c r="I2032" t="s">
        <v>2049</v>
      </c>
    </row>
    <row r="2033" spans="1:9" x14ac:dyDescent="0.15">
      <c r="A2033" t="s">
        <v>1728</v>
      </c>
      <c r="B2033" t="s">
        <v>174</v>
      </c>
      <c r="C2033" t="s">
        <v>2</v>
      </c>
      <c r="D2033" t="s">
        <v>2</v>
      </c>
      <c r="E2033" t="s">
        <v>174</v>
      </c>
      <c r="F2033">
        <v>5.67</v>
      </c>
      <c r="G2033" t="s">
        <v>109</v>
      </c>
      <c r="H2033">
        <v>-1</v>
      </c>
      <c r="I2033" t="s">
        <v>2050</v>
      </c>
    </row>
    <row r="2034" spans="1:9" x14ac:dyDescent="0.15">
      <c r="A2034" t="s">
        <v>1728</v>
      </c>
      <c r="B2034" t="s">
        <v>174</v>
      </c>
      <c r="C2034" t="s">
        <v>2</v>
      </c>
      <c r="D2034" t="s">
        <v>2</v>
      </c>
      <c r="E2034" t="s">
        <v>174</v>
      </c>
      <c r="F2034">
        <v>6.04</v>
      </c>
      <c r="G2034" t="s">
        <v>109</v>
      </c>
      <c r="H2034">
        <v>-1</v>
      </c>
      <c r="I2034" t="s">
        <v>2051</v>
      </c>
    </row>
    <row r="2035" spans="1:9" x14ac:dyDescent="0.15">
      <c r="A2035" t="s">
        <v>1728</v>
      </c>
      <c r="B2035" t="s">
        <v>174</v>
      </c>
      <c r="C2035" t="s">
        <v>2</v>
      </c>
      <c r="D2035" t="s">
        <v>2</v>
      </c>
      <c r="E2035" t="s">
        <v>174</v>
      </c>
      <c r="F2035">
        <v>9.52</v>
      </c>
      <c r="G2035" t="s">
        <v>109</v>
      </c>
      <c r="H2035">
        <v>-1</v>
      </c>
      <c r="I2035" t="s">
        <v>2052</v>
      </c>
    </row>
    <row r="2036" spans="1:9" x14ac:dyDescent="0.15">
      <c r="A2036" t="s">
        <v>1728</v>
      </c>
      <c r="B2036" t="s">
        <v>174</v>
      </c>
      <c r="C2036" t="s">
        <v>108</v>
      </c>
      <c r="D2036" t="s">
        <v>108</v>
      </c>
      <c r="E2036" t="s">
        <v>109</v>
      </c>
      <c r="F2036">
        <v>-1</v>
      </c>
      <c r="G2036" t="s">
        <v>109</v>
      </c>
      <c r="H2036">
        <v>-1</v>
      </c>
      <c r="I2036" t="s">
        <v>2053</v>
      </c>
    </row>
    <row r="2037" spans="1:9" x14ac:dyDescent="0.15">
      <c r="A2037" t="s">
        <v>1728</v>
      </c>
      <c r="B2037" t="s">
        <v>174</v>
      </c>
      <c r="C2037" t="s">
        <v>108</v>
      </c>
      <c r="D2037" t="s">
        <v>108</v>
      </c>
      <c r="E2037" t="s">
        <v>109</v>
      </c>
      <c r="F2037">
        <v>-1</v>
      </c>
      <c r="G2037" t="s">
        <v>109</v>
      </c>
      <c r="H2037">
        <v>-1</v>
      </c>
      <c r="I2037" t="s">
        <v>2054</v>
      </c>
    </row>
    <row r="2038" spans="1:9" x14ac:dyDescent="0.15">
      <c r="A2038" t="s">
        <v>1728</v>
      </c>
      <c r="B2038" t="s">
        <v>174</v>
      </c>
      <c r="C2038" t="s">
        <v>108</v>
      </c>
      <c r="D2038" t="s">
        <v>108</v>
      </c>
      <c r="E2038" t="s">
        <v>109</v>
      </c>
      <c r="F2038">
        <v>-1</v>
      </c>
      <c r="G2038" t="s">
        <v>109</v>
      </c>
      <c r="H2038">
        <v>-1</v>
      </c>
      <c r="I2038" t="s">
        <v>2055</v>
      </c>
    </row>
    <row r="2039" spans="1:9" x14ac:dyDescent="0.15">
      <c r="A2039" t="s">
        <v>1728</v>
      </c>
      <c r="B2039" t="s">
        <v>174</v>
      </c>
      <c r="C2039" t="s">
        <v>108</v>
      </c>
      <c r="D2039" t="s">
        <v>108</v>
      </c>
      <c r="E2039" t="s">
        <v>109</v>
      </c>
      <c r="F2039">
        <v>-1</v>
      </c>
      <c r="G2039" t="s">
        <v>109</v>
      </c>
      <c r="H2039">
        <v>-1</v>
      </c>
      <c r="I2039" t="s">
        <v>2056</v>
      </c>
    </row>
    <row r="2040" spans="1:9" x14ac:dyDescent="0.15">
      <c r="A2040" t="s">
        <v>2057</v>
      </c>
      <c r="B2040" t="s">
        <v>174</v>
      </c>
      <c r="C2040" t="s">
        <v>189</v>
      </c>
      <c r="D2040" t="s">
        <v>189</v>
      </c>
      <c r="E2040" t="s">
        <v>175</v>
      </c>
      <c r="F2040">
        <v>-1</v>
      </c>
      <c r="G2040" t="s">
        <v>174</v>
      </c>
      <c r="H2040">
        <v>1.77</v>
      </c>
      <c r="I2040" t="s">
        <v>2058</v>
      </c>
    </row>
    <row r="2041" spans="1:9" x14ac:dyDescent="0.15">
      <c r="A2041" t="s">
        <v>2057</v>
      </c>
      <c r="B2041" t="s">
        <v>174</v>
      </c>
      <c r="C2041" t="s">
        <v>189</v>
      </c>
      <c r="D2041" t="s">
        <v>189</v>
      </c>
      <c r="E2041" t="s">
        <v>175</v>
      </c>
      <c r="F2041">
        <v>-1</v>
      </c>
      <c r="G2041" t="s">
        <v>174</v>
      </c>
      <c r="H2041">
        <v>2.75</v>
      </c>
      <c r="I2041" t="s">
        <v>2059</v>
      </c>
    </row>
    <row r="2042" spans="1:9" x14ac:dyDescent="0.15">
      <c r="A2042" t="s">
        <v>2057</v>
      </c>
      <c r="B2042" t="s">
        <v>174</v>
      </c>
      <c r="C2042" t="s">
        <v>189</v>
      </c>
      <c r="D2042" t="s">
        <v>189</v>
      </c>
      <c r="E2042" t="s">
        <v>109</v>
      </c>
      <c r="F2042">
        <v>-1</v>
      </c>
      <c r="G2042" t="s">
        <v>174</v>
      </c>
      <c r="H2042">
        <v>12.9</v>
      </c>
      <c r="I2042" t="s">
        <v>2060</v>
      </c>
    </row>
    <row r="2043" spans="1:9" x14ac:dyDescent="0.15">
      <c r="A2043" t="s">
        <v>2057</v>
      </c>
      <c r="B2043" t="s">
        <v>174</v>
      </c>
      <c r="C2043" t="s">
        <v>189</v>
      </c>
      <c r="D2043" t="s">
        <v>189</v>
      </c>
      <c r="E2043" t="s">
        <v>109</v>
      </c>
      <c r="F2043">
        <v>-1</v>
      </c>
      <c r="G2043" t="s">
        <v>174</v>
      </c>
      <c r="H2043">
        <v>15.73</v>
      </c>
      <c r="I2043" t="s">
        <v>2061</v>
      </c>
    </row>
    <row r="2044" spans="1:9" x14ac:dyDescent="0.15">
      <c r="A2044" t="s">
        <v>2057</v>
      </c>
      <c r="B2044" t="s">
        <v>174</v>
      </c>
      <c r="C2044" t="s">
        <v>189</v>
      </c>
      <c r="D2044" t="s">
        <v>189</v>
      </c>
      <c r="E2044" t="s">
        <v>109</v>
      </c>
      <c r="F2044">
        <v>-1</v>
      </c>
      <c r="G2044" t="s">
        <v>174</v>
      </c>
      <c r="H2044">
        <v>3.65</v>
      </c>
      <c r="I2044" t="s">
        <v>2062</v>
      </c>
    </row>
    <row r="2045" spans="1:9" x14ac:dyDescent="0.15">
      <c r="A2045" t="s">
        <v>2057</v>
      </c>
      <c r="B2045" t="s">
        <v>174</v>
      </c>
      <c r="C2045" t="s">
        <v>358</v>
      </c>
      <c r="D2045" t="s">
        <v>189</v>
      </c>
      <c r="E2045" t="s">
        <v>174</v>
      </c>
      <c r="F2045">
        <v>7.0000000000000007E-2</v>
      </c>
      <c r="G2045" t="s">
        <v>174</v>
      </c>
      <c r="H2045">
        <v>0.01</v>
      </c>
      <c r="I2045" t="s">
        <v>2063</v>
      </c>
    </row>
    <row r="2046" spans="1:9" x14ac:dyDescent="0.15">
      <c r="A2046" t="s">
        <v>2057</v>
      </c>
      <c r="B2046" t="s">
        <v>174</v>
      </c>
      <c r="C2046" t="s">
        <v>358</v>
      </c>
      <c r="D2046" t="s">
        <v>189</v>
      </c>
      <c r="E2046" t="s">
        <v>174</v>
      </c>
      <c r="F2046">
        <v>0.15</v>
      </c>
      <c r="G2046" t="s">
        <v>174</v>
      </c>
      <c r="H2046">
        <v>0.02</v>
      </c>
      <c r="I2046" t="s">
        <v>2064</v>
      </c>
    </row>
    <row r="2047" spans="1:9" x14ac:dyDescent="0.15">
      <c r="A2047" t="s">
        <v>2057</v>
      </c>
      <c r="B2047" t="s">
        <v>174</v>
      </c>
      <c r="C2047" t="s">
        <v>358</v>
      </c>
      <c r="D2047" t="s">
        <v>189</v>
      </c>
      <c r="E2047" t="s">
        <v>174</v>
      </c>
      <c r="F2047">
        <v>0.15</v>
      </c>
      <c r="G2047" t="s">
        <v>174</v>
      </c>
      <c r="H2047">
        <v>0.03</v>
      </c>
      <c r="I2047" t="s">
        <v>2065</v>
      </c>
    </row>
    <row r="2048" spans="1:9" x14ac:dyDescent="0.15">
      <c r="A2048" t="s">
        <v>2057</v>
      </c>
      <c r="B2048" t="s">
        <v>174</v>
      </c>
      <c r="C2048" t="s">
        <v>358</v>
      </c>
      <c r="D2048" t="s">
        <v>189</v>
      </c>
      <c r="E2048" t="s">
        <v>174</v>
      </c>
      <c r="F2048">
        <v>0.16</v>
      </c>
      <c r="G2048" t="s">
        <v>174</v>
      </c>
      <c r="H2048">
        <v>0.05</v>
      </c>
      <c r="I2048" t="s">
        <v>2066</v>
      </c>
    </row>
    <row r="2049" spans="1:9" x14ac:dyDescent="0.15">
      <c r="A2049" t="s">
        <v>2057</v>
      </c>
      <c r="B2049" t="s">
        <v>174</v>
      </c>
      <c r="C2049" t="s">
        <v>358</v>
      </c>
      <c r="D2049" t="s">
        <v>189</v>
      </c>
      <c r="E2049" t="s">
        <v>174</v>
      </c>
      <c r="F2049">
        <v>0.18</v>
      </c>
      <c r="G2049" t="s">
        <v>174</v>
      </c>
      <c r="H2049">
        <v>7.0000000000000007E-2</v>
      </c>
      <c r="I2049" t="s">
        <v>2067</v>
      </c>
    </row>
    <row r="2050" spans="1:9" x14ac:dyDescent="0.15">
      <c r="A2050" t="s">
        <v>2057</v>
      </c>
      <c r="B2050" t="s">
        <v>174</v>
      </c>
      <c r="C2050" t="s">
        <v>358</v>
      </c>
      <c r="D2050" t="s">
        <v>189</v>
      </c>
      <c r="E2050" t="s">
        <v>174</v>
      </c>
      <c r="F2050">
        <v>0.18</v>
      </c>
      <c r="G2050" t="s">
        <v>174</v>
      </c>
      <c r="H2050">
        <v>0.08</v>
      </c>
      <c r="I2050" t="s">
        <v>2068</v>
      </c>
    </row>
    <row r="2051" spans="1:9" x14ac:dyDescent="0.15">
      <c r="A2051" t="s">
        <v>2057</v>
      </c>
      <c r="B2051" t="s">
        <v>174</v>
      </c>
      <c r="C2051" t="s">
        <v>358</v>
      </c>
      <c r="D2051" t="s">
        <v>189</v>
      </c>
      <c r="E2051" t="s">
        <v>174</v>
      </c>
      <c r="F2051">
        <v>0.19</v>
      </c>
      <c r="G2051" t="s">
        <v>174</v>
      </c>
      <c r="H2051">
        <v>0.06</v>
      </c>
      <c r="I2051" t="s">
        <v>2069</v>
      </c>
    </row>
    <row r="2052" spans="1:9" x14ac:dyDescent="0.15">
      <c r="A2052" t="s">
        <v>2057</v>
      </c>
      <c r="B2052" t="s">
        <v>174</v>
      </c>
      <c r="C2052" t="s">
        <v>358</v>
      </c>
      <c r="D2052" t="s">
        <v>189</v>
      </c>
      <c r="E2052" t="s">
        <v>174</v>
      </c>
      <c r="F2052">
        <v>0.19</v>
      </c>
      <c r="G2052" t="s">
        <v>174</v>
      </c>
      <c r="H2052">
        <v>0.06</v>
      </c>
      <c r="I2052" t="s">
        <v>2070</v>
      </c>
    </row>
    <row r="2053" spans="1:9" x14ac:dyDescent="0.15">
      <c r="A2053" t="s">
        <v>2057</v>
      </c>
      <c r="B2053" t="s">
        <v>174</v>
      </c>
      <c r="C2053" t="s">
        <v>358</v>
      </c>
      <c r="D2053" t="s">
        <v>189</v>
      </c>
      <c r="E2053" t="s">
        <v>174</v>
      </c>
      <c r="F2053">
        <v>0.19</v>
      </c>
      <c r="G2053" t="s">
        <v>174</v>
      </c>
      <c r="H2053">
        <v>0.06</v>
      </c>
      <c r="I2053" t="s">
        <v>2071</v>
      </c>
    </row>
    <row r="2054" spans="1:9" x14ac:dyDescent="0.15">
      <c r="A2054" t="s">
        <v>2057</v>
      </c>
      <c r="B2054" t="s">
        <v>174</v>
      </c>
      <c r="C2054" t="s">
        <v>358</v>
      </c>
      <c r="D2054" t="s">
        <v>189</v>
      </c>
      <c r="E2054" t="s">
        <v>174</v>
      </c>
      <c r="F2054">
        <v>0.19</v>
      </c>
      <c r="G2054" t="s">
        <v>174</v>
      </c>
      <c r="H2054">
        <v>7.0000000000000007E-2</v>
      </c>
      <c r="I2054" t="s">
        <v>2072</v>
      </c>
    </row>
    <row r="2055" spans="1:9" x14ac:dyDescent="0.15">
      <c r="A2055" t="s">
        <v>2057</v>
      </c>
      <c r="B2055" t="s">
        <v>174</v>
      </c>
      <c r="C2055" t="s">
        <v>358</v>
      </c>
      <c r="D2055" t="s">
        <v>189</v>
      </c>
      <c r="E2055" t="s">
        <v>174</v>
      </c>
      <c r="F2055">
        <v>0.19</v>
      </c>
      <c r="G2055" t="s">
        <v>174</v>
      </c>
      <c r="H2055">
        <v>7.0000000000000007E-2</v>
      </c>
      <c r="I2055" t="s">
        <v>2073</v>
      </c>
    </row>
    <row r="2056" spans="1:9" x14ac:dyDescent="0.15">
      <c r="A2056" t="s">
        <v>2057</v>
      </c>
      <c r="B2056" t="s">
        <v>174</v>
      </c>
      <c r="C2056" t="s">
        <v>358</v>
      </c>
      <c r="D2056" t="s">
        <v>189</v>
      </c>
      <c r="E2056" t="s">
        <v>174</v>
      </c>
      <c r="F2056">
        <v>0.19</v>
      </c>
      <c r="G2056" t="s">
        <v>174</v>
      </c>
      <c r="H2056">
        <v>7.0000000000000007E-2</v>
      </c>
      <c r="I2056" t="s">
        <v>2074</v>
      </c>
    </row>
    <row r="2057" spans="1:9" x14ac:dyDescent="0.15">
      <c r="A2057" t="s">
        <v>2057</v>
      </c>
      <c r="B2057" t="s">
        <v>174</v>
      </c>
      <c r="C2057" t="s">
        <v>358</v>
      </c>
      <c r="D2057" t="s">
        <v>189</v>
      </c>
      <c r="E2057" t="s">
        <v>174</v>
      </c>
      <c r="F2057">
        <v>0.19</v>
      </c>
      <c r="G2057" t="s">
        <v>174</v>
      </c>
      <c r="H2057">
        <v>7.0000000000000007E-2</v>
      </c>
      <c r="I2057" t="s">
        <v>2075</v>
      </c>
    </row>
    <row r="2058" spans="1:9" x14ac:dyDescent="0.15">
      <c r="A2058" t="s">
        <v>2057</v>
      </c>
      <c r="B2058" t="s">
        <v>174</v>
      </c>
      <c r="C2058" t="s">
        <v>358</v>
      </c>
      <c r="D2058" t="s">
        <v>189</v>
      </c>
      <c r="E2058" t="s">
        <v>174</v>
      </c>
      <c r="F2058">
        <v>0.19</v>
      </c>
      <c r="G2058" t="s">
        <v>174</v>
      </c>
      <c r="H2058">
        <v>7.0000000000000007E-2</v>
      </c>
      <c r="I2058" t="s">
        <v>2076</v>
      </c>
    </row>
    <row r="2059" spans="1:9" x14ac:dyDescent="0.15">
      <c r="A2059" t="s">
        <v>2057</v>
      </c>
      <c r="B2059" t="s">
        <v>174</v>
      </c>
      <c r="C2059" t="s">
        <v>358</v>
      </c>
      <c r="D2059" t="s">
        <v>189</v>
      </c>
      <c r="E2059" t="s">
        <v>174</v>
      </c>
      <c r="F2059">
        <v>0.19</v>
      </c>
      <c r="G2059" t="s">
        <v>174</v>
      </c>
      <c r="H2059">
        <v>7.0000000000000007E-2</v>
      </c>
      <c r="I2059" t="s">
        <v>2077</v>
      </c>
    </row>
    <row r="2060" spans="1:9" x14ac:dyDescent="0.15">
      <c r="A2060" t="s">
        <v>2057</v>
      </c>
      <c r="B2060" t="s">
        <v>174</v>
      </c>
      <c r="C2060" t="s">
        <v>358</v>
      </c>
      <c r="D2060" t="s">
        <v>189</v>
      </c>
      <c r="E2060" t="s">
        <v>174</v>
      </c>
      <c r="F2060">
        <v>0.19</v>
      </c>
      <c r="G2060" t="s">
        <v>174</v>
      </c>
      <c r="H2060">
        <v>0.08</v>
      </c>
      <c r="I2060" t="s">
        <v>2078</v>
      </c>
    </row>
    <row r="2061" spans="1:9" x14ac:dyDescent="0.15">
      <c r="A2061" t="s">
        <v>2057</v>
      </c>
      <c r="B2061" t="s">
        <v>174</v>
      </c>
      <c r="C2061" t="s">
        <v>358</v>
      </c>
      <c r="D2061" t="s">
        <v>189</v>
      </c>
      <c r="E2061" t="s">
        <v>174</v>
      </c>
      <c r="F2061">
        <v>0.19</v>
      </c>
      <c r="G2061" t="s">
        <v>174</v>
      </c>
      <c r="H2061">
        <v>0.08</v>
      </c>
      <c r="I2061" t="s">
        <v>2079</v>
      </c>
    </row>
    <row r="2062" spans="1:9" x14ac:dyDescent="0.15">
      <c r="A2062" t="s">
        <v>2057</v>
      </c>
      <c r="B2062" t="s">
        <v>174</v>
      </c>
      <c r="C2062" t="s">
        <v>358</v>
      </c>
      <c r="D2062" t="s">
        <v>189</v>
      </c>
      <c r="E2062" t="s">
        <v>174</v>
      </c>
      <c r="F2062">
        <v>0.19</v>
      </c>
      <c r="G2062" t="s">
        <v>174</v>
      </c>
      <c r="H2062">
        <v>0.08</v>
      </c>
      <c r="I2062" t="s">
        <v>2080</v>
      </c>
    </row>
    <row r="2063" spans="1:9" x14ac:dyDescent="0.15">
      <c r="A2063" t="s">
        <v>2057</v>
      </c>
      <c r="B2063" t="s">
        <v>174</v>
      </c>
      <c r="C2063" t="s">
        <v>358</v>
      </c>
      <c r="D2063" t="s">
        <v>189</v>
      </c>
      <c r="E2063" t="s">
        <v>174</v>
      </c>
      <c r="F2063">
        <v>0.19</v>
      </c>
      <c r="G2063" t="s">
        <v>174</v>
      </c>
      <c r="H2063">
        <v>0.09</v>
      </c>
      <c r="I2063" t="s">
        <v>2081</v>
      </c>
    </row>
    <row r="2064" spans="1:9" x14ac:dyDescent="0.15">
      <c r="A2064" t="s">
        <v>2057</v>
      </c>
      <c r="B2064" t="s">
        <v>174</v>
      </c>
      <c r="C2064" t="s">
        <v>358</v>
      </c>
      <c r="D2064" t="s">
        <v>189</v>
      </c>
      <c r="E2064" t="s">
        <v>174</v>
      </c>
      <c r="F2064">
        <v>0.19</v>
      </c>
      <c r="G2064" t="s">
        <v>174</v>
      </c>
      <c r="H2064">
        <v>0.11</v>
      </c>
      <c r="I2064" t="s">
        <v>2082</v>
      </c>
    </row>
    <row r="2065" spans="1:9" x14ac:dyDescent="0.15">
      <c r="A2065" t="s">
        <v>2057</v>
      </c>
      <c r="B2065" t="s">
        <v>174</v>
      </c>
      <c r="C2065" t="s">
        <v>358</v>
      </c>
      <c r="D2065" t="s">
        <v>189</v>
      </c>
      <c r="E2065" t="s">
        <v>174</v>
      </c>
      <c r="F2065">
        <v>0.19</v>
      </c>
      <c r="G2065" t="s">
        <v>174</v>
      </c>
      <c r="H2065">
        <v>0.12</v>
      </c>
      <c r="I2065" t="s">
        <v>2083</v>
      </c>
    </row>
    <row r="2066" spans="1:9" x14ac:dyDescent="0.15">
      <c r="A2066" t="s">
        <v>2057</v>
      </c>
      <c r="B2066" t="s">
        <v>174</v>
      </c>
      <c r="C2066" t="s">
        <v>358</v>
      </c>
      <c r="D2066" t="s">
        <v>189</v>
      </c>
      <c r="E2066" t="s">
        <v>174</v>
      </c>
      <c r="F2066">
        <v>0.19</v>
      </c>
      <c r="G2066" t="s">
        <v>174</v>
      </c>
      <c r="H2066">
        <v>0.12</v>
      </c>
      <c r="I2066" t="s">
        <v>2084</v>
      </c>
    </row>
    <row r="2067" spans="1:9" x14ac:dyDescent="0.15">
      <c r="A2067" t="s">
        <v>2057</v>
      </c>
      <c r="B2067" t="s">
        <v>174</v>
      </c>
      <c r="C2067" t="s">
        <v>358</v>
      </c>
      <c r="D2067" t="s">
        <v>189</v>
      </c>
      <c r="E2067" t="s">
        <v>174</v>
      </c>
      <c r="F2067">
        <v>0.1</v>
      </c>
      <c r="G2067" t="s">
        <v>174</v>
      </c>
      <c r="H2067">
        <v>0.03</v>
      </c>
      <c r="I2067" t="s">
        <v>2085</v>
      </c>
    </row>
    <row r="2068" spans="1:9" x14ac:dyDescent="0.15">
      <c r="A2068" t="s">
        <v>2057</v>
      </c>
      <c r="B2068" t="s">
        <v>174</v>
      </c>
      <c r="C2068" t="s">
        <v>358</v>
      </c>
      <c r="D2068" t="s">
        <v>189</v>
      </c>
      <c r="E2068" t="s">
        <v>174</v>
      </c>
      <c r="F2068">
        <v>0.24</v>
      </c>
      <c r="G2068" t="s">
        <v>174</v>
      </c>
      <c r="H2068">
        <v>0.06</v>
      </c>
      <c r="I2068" t="s">
        <v>2086</v>
      </c>
    </row>
    <row r="2069" spans="1:9" x14ac:dyDescent="0.15">
      <c r="A2069" t="s">
        <v>2057</v>
      </c>
      <c r="B2069" t="s">
        <v>174</v>
      </c>
      <c r="C2069" t="s">
        <v>358</v>
      </c>
      <c r="D2069" t="s">
        <v>189</v>
      </c>
      <c r="E2069" t="s">
        <v>174</v>
      </c>
      <c r="F2069">
        <v>0.24</v>
      </c>
      <c r="G2069" t="s">
        <v>174</v>
      </c>
      <c r="H2069">
        <v>7.0000000000000007E-2</v>
      </c>
      <c r="I2069" t="s">
        <v>2087</v>
      </c>
    </row>
    <row r="2070" spans="1:9" x14ac:dyDescent="0.15">
      <c r="A2070" t="s">
        <v>2057</v>
      </c>
      <c r="B2070" t="s">
        <v>174</v>
      </c>
      <c r="C2070" t="s">
        <v>358</v>
      </c>
      <c r="D2070" t="s">
        <v>189</v>
      </c>
      <c r="E2070" t="s">
        <v>174</v>
      </c>
      <c r="F2070">
        <v>0.24</v>
      </c>
      <c r="G2070" t="s">
        <v>174</v>
      </c>
      <c r="H2070">
        <v>0.08</v>
      </c>
      <c r="I2070" t="s">
        <v>2088</v>
      </c>
    </row>
    <row r="2071" spans="1:9" x14ac:dyDescent="0.15">
      <c r="A2071" t="s">
        <v>2057</v>
      </c>
      <c r="B2071" t="s">
        <v>174</v>
      </c>
      <c r="C2071" t="s">
        <v>358</v>
      </c>
      <c r="D2071" t="s">
        <v>189</v>
      </c>
      <c r="E2071" t="s">
        <v>174</v>
      </c>
      <c r="F2071">
        <v>0.24</v>
      </c>
      <c r="G2071" t="s">
        <v>174</v>
      </c>
      <c r="H2071">
        <v>0.08</v>
      </c>
      <c r="I2071" t="s">
        <v>2089</v>
      </c>
    </row>
    <row r="2072" spans="1:9" x14ac:dyDescent="0.15">
      <c r="A2072" t="s">
        <v>2057</v>
      </c>
      <c r="B2072" t="s">
        <v>174</v>
      </c>
      <c r="C2072" t="s">
        <v>358</v>
      </c>
      <c r="D2072" t="s">
        <v>189</v>
      </c>
      <c r="E2072" t="s">
        <v>174</v>
      </c>
      <c r="F2072">
        <v>0.24</v>
      </c>
      <c r="G2072" t="s">
        <v>174</v>
      </c>
      <c r="H2072">
        <v>0.08</v>
      </c>
      <c r="I2072" t="s">
        <v>2090</v>
      </c>
    </row>
    <row r="2073" spans="1:9" x14ac:dyDescent="0.15">
      <c r="A2073" t="s">
        <v>2057</v>
      </c>
      <c r="B2073" t="s">
        <v>174</v>
      </c>
      <c r="C2073" t="s">
        <v>358</v>
      </c>
      <c r="D2073" t="s">
        <v>189</v>
      </c>
      <c r="E2073" t="s">
        <v>174</v>
      </c>
      <c r="F2073">
        <v>0.24</v>
      </c>
      <c r="G2073" t="s">
        <v>174</v>
      </c>
      <c r="H2073">
        <v>0.08</v>
      </c>
      <c r="I2073" t="s">
        <v>2091</v>
      </c>
    </row>
    <row r="2074" spans="1:9" x14ac:dyDescent="0.15">
      <c r="A2074" t="s">
        <v>2057</v>
      </c>
      <c r="B2074" t="s">
        <v>174</v>
      </c>
      <c r="C2074" t="s">
        <v>358</v>
      </c>
      <c r="D2074" t="s">
        <v>189</v>
      </c>
      <c r="E2074" t="s">
        <v>174</v>
      </c>
      <c r="F2074">
        <v>0.24</v>
      </c>
      <c r="G2074" t="s">
        <v>174</v>
      </c>
      <c r="H2074">
        <v>0.08</v>
      </c>
      <c r="I2074" t="s">
        <v>2092</v>
      </c>
    </row>
    <row r="2075" spans="1:9" x14ac:dyDescent="0.15">
      <c r="A2075" t="s">
        <v>2057</v>
      </c>
      <c r="B2075" t="s">
        <v>174</v>
      </c>
      <c r="C2075" t="s">
        <v>358</v>
      </c>
      <c r="D2075" t="s">
        <v>189</v>
      </c>
      <c r="E2075" t="s">
        <v>174</v>
      </c>
      <c r="F2075">
        <v>0.24</v>
      </c>
      <c r="G2075" t="s">
        <v>174</v>
      </c>
      <c r="H2075">
        <v>0.08</v>
      </c>
      <c r="I2075" t="s">
        <v>2093</v>
      </c>
    </row>
    <row r="2076" spans="1:9" x14ac:dyDescent="0.15">
      <c r="A2076" t="s">
        <v>2057</v>
      </c>
      <c r="B2076" t="s">
        <v>174</v>
      </c>
      <c r="C2076" t="s">
        <v>358</v>
      </c>
      <c r="D2076" t="s">
        <v>189</v>
      </c>
      <c r="E2076" t="s">
        <v>174</v>
      </c>
      <c r="F2076">
        <v>0.24</v>
      </c>
      <c r="G2076" t="s">
        <v>174</v>
      </c>
      <c r="H2076">
        <v>0.08</v>
      </c>
      <c r="I2076" t="s">
        <v>2094</v>
      </c>
    </row>
    <row r="2077" spans="1:9" x14ac:dyDescent="0.15">
      <c r="A2077" t="s">
        <v>2057</v>
      </c>
      <c r="B2077" t="s">
        <v>174</v>
      </c>
      <c r="C2077" t="s">
        <v>358</v>
      </c>
      <c r="D2077" t="s">
        <v>189</v>
      </c>
      <c r="E2077" t="s">
        <v>174</v>
      </c>
      <c r="F2077">
        <v>0.24</v>
      </c>
      <c r="G2077" t="s">
        <v>174</v>
      </c>
      <c r="H2077">
        <v>0.09</v>
      </c>
      <c r="I2077" t="s">
        <v>2095</v>
      </c>
    </row>
    <row r="2078" spans="1:9" x14ac:dyDescent="0.15">
      <c r="A2078" t="s">
        <v>2057</v>
      </c>
      <c r="B2078" t="s">
        <v>174</v>
      </c>
      <c r="C2078" t="s">
        <v>358</v>
      </c>
      <c r="D2078" t="s">
        <v>189</v>
      </c>
      <c r="E2078" t="s">
        <v>174</v>
      </c>
      <c r="F2078">
        <v>0.25</v>
      </c>
      <c r="G2078" t="s">
        <v>174</v>
      </c>
      <c r="H2078">
        <v>0.06</v>
      </c>
      <c r="I2078" t="s">
        <v>2096</v>
      </c>
    </row>
    <row r="2079" spans="1:9" x14ac:dyDescent="0.15">
      <c r="A2079" t="s">
        <v>2057</v>
      </c>
      <c r="B2079" t="s">
        <v>174</v>
      </c>
      <c r="C2079" t="s">
        <v>358</v>
      </c>
      <c r="D2079" t="s">
        <v>189</v>
      </c>
      <c r="E2079" t="s">
        <v>174</v>
      </c>
      <c r="F2079">
        <v>0.25</v>
      </c>
      <c r="G2079" t="s">
        <v>174</v>
      </c>
      <c r="H2079">
        <v>0.06</v>
      </c>
      <c r="I2079" t="s">
        <v>2097</v>
      </c>
    </row>
    <row r="2080" spans="1:9" x14ac:dyDescent="0.15">
      <c r="A2080" t="s">
        <v>2057</v>
      </c>
      <c r="B2080" t="s">
        <v>174</v>
      </c>
      <c r="C2080" t="s">
        <v>358</v>
      </c>
      <c r="D2080" t="s">
        <v>189</v>
      </c>
      <c r="E2080" t="s">
        <v>174</v>
      </c>
      <c r="F2080">
        <v>0.25</v>
      </c>
      <c r="G2080" t="s">
        <v>174</v>
      </c>
      <c r="H2080">
        <v>7.0000000000000007E-2</v>
      </c>
      <c r="I2080" t="s">
        <v>2098</v>
      </c>
    </row>
    <row r="2081" spans="1:9" x14ac:dyDescent="0.15">
      <c r="A2081" t="s">
        <v>2057</v>
      </c>
      <c r="B2081" t="s">
        <v>174</v>
      </c>
      <c r="C2081" t="s">
        <v>358</v>
      </c>
      <c r="D2081" t="s">
        <v>189</v>
      </c>
      <c r="E2081" t="s">
        <v>174</v>
      </c>
      <c r="F2081">
        <v>0.25</v>
      </c>
      <c r="G2081" t="s">
        <v>174</v>
      </c>
      <c r="H2081">
        <v>7.0000000000000007E-2</v>
      </c>
      <c r="I2081" t="s">
        <v>2099</v>
      </c>
    </row>
    <row r="2082" spans="1:9" x14ac:dyDescent="0.15">
      <c r="A2082" t="s">
        <v>2057</v>
      </c>
      <c r="B2082" t="s">
        <v>174</v>
      </c>
      <c r="C2082" t="s">
        <v>358</v>
      </c>
      <c r="D2082" t="s">
        <v>189</v>
      </c>
      <c r="E2082" t="s">
        <v>174</v>
      </c>
      <c r="F2082">
        <v>0.25</v>
      </c>
      <c r="G2082" t="s">
        <v>174</v>
      </c>
      <c r="H2082">
        <v>0.08</v>
      </c>
      <c r="I2082" t="s">
        <v>2100</v>
      </c>
    </row>
    <row r="2083" spans="1:9" x14ac:dyDescent="0.15">
      <c r="A2083" t="s">
        <v>2057</v>
      </c>
      <c r="B2083" t="s">
        <v>174</v>
      </c>
      <c r="C2083" t="s">
        <v>358</v>
      </c>
      <c r="D2083" t="s">
        <v>189</v>
      </c>
      <c r="E2083" t="s">
        <v>174</v>
      </c>
      <c r="F2083">
        <v>0.25</v>
      </c>
      <c r="G2083" t="s">
        <v>174</v>
      </c>
      <c r="H2083">
        <v>0.08</v>
      </c>
      <c r="I2083" t="s">
        <v>2101</v>
      </c>
    </row>
    <row r="2084" spans="1:9" x14ac:dyDescent="0.15">
      <c r="A2084" t="s">
        <v>2057</v>
      </c>
      <c r="B2084" t="s">
        <v>174</v>
      </c>
      <c r="C2084" t="s">
        <v>358</v>
      </c>
      <c r="D2084" t="s">
        <v>189</v>
      </c>
      <c r="E2084" t="s">
        <v>174</v>
      </c>
      <c r="F2084">
        <v>0.25</v>
      </c>
      <c r="G2084" t="s">
        <v>174</v>
      </c>
      <c r="H2084">
        <v>0.08</v>
      </c>
      <c r="I2084" t="s">
        <v>2102</v>
      </c>
    </row>
    <row r="2085" spans="1:9" x14ac:dyDescent="0.15">
      <c r="A2085" t="s">
        <v>2057</v>
      </c>
      <c r="B2085" t="s">
        <v>174</v>
      </c>
      <c r="C2085" t="s">
        <v>358</v>
      </c>
      <c r="D2085" t="s">
        <v>189</v>
      </c>
      <c r="E2085" t="s">
        <v>174</v>
      </c>
      <c r="F2085">
        <v>0.25</v>
      </c>
      <c r="G2085" t="s">
        <v>174</v>
      </c>
      <c r="H2085">
        <v>0.08</v>
      </c>
      <c r="I2085" t="s">
        <v>2103</v>
      </c>
    </row>
    <row r="2086" spans="1:9" x14ac:dyDescent="0.15">
      <c r="A2086" t="s">
        <v>2057</v>
      </c>
      <c r="B2086" t="s">
        <v>174</v>
      </c>
      <c r="C2086" t="s">
        <v>358</v>
      </c>
      <c r="D2086" t="s">
        <v>189</v>
      </c>
      <c r="E2086" t="s">
        <v>174</v>
      </c>
      <c r="F2086">
        <v>0.25</v>
      </c>
      <c r="G2086" t="s">
        <v>174</v>
      </c>
      <c r="H2086">
        <v>0.08</v>
      </c>
      <c r="I2086" t="s">
        <v>2104</v>
      </c>
    </row>
    <row r="2087" spans="1:9" x14ac:dyDescent="0.15">
      <c r="A2087" t="s">
        <v>2057</v>
      </c>
      <c r="B2087" t="s">
        <v>174</v>
      </c>
      <c r="C2087" t="s">
        <v>358</v>
      </c>
      <c r="D2087" t="s">
        <v>189</v>
      </c>
      <c r="E2087" t="s">
        <v>174</v>
      </c>
      <c r="F2087">
        <v>0.25</v>
      </c>
      <c r="G2087" t="s">
        <v>174</v>
      </c>
      <c r="H2087">
        <v>0.08</v>
      </c>
      <c r="I2087" t="s">
        <v>2105</v>
      </c>
    </row>
    <row r="2088" spans="1:9" x14ac:dyDescent="0.15">
      <c r="A2088" t="s">
        <v>2057</v>
      </c>
      <c r="B2088" t="s">
        <v>174</v>
      </c>
      <c r="C2088" t="s">
        <v>358</v>
      </c>
      <c r="D2088" t="s">
        <v>189</v>
      </c>
      <c r="E2088" t="s">
        <v>174</v>
      </c>
      <c r="F2088">
        <v>0.25</v>
      </c>
      <c r="G2088" t="s">
        <v>174</v>
      </c>
      <c r="H2088">
        <v>0.08</v>
      </c>
      <c r="I2088" t="s">
        <v>2106</v>
      </c>
    </row>
    <row r="2089" spans="1:9" x14ac:dyDescent="0.15">
      <c r="A2089" t="s">
        <v>2057</v>
      </c>
      <c r="B2089" t="s">
        <v>174</v>
      </c>
      <c r="C2089" t="s">
        <v>358</v>
      </c>
      <c r="D2089" t="s">
        <v>189</v>
      </c>
      <c r="E2089" t="s">
        <v>174</v>
      </c>
      <c r="F2089">
        <v>0.25</v>
      </c>
      <c r="G2089" t="s">
        <v>174</v>
      </c>
      <c r="H2089">
        <v>0.08</v>
      </c>
      <c r="I2089" t="s">
        <v>2107</v>
      </c>
    </row>
    <row r="2090" spans="1:9" x14ac:dyDescent="0.15">
      <c r="A2090" t="s">
        <v>2057</v>
      </c>
      <c r="B2090" t="s">
        <v>174</v>
      </c>
      <c r="C2090" t="s">
        <v>358</v>
      </c>
      <c r="D2090" t="s">
        <v>189</v>
      </c>
      <c r="E2090" t="s">
        <v>174</v>
      </c>
      <c r="F2090">
        <v>0.25</v>
      </c>
      <c r="G2090" t="s">
        <v>174</v>
      </c>
      <c r="H2090">
        <v>0.08</v>
      </c>
      <c r="I2090" t="s">
        <v>2108</v>
      </c>
    </row>
    <row r="2091" spans="1:9" x14ac:dyDescent="0.15">
      <c r="A2091" t="s">
        <v>2057</v>
      </c>
      <c r="B2091" t="s">
        <v>174</v>
      </c>
      <c r="C2091" t="s">
        <v>358</v>
      </c>
      <c r="D2091" t="s">
        <v>189</v>
      </c>
      <c r="E2091" t="s">
        <v>174</v>
      </c>
      <c r="F2091">
        <v>0.25</v>
      </c>
      <c r="G2091" t="s">
        <v>174</v>
      </c>
      <c r="H2091">
        <v>0.08</v>
      </c>
      <c r="I2091" t="s">
        <v>2109</v>
      </c>
    </row>
    <row r="2092" spans="1:9" x14ac:dyDescent="0.15">
      <c r="A2092" t="s">
        <v>2057</v>
      </c>
      <c r="B2092" t="s">
        <v>174</v>
      </c>
      <c r="C2092" t="s">
        <v>358</v>
      </c>
      <c r="D2092" t="s">
        <v>189</v>
      </c>
      <c r="E2092" t="s">
        <v>174</v>
      </c>
      <c r="F2092">
        <v>0.25</v>
      </c>
      <c r="G2092" t="s">
        <v>174</v>
      </c>
      <c r="H2092">
        <v>0.08</v>
      </c>
      <c r="I2092" t="s">
        <v>2110</v>
      </c>
    </row>
    <row r="2093" spans="1:9" x14ac:dyDescent="0.15">
      <c r="A2093" t="s">
        <v>2057</v>
      </c>
      <c r="B2093" t="s">
        <v>174</v>
      </c>
      <c r="C2093" t="s">
        <v>358</v>
      </c>
      <c r="D2093" t="s">
        <v>189</v>
      </c>
      <c r="E2093" t="s">
        <v>174</v>
      </c>
      <c r="F2093">
        <v>0.25</v>
      </c>
      <c r="G2093" t="s">
        <v>174</v>
      </c>
      <c r="H2093">
        <v>0.08</v>
      </c>
      <c r="I2093" t="s">
        <v>2111</v>
      </c>
    </row>
    <row r="2094" spans="1:9" x14ac:dyDescent="0.15">
      <c r="A2094" t="s">
        <v>2057</v>
      </c>
      <c r="B2094" t="s">
        <v>174</v>
      </c>
      <c r="C2094" t="s">
        <v>358</v>
      </c>
      <c r="D2094" t="s">
        <v>189</v>
      </c>
      <c r="E2094" t="s">
        <v>174</v>
      </c>
      <c r="F2094">
        <v>0.25</v>
      </c>
      <c r="G2094" t="s">
        <v>174</v>
      </c>
      <c r="H2094">
        <v>0.09</v>
      </c>
      <c r="I2094" t="s">
        <v>2112</v>
      </c>
    </row>
    <row r="2095" spans="1:9" x14ac:dyDescent="0.15">
      <c r="A2095" t="s">
        <v>2057</v>
      </c>
      <c r="B2095" t="s">
        <v>174</v>
      </c>
      <c r="C2095" t="s">
        <v>358</v>
      </c>
      <c r="D2095" t="s">
        <v>189</v>
      </c>
      <c r="E2095" t="s">
        <v>174</v>
      </c>
      <c r="F2095">
        <v>0.25</v>
      </c>
      <c r="G2095" t="s">
        <v>174</v>
      </c>
      <c r="H2095">
        <v>0.09</v>
      </c>
      <c r="I2095" t="s">
        <v>2113</v>
      </c>
    </row>
    <row r="2096" spans="1:9" x14ac:dyDescent="0.15">
      <c r="A2096" t="s">
        <v>2057</v>
      </c>
      <c r="B2096" t="s">
        <v>174</v>
      </c>
      <c r="C2096" t="s">
        <v>358</v>
      </c>
      <c r="D2096" t="s">
        <v>189</v>
      </c>
      <c r="E2096" t="s">
        <v>174</v>
      </c>
      <c r="F2096">
        <v>0.25</v>
      </c>
      <c r="G2096" t="s">
        <v>174</v>
      </c>
      <c r="H2096">
        <v>0.09</v>
      </c>
      <c r="I2096" t="s">
        <v>2114</v>
      </c>
    </row>
    <row r="2097" spans="1:9" x14ac:dyDescent="0.15">
      <c r="A2097" t="s">
        <v>2057</v>
      </c>
      <c r="B2097" t="s">
        <v>174</v>
      </c>
      <c r="C2097" t="s">
        <v>358</v>
      </c>
      <c r="D2097" t="s">
        <v>189</v>
      </c>
      <c r="E2097" t="s">
        <v>174</v>
      </c>
      <c r="F2097">
        <v>0.25</v>
      </c>
      <c r="G2097" t="s">
        <v>174</v>
      </c>
      <c r="H2097">
        <v>0.09</v>
      </c>
      <c r="I2097" t="s">
        <v>2115</v>
      </c>
    </row>
    <row r="2098" spans="1:9" x14ac:dyDescent="0.15">
      <c r="A2098" t="s">
        <v>2057</v>
      </c>
      <c r="B2098" t="s">
        <v>174</v>
      </c>
      <c r="C2098" t="s">
        <v>358</v>
      </c>
      <c r="D2098" t="s">
        <v>189</v>
      </c>
      <c r="E2098" t="s">
        <v>174</v>
      </c>
      <c r="F2098">
        <v>0.25</v>
      </c>
      <c r="G2098" t="s">
        <v>174</v>
      </c>
      <c r="H2098">
        <v>0.09</v>
      </c>
      <c r="I2098" t="s">
        <v>2116</v>
      </c>
    </row>
    <row r="2099" spans="1:9" x14ac:dyDescent="0.15">
      <c r="A2099" t="s">
        <v>2057</v>
      </c>
      <c r="B2099" t="s">
        <v>174</v>
      </c>
      <c r="C2099" t="s">
        <v>358</v>
      </c>
      <c r="D2099" t="s">
        <v>189</v>
      </c>
      <c r="E2099" t="s">
        <v>174</v>
      </c>
      <c r="F2099">
        <v>0.25</v>
      </c>
      <c r="G2099" t="s">
        <v>174</v>
      </c>
      <c r="H2099">
        <v>0.09</v>
      </c>
      <c r="I2099" t="s">
        <v>2117</v>
      </c>
    </row>
    <row r="2100" spans="1:9" x14ac:dyDescent="0.15">
      <c r="A2100" t="s">
        <v>2057</v>
      </c>
      <c r="B2100" t="s">
        <v>174</v>
      </c>
      <c r="C2100" t="s">
        <v>358</v>
      </c>
      <c r="D2100" t="s">
        <v>189</v>
      </c>
      <c r="E2100" t="s">
        <v>174</v>
      </c>
      <c r="F2100">
        <v>0.25</v>
      </c>
      <c r="G2100" t="s">
        <v>174</v>
      </c>
      <c r="H2100">
        <v>0.11</v>
      </c>
      <c r="I2100" t="s">
        <v>2118</v>
      </c>
    </row>
    <row r="2101" spans="1:9" x14ac:dyDescent="0.15">
      <c r="A2101" t="s">
        <v>2057</v>
      </c>
      <c r="B2101" t="s">
        <v>174</v>
      </c>
      <c r="C2101" t="s">
        <v>358</v>
      </c>
      <c r="D2101" t="s">
        <v>189</v>
      </c>
      <c r="E2101" t="s">
        <v>174</v>
      </c>
      <c r="F2101">
        <v>0.25</v>
      </c>
      <c r="G2101" t="s">
        <v>174</v>
      </c>
      <c r="H2101">
        <v>0.11</v>
      </c>
      <c r="I2101" t="s">
        <v>2119</v>
      </c>
    </row>
    <row r="2102" spans="1:9" x14ac:dyDescent="0.15">
      <c r="A2102" t="s">
        <v>2057</v>
      </c>
      <c r="B2102" t="s">
        <v>174</v>
      </c>
      <c r="C2102" t="s">
        <v>358</v>
      </c>
      <c r="D2102" t="s">
        <v>189</v>
      </c>
      <c r="E2102" t="s">
        <v>174</v>
      </c>
      <c r="F2102">
        <v>0.25</v>
      </c>
      <c r="G2102" t="s">
        <v>174</v>
      </c>
      <c r="H2102">
        <v>0.11</v>
      </c>
      <c r="I2102" t="s">
        <v>2120</v>
      </c>
    </row>
    <row r="2103" spans="1:9" x14ac:dyDescent="0.15">
      <c r="A2103" t="s">
        <v>2057</v>
      </c>
      <c r="B2103" t="s">
        <v>174</v>
      </c>
      <c r="C2103" t="s">
        <v>358</v>
      </c>
      <c r="D2103" t="s">
        <v>189</v>
      </c>
      <c r="E2103" t="s">
        <v>174</v>
      </c>
      <c r="F2103">
        <v>0.25</v>
      </c>
      <c r="G2103" t="s">
        <v>174</v>
      </c>
      <c r="H2103">
        <v>0.11</v>
      </c>
      <c r="I2103" t="s">
        <v>2121</v>
      </c>
    </row>
    <row r="2104" spans="1:9" x14ac:dyDescent="0.15">
      <c r="A2104" t="s">
        <v>2057</v>
      </c>
      <c r="B2104" t="s">
        <v>174</v>
      </c>
      <c r="C2104" t="s">
        <v>358</v>
      </c>
      <c r="D2104" t="s">
        <v>189</v>
      </c>
      <c r="E2104" t="s">
        <v>174</v>
      </c>
      <c r="F2104">
        <v>0.25</v>
      </c>
      <c r="G2104" t="s">
        <v>174</v>
      </c>
      <c r="H2104">
        <v>0.12</v>
      </c>
      <c r="I2104" t="s">
        <v>2122</v>
      </c>
    </row>
    <row r="2105" spans="1:9" x14ac:dyDescent="0.15">
      <c r="A2105" t="s">
        <v>2057</v>
      </c>
      <c r="B2105" t="s">
        <v>174</v>
      </c>
      <c r="C2105" t="s">
        <v>358</v>
      </c>
      <c r="D2105" t="s">
        <v>189</v>
      </c>
      <c r="E2105" t="s">
        <v>174</v>
      </c>
      <c r="F2105">
        <v>0.25</v>
      </c>
      <c r="G2105" t="s">
        <v>174</v>
      </c>
      <c r="H2105">
        <v>0.12</v>
      </c>
      <c r="I2105" t="s">
        <v>2123</v>
      </c>
    </row>
    <row r="2106" spans="1:9" x14ac:dyDescent="0.15">
      <c r="A2106" t="s">
        <v>2057</v>
      </c>
      <c r="B2106" t="s">
        <v>174</v>
      </c>
      <c r="C2106" t="s">
        <v>358</v>
      </c>
      <c r="D2106" t="s">
        <v>189</v>
      </c>
      <c r="E2106" t="s">
        <v>174</v>
      </c>
      <c r="F2106">
        <v>0.25</v>
      </c>
      <c r="G2106" t="s">
        <v>174</v>
      </c>
      <c r="H2106">
        <v>0.13</v>
      </c>
      <c r="I2106" t="s">
        <v>2124</v>
      </c>
    </row>
    <row r="2107" spans="1:9" x14ac:dyDescent="0.15">
      <c r="A2107" t="s">
        <v>2057</v>
      </c>
      <c r="B2107" t="s">
        <v>174</v>
      </c>
      <c r="C2107" t="s">
        <v>358</v>
      </c>
      <c r="D2107" t="s">
        <v>189</v>
      </c>
      <c r="E2107" t="s">
        <v>174</v>
      </c>
      <c r="F2107">
        <v>0.25</v>
      </c>
      <c r="G2107" t="s">
        <v>174</v>
      </c>
      <c r="H2107">
        <v>0.14000000000000001</v>
      </c>
      <c r="I2107" t="s">
        <v>2125</v>
      </c>
    </row>
    <row r="2108" spans="1:9" x14ac:dyDescent="0.15">
      <c r="A2108" t="s">
        <v>2057</v>
      </c>
      <c r="B2108" t="s">
        <v>174</v>
      </c>
      <c r="C2108" t="s">
        <v>358</v>
      </c>
      <c r="D2108" t="s">
        <v>189</v>
      </c>
      <c r="E2108" t="s">
        <v>174</v>
      </c>
      <c r="F2108">
        <v>0.25</v>
      </c>
      <c r="G2108" t="s">
        <v>174</v>
      </c>
      <c r="H2108">
        <v>0.14000000000000001</v>
      </c>
      <c r="I2108" t="s">
        <v>2126</v>
      </c>
    </row>
    <row r="2109" spans="1:9" x14ac:dyDescent="0.15">
      <c r="A2109" t="s">
        <v>2057</v>
      </c>
      <c r="B2109" t="s">
        <v>174</v>
      </c>
      <c r="C2109" t="s">
        <v>358</v>
      </c>
      <c r="D2109" t="s">
        <v>189</v>
      </c>
      <c r="E2109" t="s">
        <v>174</v>
      </c>
      <c r="F2109">
        <v>0.25</v>
      </c>
      <c r="G2109" t="s">
        <v>174</v>
      </c>
      <c r="H2109">
        <v>0.1</v>
      </c>
      <c r="I2109" t="s">
        <v>2127</v>
      </c>
    </row>
    <row r="2110" spans="1:9" x14ac:dyDescent="0.15">
      <c r="A2110" t="s">
        <v>2057</v>
      </c>
      <c r="B2110" t="s">
        <v>174</v>
      </c>
      <c r="C2110" t="s">
        <v>358</v>
      </c>
      <c r="D2110" t="s">
        <v>189</v>
      </c>
      <c r="E2110" t="s">
        <v>174</v>
      </c>
      <c r="F2110">
        <v>0.25</v>
      </c>
      <c r="G2110" t="s">
        <v>174</v>
      </c>
      <c r="H2110">
        <v>0.1</v>
      </c>
      <c r="I2110" t="s">
        <v>2128</v>
      </c>
    </row>
    <row r="2111" spans="1:9" x14ac:dyDescent="0.15">
      <c r="A2111" t="s">
        <v>2057</v>
      </c>
      <c r="B2111" t="s">
        <v>174</v>
      </c>
      <c r="C2111" t="s">
        <v>358</v>
      </c>
      <c r="D2111" t="s">
        <v>189</v>
      </c>
      <c r="E2111" t="s">
        <v>174</v>
      </c>
      <c r="F2111">
        <v>0.25</v>
      </c>
      <c r="G2111" t="s">
        <v>174</v>
      </c>
      <c r="H2111">
        <v>0.1</v>
      </c>
      <c r="I2111" t="s">
        <v>2129</v>
      </c>
    </row>
    <row r="2112" spans="1:9" x14ac:dyDescent="0.15">
      <c r="A2112" t="s">
        <v>2057</v>
      </c>
      <c r="B2112" t="s">
        <v>174</v>
      </c>
      <c r="C2112" t="s">
        <v>358</v>
      </c>
      <c r="D2112" t="s">
        <v>189</v>
      </c>
      <c r="E2112" t="s">
        <v>174</v>
      </c>
      <c r="F2112">
        <v>0.26</v>
      </c>
      <c r="G2112" t="s">
        <v>174</v>
      </c>
      <c r="H2112">
        <v>0.06</v>
      </c>
      <c r="I2112" t="s">
        <v>2130</v>
      </c>
    </row>
    <row r="2113" spans="1:9" x14ac:dyDescent="0.15">
      <c r="A2113" t="s">
        <v>2057</v>
      </c>
      <c r="B2113" t="s">
        <v>174</v>
      </c>
      <c r="C2113" t="s">
        <v>358</v>
      </c>
      <c r="D2113" t="s">
        <v>189</v>
      </c>
      <c r="E2113" t="s">
        <v>174</v>
      </c>
      <c r="F2113">
        <v>0.26</v>
      </c>
      <c r="G2113" t="s">
        <v>174</v>
      </c>
      <c r="H2113">
        <v>7.0000000000000007E-2</v>
      </c>
      <c r="I2113" t="s">
        <v>2131</v>
      </c>
    </row>
    <row r="2114" spans="1:9" x14ac:dyDescent="0.15">
      <c r="A2114" t="s">
        <v>2057</v>
      </c>
      <c r="B2114" t="s">
        <v>174</v>
      </c>
      <c r="C2114" t="s">
        <v>358</v>
      </c>
      <c r="D2114" t="s">
        <v>189</v>
      </c>
      <c r="E2114" t="s">
        <v>174</v>
      </c>
      <c r="F2114">
        <v>0.26</v>
      </c>
      <c r="G2114" t="s">
        <v>174</v>
      </c>
      <c r="H2114">
        <v>7.0000000000000007E-2</v>
      </c>
      <c r="I2114" t="s">
        <v>2132</v>
      </c>
    </row>
    <row r="2115" spans="1:9" x14ac:dyDescent="0.15">
      <c r="A2115" t="s">
        <v>2057</v>
      </c>
      <c r="B2115" t="s">
        <v>174</v>
      </c>
      <c r="C2115" t="s">
        <v>358</v>
      </c>
      <c r="D2115" t="s">
        <v>189</v>
      </c>
      <c r="E2115" t="s">
        <v>174</v>
      </c>
      <c r="F2115">
        <v>0.26</v>
      </c>
      <c r="G2115" t="s">
        <v>174</v>
      </c>
      <c r="H2115">
        <v>0.08</v>
      </c>
      <c r="I2115" t="s">
        <v>2133</v>
      </c>
    </row>
    <row r="2116" spans="1:9" x14ac:dyDescent="0.15">
      <c r="A2116" t="s">
        <v>2057</v>
      </c>
      <c r="B2116" t="s">
        <v>174</v>
      </c>
      <c r="C2116" t="s">
        <v>358</v>
      </c>
      <c r="D2116" t="s">
        <v>189</v>
      </c>
      <c r="E2116" t="s">
        <v>174</v>
      </c>
      <c r="F2116">
        <v>0.26</v>
      </c>
      <c r="G2116" t="s">
        <v>174</v>
      </c>
      <c r="H2116">
        <v>0.08</v>
      </c>
      <c r="I2116" t="s">
        <v>2134</v>
      </c>
    </row>
    <row r="2117" spans="1:9" x14ac:dyDescent="0.15">
      <c r="A2117" t="s">
        <v>2057</v>
      </c>
      <c r="B2117" t="s">
        <v>174</v>
      </c>
      <c r="C2117" t="s">
        <v>358</v>
      </c>
      <c r="D2117" t="s">
        <v>189</v>
      </c>
      <c r="E2117" t="s">
        <v>174</v>
      </c>
      <c r="F2117">
        <v>0.26</v>
      </c>
      <c r="G2117" t="s">
        <v>174</v>
      </c>
      <c r="H2117">
        <v>0.08</v>
      </c>
      <c r="I2117" t="s">
        <v>2135</v>
      </c>
    </row>
    <row r="2118" spans="1:9" x14ac:dyDescent="0.15">
      <c r="A2118" t="s">
        <v>2057</v>
      </c>
      <c r="B2118" t="s">
        <v>174</v>
      </c>
      <c r="C2118" t="s">
        <v>358</v>
      </c>
      <c r="D2118" t="s">
        <v>189</v>
      </c>
      <c r="E2118" t="s">
        <v>174</v>
      </c>
      <c r="F2118">
        <v>0.26</v>
      </c>
      <c r="G2118" t="s">
        <v>174</v>
      </c>
      <c r="H2118">
        <v>0.08</v>
      </c>
      <c r="I2118" t="s">
        <v>2136</v>
      </c>
    </row>
    <row r="2119" spans="1:9" x14ac:dyDescent="0.15">
      <c r="A2119" t="s">
        <v>2057</v>
      </c>
      <c r="B2119" t="s">
        <v>174</v>
      </c>
      <c r="C2119" t="s">
        <v>358</v>
      </c>
      <c r="D2119" t="s">
        <v>189</v>
      </c>
      <c r="E2119" t="s">
        <v>174</v>
      </c>
      <c r="F2119">
        <v>0.26</v>
      </c>
      <c r="G2119" t="s">
        <v>174</v>
      </c>
      <c r="H2119">
        <v>0.08</v>
      </c>
      <c r="I2119" t="s">
        <v>2137</v>
      </c>
    </row>
    <row r="2120" spans="1:9" x14ac:dyDescent="0.15">
      <c r="A2120" t="s">
        <v>2057</v>
      </c>
      <c r="B2120" t="s">
        <v>174</v>
      </c>
      <c r="C2120" t="s">
        <v>358</v>
      </c>
      <c r="D2120" t="s">
        <v>189</v>
      </c>
      <c r="E2120" t="s">
        <v>174</v>
      </c>
      <c r="F2120">
        <v>0.26</v>
      </c>
      <c r="G2120" t="s">
        <v>174</v>
      </c>
      <c r="H2120">
        <v>0.08</v>
      </c>
      <c r="I2120" t="s">
        <v>2138</v>
      </c>
    </row>
    <row r="2121" spans="1:9" x14ac:dyDescent="0.15">
      <c r="A2121" t="s">
        <v>2057</v>
      </c>
      <c r="B2121" t="s">
        <v>174</v>
      </c>
      <c r="C2121" t="s">
        <v>358</v>
      </c>
      <c r="D2121" t="s">
        <v>189</v>
      </c>
      <c r="E2121" t="s">
        <v>174</v>
      </c>
      <c r="F2121">
        <v>0.26</v>
      </c>
      <c r="G2121" t="s">
        <v>174</v>
      </c>
      <c r="H2121">
        <v>0.09</v>
      </c>
      <c r="I2121" t="s">
        <v>2139</v>
      </c>
    </row>
    <row r="2122" spans="1:9" x14ac:dyDescent="0.15">
      <c r="A2122" t="s">
        <v>2057</v>
      </c>
      <c r="B2122" t="s">
        <v>174</v>
      </c>
      <c r="C2122" t="s">
        <v>358</v>
      </c>
      <c r="D2122" t="s">
        <v>189</v>
      </c>
      <c r="E2122" t="s">
        <v>174</v>
      </c>
      <c r="F2122">
        <v>0.26</v>
      </c>
      <c r="G2122" t="s">
        <v>174</v>
      </c>
      <c r="H2122">
        <v>0.09</v>
      </c>
      <c r="I2122" t="s">
        <v>2140</v>
      </c>
    </row>
    <row r="2123" spans="1:9" x14ac:dyDescent="0.15">
      <c r="A2123" t="s">
        <v>2057</v>
      </c>
      <c r="B2123" t="s">
        <v>174</v>
      </c>
      <c r="C2123" t="s">
        <v>358</v>
      </c>
      <c r="D2123" t="s">
        <v>189</v>
      </c>
      <c r="E2123" t="s">
        <v>174</v>
      </c>
      <c r="F2123">
        <v>0.26</v>
      </c>
      <c r="G2123" t="s">
        <v>174</v>
      </c>
      <c r="H2123">
        <v>0.11</v>
      </c>
      <c r="I2123" t="s">
        <v>2141</v>
      </c>
    </row>
    <row r="2124" spans="1:9" x14ac:dyDescent="0.15">
      <c r="A2124" t="s">
        <v>2057</v>
      </c>
      <c r="B2124" t="s">
        <v>174</v>
      </c>
      <c r="C2124" t="s">
        <v>358</v>
      </c>
      <c r="D2124" t="s">
        <v>189</v>
      </c>
      <c r="E2124" t="s">
        <v>174</v>
      </c>
      <c r="F2124">
        <v>0.26</v>
      </c>
      <c r="G2124" t="s">
        <v>174</v>
      </c>
      <c r="H2124">
        <v>0.12</v>
      </c>
      <c r="I2124" t="s">
        <v>2142</v>
      </c>
    </row>
    <row r="2125" spans="1:9" x14ac:dyDescent="0.15">
      <c r="A2125" t="s">
        <v>2057</v>
      </c>
      <c r="B2125" t="s">
        <v>174</v>
      </c>
      <c r="C2125" t="s">
        <v>358</v>
      </c>
      <c r="D2125" t="s">
        <v>189</v>
      </c>
      <c r="E2125" t="s">
        <v>174</v>
      </c>
      <c r="F2125">
        <v>0.26</v>
      </c>
      <c r="G2125" t="s">
        <v>174</v>
      </c>
      <c r="H2125">
        <v>0.12</v>
      </c>
      <c r="I2125" t="s">
        <v>2143</v>
      </c>
    </row>
    <row r="2126" spans="1:9" x14ac:dyDescent="0.15">
      <c r="A2126" t="s">
        <v>2057</v>
      </c>
      <c r="B2126" t="s">
        <v>174</v>
      </c>
      <c r="C2126" t="s">
        <v>358</v>
      </c>
      <c r="D2126" t="s">
        <v>189</v>
      </c>
      <c r="E2126" t="s">
        <v>174</v>
      </c>
      <c r="F2126">
        <v>0.26</v>
      </c>
      <c r="G2126" t="s">
        <v>174</v>
      </c>
      <c r="H2126">
        <v>0.1</v>
      </c>
      <c r="I2126" t="s">
        <v>2144</v>
      </c>
    </row>
    <row r="2127" spans="1:9" x14ac:dyDescent="0.15">
      <c r="A2127" t="s">
        <v>2057</v>
      </c>
      <c r="B2127" t="s">
        <v>174</v>
      </c>
      <c r="C2127" t="s">
        <v>358</v>
      </c>
      <c r="D2127" t="s">
        <v>189</v>
      </c>
      <c r="E2127" t="s">
        <v>174</v>
      </c>
      <c r="F2127">
        <v>0.26</v>
      </c>
      <c r="G2127" t="s">
        <v>174</v>
      </c>
      <c r="H2127">
        <v>0.1</v>
      </c>
      <c r="I2127" t="s">
        <v>2145</v>
      </c>
    </row>
    <row r="2128" spans="1:9" x14ac:dyDescent="0.15">
      <c r="A2128" t="s">
        <v>2057</v>
      </c>
      <c r="B2128" t="s">
        <v>174</v>
      </c>
      <c r="C2128" t="s">
        <v>358</v>
      </c>
      <c r="D2128" t="s">
        <v>189</v>
      </c>
      <c r="E2128" t="s">
        <v>174</v>
      </c>
      <c r="F2128">
        <v>0.27</v>
      </c>
      <c r="G2128" t="s">
        <v>174</v>
      </c>
      <c r="H2128">
        <v>0.09</v>
      </c>
      <c r="I2128" t="s">
        <v>2146</v>
      </c>
    </row>
    <row r="2129" spans="1:9" x14ac:dyDescent="0.15">
      <c r="A2129" t="s">
        <v>2057</v>
      </c>
      <c r="B2129" t="s">
        <v>174</v>
      </c>
      <c r="C2129" t="s">
        <v>358</v>
      </c>
      <c r="D2129" t="s">
        <v>189</v>
      </c>
      <c r="E2129" t="s">
        <v>174</v>
      </c>
      <c r="F2129">
        <v>0.2</v>
      </c>
      <c r="G2129" t="s">
        <v>174</v>
      </c>
      <c r="H2129">
        <v>7.0000000000000007E-2</v>
      </c>
      <c r="I2129" t="s">
        <v>2147</v>
      </c>
    </row>
    <row r="2130" spans="1:9" x14ac:dyDescent="0.15">
      <c r="A2130" t="s">
        <v>2057</v>
      </c>
      <c r="B2130" t="s">
        <v>174</v>
      </c>
      <c r="C2130" t="s">
        <v>358</v>
      </c>
      <c r="D2130" t="s">
        <v>189</v>
      </c>
      <c r="E2130" t="s">
        <v>174</v>
      </c>
      <c r="F2130">
        <v>0.2</v>
      </c>
      <c r="G2130" t="s">
        <v>174</v>
      </c>
      <c r="H2130">
        <v>0.08</v>
      </c>
      <c r="I2130" t="s">
        <v>2148</v>
      </c>
    </row>
    <row r="2131" spans="1:9" x14ac:dyDescent="0.15">
      <c r="A2131" t="s">
        <v>2057</v>
      </c>
      <c r="B2131" t="s">
        <v>174</v>
      </c>
      <c r="C2131" t="s">
        <v>358</v>
      </c>
      <c r="D2131" t="s">
        <v>189</v>
      </c>
      <c r="E2131" t="s">
        <v>174</v>
      </c>
      <c r="F2131">
        <v>0.2</v>
      </c>
      <c r="G2131" t="s">
        <v>174</v>
      </c>
      <c r="H2131">
        <v>0.08</v>
      </c>
      <c r="I2131" t="s">
        <v>2149</v>
      </c>
    </row>
    <row r="2132" spans="1:9" x14ac:dyDescent="0.15">
      <c r="A2132" t="s">
        <v>2057</v>
      </c>
      <c r="B2132" t="s">
        <v>174</v>
      </c>
      <c r="C2132" t="s">
        <v>358</v>
      </c>
      <c r="D2132" t="s">
        <v>189</v>
      </c>
      <c r="E2132" t="s">
        <v>174</v>
      </c>
      <c r="F2132">
        <v>0.2</v>
      </c>
      <c r="G2132" t="s">
        <v>174</v>
      </c>
      <c r="H2132">
        <v>0.09</v>
      </c>
      <c r="I2132" t="s">
        <v>2150</v>
      </c>
    </row>
    <row r="2133" spans="1:9" x14ac:dyDescent="0.15">
      <c r="A2133" t="s">
        <v>2057</v>
      </c>
      <c r="B2133" t="s">
        <v>174</v>
      </c>
      <c r="C2133" t="s">
        <v>358</v>
      </c>
      <c r="D2133" t="s">
        <v>189</v>
      </c>
      <c r="E2133" t="s">
        <v>174</v>
      </c>
      <c r="F2133">
        <v>0.2</v>
      </c>
      <c r="G2133" t="s">
        <v>174</v>
      </c>
      <c r="H2133">
        <v>0.11</v>
      </c>
      <c r="I2133" t="s">
        <v>2151</v>
      </c>
    </row>
    <row r="2134" spans="1:9" x14ac:dyDescent="0.15">
      <c r="A2134" t="s">
        <v>2057</v>
      </c>
      <c r="B2134" t="s">
        <v>174</v>
      </c>
      <c r="C2134" t="s">
        <v>358</v>
      </c>
      <c r="D2134" t="s">
        <v>189</v>
      </c>
      <c r="E2134" t="s">
        <v>174</v>
      </c>
      <c r="F2134">
        <v>0.2</v>
      </c>
      <c r="G2134" t="s">
        <v>174</v>
      </c>
      <c r="H2134">
        <v>0.11</v>
      </c>
      <c r="I2134" t="s">
        <v>2152</v>
      </c>
    </row>
    <row r="2135" spans="1:9" x14ac:dyDescent="0.15">
      <c r="A2135" t="s">
        <v>2057</v>
      </c>
      <c r="B2135" t="s">
        <v>174</v>
      </c>
      <c r="C2135" t="s">
        <v>358</v>
      </c>
      <c r="D2135" t="s">
        <v>189</v>
      </c>
      <c r="E2135" t="s">
        <v>174</v>
      </c>
      <c r="F2135">
        <v>0.61</v>
      </c>
      <c r="G2135" t="s">
        <v>174</v>
      </c>
      <c r="H2135">
        <v>0.09</v>
      </c>
      <c r="I2135" t="s">
        <v>2153</v>
      </c>
    </row>
    <row r="2136" spans="1:9" x14ac:dyDescent="0.15">
      <c r="A2136" t="s">
        <v>2057</v>
      </c>
      <c r="B2136" t="s">
        <v>174</v>
      </c>
      <c r="C2136" t="s">
        <v>358</v>
      </c>
      <c r="D2136" t="s">
        <v>189</v>
      </c>
      <c r="E2136" t="s">
        <v>174</v>
      </c>
      <c r="F2136">
        <v>0.61</v>
      </c>
      <c r="G2136" t="s">
        <v>174</v>
      </c>
      <c r="H2136">
        <v>0.43</v>
      </c>
      <c r="I2136" t="s">
        <v>2154</v>
      </c>
    </row>
    <row r="2137" spans="1:9" x14ac:dyDescent="0.15">
      <c r="A2137" t="s">
        <v>2057</v>
      </c>
      <c r="B2137" t="s">
        <v>174</v>
      </c>
      <c r="C2137" t="s">
        <v>358</v>
      </c>
      <c r="D2137" t="s">
        <v>189</v>
      </c>
      <c r="E2137" t="s">
        <v>174</v>
      </c>
      <c r="F2137">
        <v>0.61</v>
      </c>
      <c r="G2137" t="s">
        <v>174</v>
      </c>
      <c r="H2137">
        <v>0.43</v>
      </c>
      <c r="I2137" t="s">
        <v>2155</v>
      </c>
    </row>
    <row r="2138" spans="1:9" x14ac:dyDescent="0.15">
      <c r="A2138" t="s">
        <v>2057</v>
      </c>
      <c r="B2138" t="s">
        <v>174</v>
      </c>
      <c r="C2138" t="s">
        <v>358</v>
      </c>
      <c r="D2138" t="s">
        <v>189</v>
      </c>
      <c r="E2138" t="s">
        <v>174</v>
      </c>
      <c r="F2138">
        <v>0.61</v>
      </c>
      <c r="G2138" t="s">
        <v>174</v>
      </c>
      <c r="H2138">
        <v>0.5</v>
      </c>
      <c r="I2138" t="s">
        <v>2156</v>
      </c>
    </row>
    <row r="2139" spans="1:9" x14ac:dyDescent="0.15">
      <c r="A2139" t="s">
        <v>2057</v>
      </c>
      <c r="B2139" t="s">
        <v>174</v>
      </c>
      <c r="C2139" t="s">
        <v>358</v>
      </c>
      <c r="D2139" t="s">
        <v>189</v>
      </c>
      <c r="E2139" t="s">
        <v>174</v>
      </c>
      <c r="F2139">
        <v>0.62</v>
      </c>
      <c r="G2139" t="s">
        <v>174</v>
      </c>
      <c r="H2139">
        <v>0.42</v>
      </c>
      <c r="I2139" t="s">
        <v>2157</v>
      </c>
    </row>
    <row r="2140" spans="1:9" x14ac:dyDescent="0.15">
      <c r="A2140" t="s">
        <v>2057</v>
      </c>
      <c r="B2140" t="s">
        <v>174</v>
      </c>
      <c r="C2140" t="s">
        <v>358</v>
      </c>
      <c r="D2140" t="s">
        <v>189</v>
      </c>
      <c r="E2140" t="s">
        <v>174</v>
      </c>
      <c r="F2140">
        <v>0.62</v>
      </c>
      <c r="G2140" t="s">
        <v>174</v>
      </c>
      <c r="H2140">
        <v>0.43</v>
      </c>
      <c r="I2140" t="s">
        <v>2158</v>
      </c>
    </row>
    <row r="2141" spans="1:9" x14ac:dyDescent="0.15">
      <c r="A2141" t="s">
        <v>2057</v>
      </c>
      <c r="B2141" t="s">
        <v>174</v>
      </c>
      <c r="C2141" t="s">
        <v>358</v>
      </c>
      <c r="D2141" t="s">
        <v>189</v>
      </c>
      <c r="E2141" t="s">
        <v>174</v>
      </c>
      <c r="F2141">
        <v>0.63</v>
      </c>
      <c r="G2141" t="s">
        <v>174</v>
      </c>
      <c r="H2141">
        <v>0.08</v>
      </c>
      <c r="I2141" t="s">
        <v>2159</v>
      </c>
    </row>
    <row r="2142" spans="1:9" x14ac:dyDescent="0.15">
      <c r="A2142" t="s">
        <v>2057</v>
      </c>
      <c r="B2142" t="s">
        <v>174</v>
      </c>
      <c r="C2142" t="s">
        <v>358</v>
      </c>
      <c r="D2142" t="s">
        <v>189</v>
      </c>
      <c r="E2142" t="s">
        <v>174</v>
      </c>
      <c r="F2142">
        <v>0.6</v>
      </c>
      <c r="G2142" t="s">
        <v>174</v>
      </c>
      <c r="H2142">
        <v>7.0000000000000007E-2</v>
      </c>
      <c r="I2142" t="s">
        <v>2160</v>
      </c>
    </row>
    <row r="2143" spans="1:9" x14ac:dyDescent="0.15">
      <c r="A2143" t="s">
        <v>2057</v>
      </c>
      <c r="B2143" t="s">
        <v>174</v>
      </c>
      <c r="C2143" t="s">
        <v>358</v>
      </c>
      <c r="D2143" t="s">
        <v>189</v>
      </c>
      <c r="E2143" t="s">
        <v>174</v>
      </c>
      <c r="F2143">
        <v>0.6</v>
      </c>
      <c r="G2143" t="s">
        <v>174</v>
      </c>
      <c r="H2143">
        <v>0.09</v>
      </c>
      <c r="I2143" t="s">
        <v>2161</v>
      </c>
    </row>
    <row r="2144" spans="1:9" x14ac:dyDescent="0.15">
      <c r="A2144" t="s">
        <v>2057</v>
      </c>
      <c r="B2144" t="s">
        <v>174</v>
      </c>
      <c r="C2144" t="s">
        <v>358</v>
      </c>
      <c r="D2144" t="s">
        <v>189</v>
      </c>
      <c r="E2144" t="s">
        <v>174</v>
      </c>
      <c r="F2144">
        <v>0.6</v>
      </c>
      <c r="G2144" t="s">
        <v>174</v>
      </c>
      <c r="H2144">
        <v>0.09</v>
      </c>
      <c r="I2144" t="s">
        <v>2162</v>
      </c>
    </row>
    <row r="2145" spans="1:9" x14ac:dyDescent="0.15">
      <c r="A2145" t="s">
        <v>2057</v>
      </c>
      <c r="B2145" t="s">
        <v>174</v>
      </c>
      <c r="C2145" t="s">
        <v>358</v>
      </c>
      <c r="D2145" t="s">
        <v>189</v>
      </c>
      <c r="E2145" t="s">
        <v>174</v>
      </c>
      <c r="F2145">
        <v>0.6</v>
      </c>
      <c r="G2145" t="s">
        <v>174</v>
      </c>
      <c r="H2145">
        <v>0.44</v>
      </c>
      <c r="I2145" t="s">
        <v>2163</v>
      </c>
    </row>
    <row r="2146" spans="1:9" x14ac:dyDescent="0.15">
      <c r="A2146" t="s">
        <v>2057</v>
      </c>
      <c r="B2146" t="s">
        <v>174</v>
      </c>
      <c r="C2146" t="s">
        <v>358</v>
      </c>
      <c r="D2146" t="s">
        <v>189</v>
      </c>
      <c r="E2146" t="s">
        <v>174</v>
      </c>
      <c r="F2146">
        <v>0.6</v>
      </c>
      <c r="G2146" t="s">
        <v>174</v>
      </c>
      <c r="H2146">
        <v>0.5</v>
      </c>
      <c r="I2146" t="s">
        <v>2164</v>
      </c>
    </row>
    <row r="2147" spans="1:9" x14ac:dyDescent="0.15">
      <c r="A2147" t="s">
        <v>2057</v>
      </c>
      <c r="B2147" t="s">
        <v>174</v>
      </c>
      <c r="C2147" t="s">
        <v>358</v>
      </c>
      <c r="D2147" t="s">
        <v>189</v>
      </c>
      <c r="E2147" t="s">
        <v>174</v>
      </c>
      <c r="F2147">
        <v>0.98</v>
      </c>
      <c r="G2147" t="s">
        <v>174</v>
      </c>
      <c r="H2147">
        <v>0.21</v>
      </c>
      <c r="I2147" t="s">
        <v>2165</v>
      </c>
    </row>
    <row r="2148" spans="1:9" x14ac:dyDescent="0.15">
      <c r="A2148" t="s">
        <v>2057</v>
      </c>
      <c r="B2148" t="s">
        <v>174</v>
      </c>
      <c r="C2148" t="s">
        <v>358</v>
      </c>
      <c r="D2148" t="s">
        <v>189</v>
      </c>
      <c r="E2148" t="s">
        <v>174</v>
      </c>
      <c r="F2148">
        <v>0.98</v>
      </c>
      <c r="G2148" t="s">
        <v>174</v>
      </c>
      <c r="H2148">
        <v>0.21</v>
      </c>
      <c r="I2148" t="s">
        <v>2166</v>
      </c>
    </row>
    <row r="2149" spans="1:9" x14ac:dyDescent="0.15">
      <c r="A2149" t="s">
        <v>2057</v>
      </c>
      <c r="B2149" t="s">
        <v>174</v>
      </c>
      <c r="C2149" t="s">
        <v>358</v>
      </c>
      <c r="D2149" t="s">
        <v>189</v>
      </c>
      <c r="E2149" t="s">
        <v>174</v>
      </c>
      <c r="F2149">
        <v>1.3</v>
      </c>
      <c r="G2149" t="s">
        <v>174</v>
      </c>
      <c r="H2149">
        <v>0.62</v>
      </c>
      <c r="I2149" t="s">
        <v>2167</v>
      </c>
    </row>
    <row r="2150" spans="1:9" x14ac:dyDescent="0.15">
      <c r="A2150" t="s">
        <v>2057</v>
      </c>
      <c r="B2150" t="s">
        <v>174</v>
      </c>
      <c r="C2150" t="s">
        <v>358</v>
      </c>
      <c r="D2150" t="s">
        <v>2</v>
      </c>
      <c r="E2150" t="s">
        <v>174</v>
      </c>
      <c r="F2150">
        <v>0.11</v>
      </c>
      <c r="G2150" t="s">
        <v>174</v>
      </c>
      <c r="H2150">
        <v>0.15</v>
      </c>
      <c r="I2150" t="s">
        <v>2168</v>
      </c>
    </row>
    <row r="2151" spans="1:9" x14ac:dyDescent="0.15">
      <c r="A2151" t="s">
        <v>2057</v>
      </c>
      <c r="B2151" t="s">
        <v>174</v>
      </c>
      <c r="C2151" t="s">
        <v>358</v>
      </c>
      <c r="D2151" t="s">
        <v>2</v>
      </c>
      <c r="E2151" t="s">
        <v>174</v>
      </c>
      <c r="F2151">
        <v>0.12</v>
      </c>
      <c r="G2151" t="s">
        <v>174</v>
      </c>
      <c r="H2151">
        <v>0.15</v>
      </c>
      <c r="I2151" t="s">
        <v>2169</v>
      </c>
    </row>
    <row r="2152" spans="1:9" x14ac:dyDescent="0.15">
      <c r="A2152" t="s">
        <v>2057</v>
      </c>
      <c r="B2152" t="s">
        <v>174</v>
      </c>
      <c r="C2152" t="s">
        <v>358</v>
      </c>
      <c r="D2152" t="s">
        <v>2</v>
      </c>
      <c r="E2152" t="s">
        <v>174</v>
      </c>
      <c r="F2152">
        <v>0.12</v>
      </c>
      <c r="G2152" t="s">
        <v>174</v>
      </c>
      <c r="H2152">
        <v>0.25</v>
      </c>
      <c r="I2152" t="s">
        <v>2170</v>
      </c>
    </row>
    <row r="2153" spans="1:9" x14ac:dyDescent="0.15">
      <c r="A2153" t="s">
        <v>2057</v>
      </c>
      <c r="B2153" t="s">
        <v>174</v>
      </c>
      <c r="C2153" t="s">
        <v>358</v>
      </c>
      <c r="D2153" t="s">
        <v>2</v>
      </c>
      <c r="E2153" t="s">
        <v>174</v>
      </c>
      <c r="F2153">
        <v>0.12</v>
      </c>
      <c r="G2153" t="s">
        <v>174</v>
      </c>
      <c r="H2153">
        <v>0.25</v>
      </c>
      <c r="I2153" t="s">
        <v>2171</v>
      </c>
    </row>
    <row r="2154" spans="1:9" x14ac:dyDescent="0.15">
      <c r="A2154" t="s">
        <v>2057</v>
      </c>
      <c r="B2154" t="s">
        <v>174</v>
      </c>
      <c r="C2154" t="s">
        <v>358</v>
      </c>
      <c r="D2154" t="s">
        <v>2</v>
      </c>
      <c r="E2154" t="s">
        <v>174</v>
      </c>
      <c r="F2154">
        <v>0.12</v>
      </c>
      <c r="G2154" t="s">
        <v>174</v>
      </c>
      <c r="H2154">
        <v>0.26</v>
      </c>
      <c r="I2154" t="s">
        <v>2172</v>
      </c>
    </row>
    <row r="2155" spans="1:9" x14ac:dyDescent="0.15">
      <c r="A2155" t="s">
        <v>2057</v>
      </c>
      <c r="B2155" t="s">
        <v>174</v>
      </c>
      <c r="C2155" t="s">
        <v>358</v>
      </c>
      <c r="D2155" t="s">
        <v>2</v>
      </c>
      <c r="E2155" t="s">
        <v>174</v>
      </c>
      <c r="F2155">
        <v>0.12</v>
      </c>
      <c r="G2155" t="s">
        <v>174</v>
      </c>
      <c r="H2155">
        <v>0.26</v>
      </c>
      <c r="I2155" t="s">
        <v>2173</v>
      </c>
    </row>
    <row r="2156" spans="1:9" x14ac:dyDescent="0.15">
      <c r="A2156" t="s">
        <v>2057</v>
      </c>
      <c r="B2156" t="s">
        <v>174</v>
      </c>
      <c r="C2156" t="s">
        <v>358</v>
      </c>
      <c r="D2156" t="s">
        <v>2</v>
      </c>
      <c r="E2156" t="s">
        <v>174</v>
      </c>
      <c r="F2156">
        <v>0.12</v>
      </c>
      <c r="G2156" t="s">
        <v>174</v>
      </c>
      <c r="H2156">
        <v>0.83</v>
      </c>
      <c r="I2156" t="s">
        <v>2174</v>
      </c>
    </row>
    <row r="2157" spans="1:9" x14ac:dyDescent="0.15">
      <c r="A2157" t="s">
        <v>2057</v>
      </c>
      <c r="B2157" t="s">
        <v>174</v>
      </c>
      <c r="C2157" t="s">
        <v>358</v>
      </c>
      <c r="D2157" t="s">
        <v>2</v>
      </c>
      <c r="E2157" t="s">
        <v>174</v>
      </c>
      <c r="F2157">
        <v>0.19</v>
      </c>
      <c r="G2157" t="s">
        <v>174</v>
      </c>
      <c r="H2157">
        <v>0.2</v>
      </c>
      <c r="I2157" t="s">
        <v>2175</v>
      </c>
    </row>
    <row r="2158" spans="1:9" x14ac:dyDescent="0.15">
      <c r="A2158" t="s">
        <v>2057</v>
      </c>
      <c r="B2158" t="s">
        <v>174</v>
      </c>
      <c r="C2158" t="s">
        <v>358</v>
      </c>
      <c r="D2158" t="s">
        <v>2</v>
      </c>
      <c r="E2158" t="s">
        <v>174</v>
      </c>
      <c r="F2158">
        <v>0.24</v>
      </c>
      <c r="G2158" t="s">
        <v>174</v>
      </c>
      <c r="H2158">
        <v>0.82</v>
      </c>
      <c r="I2158" t="s">
        <v>2176</v>
      </c>
    </row>
    <row r="2159" spans="1:9" x14ac:dyDescent="0.15">
      <c r="A2159" t="s">
        <v>2057</v>
      </c>
      <c r="B2159" t="s">
        <v>174</v>
      </c>
      <c r="C2159" t="s">
        <v>358</v>
      </c>
      <c r="D2159" t="s">
        <v>2</v>
      </c>
      <c r="E2159" t="s">
        <v>174</v>
      </c>
      <c r="F2159">
        <v>0.38</v>
      </c>
      <c r="G2159" t="s">
        <v>174</v>
      </c>
      <c r="H2159">
        <v>1.03</v>
      </c>
      <c r="I2159" t="s">
        <v>2177</v>
      </c>
    </row>
    <row r="2160" spans="1:9" x14ac:dyDescent="0.15">
      <c r="A2160" t="s">
        <v>2057</v>
      </c>
      <c r="B2160" t="s">
        <v>174</v>
      </c>
      <c r="C2160" t="s">
        <v>358</v>
      </c>
      <c r="D2160" t="s">
        <v>2</v>
      </c>
      <c r="E2160" t="s">
        <v>174</v>
      </c>
      <c r="F2160">
        <v>0.38</v>
      </c>
      <c r="G2160" t="s">
        <v>174</v>
      </c>
      <c r="H2160">
        <v>4.95</v>
      </c>
      <c r="I2160" t="s">
        <v>2178</v>
      </c>
    </row>
    <row r="2161" spans="1:9" x14ac:dyDescent="0.15">
      <c r="A2161" t="s">
        <v>2057</v>
      </c>
      <c r="B2161" t="s">
        <v>174</v>
      </c>
      <c r="C2161" t="s">
        <v>358</v>
      </c>
      <c r="D2161" t="s">
        <v>2</v>
      </c>
      <c r="E2161" t="s">
        <v>174</v>
      </c>
      <c r="F2161">
        <v>0.46</v>
      </c>
      <c r="G2161" t="s">
        <v>174</v>
      </c>
      <c r="H2161">
        <v>7.71</v>
      </c>
      <c r="I2161" t="s">
        <v>2179</v>
      </c>
    </row>
    <row r="2162" spans="1:9" x14ac:dyDescent="0.15">
      <c r="A2162" t="s">
        <v>2057</v>
      </c>
      <c r="B2162" t="s">
        <v>174</v>
      </c>
      <c r="C2162" t="s">
        <v>358</v>
      </c>
      <c r="D2162" t="s">
        <v>2</v>
      </c>
      <c r="E2162" t="s">
        <v>174</v>
      </c>
      <c r="F2162">
        <v>0.46</v>
      </c>
      <c r="G2162" t="s">
        <v>174</v>
      </c>
      <c r="H2162">
        <v>8.8699999999999992</v>
      </c>
      <c r="I2162" t="s">
        <v>2180</v>
      </c>
    </row>
    <row r="2163" spans="1:9" x14ac:dyDescent="0.15">
      <c r="A2163" t="s">
        <v>2057</v>
      </c>
      <c r="B2163" t="s">
        <v>174</v>
      </c>
      <c r="C2163" t="s">
        <v>358</v>
      </c>
      <c r="D2163" t="s">
        <v>2</v>
      </c>
      <c r="E2163" t="s">
        <v>174</v>
      </c>
      <c r="F2163">
        <v>0.49</v>
      </c>
      <c r="G2163" t="s">
        <v>174</v>
      </c>
      <c r="H2163">
        <v>14</v>
      </c>
      <c r="I2163" t="s">
        <v>2181</v>
      </c>
    </row>
    <row r="2164" spans="1:9" x14ac:dyDescent="0.15">
      <c r="A2164" t="s">
        <v>2057</v>
      </c>
      <c r="B2164" t="s">
        <v>174</v>
      </c>
      <c r="C2164" t="s">
        <v>358</v>
      </c>
      <c r="D2164" t="s">
        <v>2</v>
      </c>
      <c r="E2164" t="s">
        <v>174</v>
      </c>
      <c r="F2164">
        <v>0.52</v>
      </c>
      <c r="G2164" t="s">
        <v>174</v>
      </c>
      <c r="H2164">
        <v>2.37</v>
      </c>
      <c r="I2164" t="s">
        <v>2182</v>
      </c>
    </row>
    <row r="2165" spans="1:9" x14ac:dyDescent="0.15">
      <c r="A2165" t="s">
        <v>2057</v>
      </c>
      <c r="B2165" t="s">
        <v>174</v>
      </c>
      <c r="C2165" t="s">
        <v>358</v>
      </c>
      <c r="D2165" t="s">
        <v>2</v>
      </c>
      <c r="E2165" t="s">
        <v>174</v>
      </c>
      <c r="F2165">
        <v>0.53</v>
      </c>
      <c r="G2165" t="s">
        <v>174</v>
      </c>
      <c r="H2165">
        <v>1.31</v>
      </c>
      <c r="I2165" t="s">
        <v>2183</v>
      </c>
    </row>
    <row r="2166" spans="1:9" x14ac:dyDescent="0.15">
      <c r="A2166" t="s">
        <v>2057</v>
      </c>
      <c r="B2166" t="s">
        <v>174</v>
      </c>
      <c r="C2166" t="s">
        <v>358</v>
      </c>
      <c r="D2166" t="s">
        <v>2</v>
      </c>
      <c r="E2166" t="s">
        <v>174</v>
      </c>
      <c r="F2166">
        <v>0.53</v>
      </c>
      <c r="G2166" t="s">
        <v>174</v>
      </c>
      <c r="H2166">
        <v>2.39</v>
      </c>
      <c r="I2166" t="s">
        <v>2184</v>
      </c>
    </row>
    <row r="2167" spans="1:9" x14ac:dyDescent="0.15">
      <c r="A2167" t="s">
        <v>2057</v>
      </c>
      <c r="B2167" t="s">
        <v>174</v>
      </c>
      <c r="C2167" t="s">
        <v>358</v>
      </c>
      <c r="D2167" t="s">
        <v>2</v>
      </c>
      <c r="E2167" t="s">
        <v>174</v>
      </c>
      <c r="F2167">
        <v>0.61</v>
      </c>
      <c r="G2167" t="s">
        <v>174</v>
      </c>
      <c r="H2167">
        <v>1.72</v>
      </c>
      <c r="I2167" t="s">
        <v>2185</v>
      </c>
    </row>
    <row r="2168" spans="1:9" x14ac:dyDescent="0.15">
      <c r="A2168" t="s">
        <v>2057</v>
      </c>
      <c r="B2168" t="s">
        <v>174</v>
      </c>
      <c r="C2168" t="s">
        <v>358</v>
      </c>
      <c r="D2168" t="s">
        <v>2</v>
      </c>
      <c r="E2168" t="s">
        <v>174</v>
      </c>
      <c r="F2168">
        <v>1.17</v>
      </c>
      <c r="G2168" t="s">
        <v>174</v>
      </c>
      <c r="H2168">
        <v>12.56</v>
      </c>
      <c r="I2168" t="s">
        <v>2186</v>
      </c>
    </row>
    <row r="2169" spans="1:9" x14ac:dyDescent="0.15">
      <c r="A2169" t="s">
        <v>2057</v>
      </c>
      <c r="B2169" t="s">
        <v>174</v>
      </c>
      <c r="C2169" t="s">
        <v>358</v>
      </c>
      <c r="D2169" t="s">
        <v>2</v>
      </c>
      <c r="E2169" t="s">
        <v>174</v>
      </c>
      <c r="F2169">
        <v>1.18</v>
      </c>
      <c r="G2169" t="s">
        <v>174</v>
      </c>
      <c r="H2169">
        <v>16.72</v>
      </c>
      <c r="I2169" t="s">
        <v>2187</v>
      </c>
    </row>
    <row r="2170" spans="1:9" x14ac:dyDescent="0.15">
      <c r="A2170" t="s">
        <v>2057</v>
      </c>
      <c r="B2170" t="s">
        <v>174</v>
      </c>
      <c r="C2170" t="s">
        <v>358</v>
      </c>
      <c r="D2170" t="s">
        <v>2</v>
      </c>
      <c r="E2170" t="s">
        <v>174</v>
      </c>
      <c r="F2170">
        <v>1.19</v>
      </c>
      <c r="G2170" t="s">
        <v>174</v>
      </c>
      <c r="H2170">
        <v>15.15</v>
      </c>
      <c r="I2170" t="s">
        <v>2188</v>
      </c>
    </row>
    <row r="2171" spans="1:9" x14ac:dyDescent="0.15">
      <c r="A2171" t="s">
        <v>2057</v>
      </c>
      <c r="B2171" t="s">
        <v>174</v>
      </c>
      <c r="C2171" t="s">
        <v>358</v>
      </c>
      <c r="D2171" t="s">
        <v>2</v>
      </c>
      <c r="E2171" t="s">
        <v>174</v>
      </c>
      <c r="F2171">
        <v>1.19</v>
      </c>
      <c r="G2171" t="s">
        <v>174</v>
      </c>
      <c r="H2171">
        <v>15.19</v>
      </c>
      <c r="I2171" t="s">
        <v>2189</v>
      </c>
    </row>
    <row r="2172" spans="1:9" x14ac:dyDescent="0.15">
      <c r="A2172" t="s">
        <v>2057</v>
      </c>
      <c r="B2172" t="s">
        <v>174</v>
      </c>
      <c r="C2172" t="s">
        <v>358</v>
      </c>
      <c r="D2172" t="s">
        <v>2</v>
      </c>
      <c r="E2172" t="s">
        <v>174</v>
      </c>
      <c r="F2172">
        <v>1.19</v>
      </c>
      <c r="G2172" t="s">
        <v>174</v>
      </c>
      <c r="H2172">
        <v>15.26</v>
      </c>
      <c r="I2172" t="s">
        <v>2190</v>
      </c>
    </row>
    <row r="2173" spans="1:9" x14ac:dyDescent="0.15">
      <c r="A2173" t="s">
        <v>2057</v>
      </c>
      <c r="B2173" t="s">
        <v>174</v>
      </c>
      <c r="C2173" t="s">
        <v>358</v>
      </c>
      <c r="D2173" t="s">
        <v>2</v>
      </c>
      <c r="E2173" t="s">
        <v>174</v>
      </c>
      <c r="F2173">
        <v>1.19</v>
      </c>
      <c r="G2173" t="s">
        <v>174</v>
      </c>
      <c r="H2173">
        <v>20.07</v>
      </c>
      <c r="I2173" t="s">
        <v>2191</v>
      </c>
    </row>
    <row r="2174" spans="1:9" x14ac:dyDescent="0.15">
      <c r="A2174" t="s">
        <v>2057</v>
      </c>
      <c r="B2174" t="s">
        <v>174</v>
      </c>
      <c r="C2174" t="s">
        <v>358</v>
      </c>
      <c r="D2174" t="s">
        <v>2</v>
      </c>
      <c r="E2174" t="s">
        <v>174</v>
      </c>
      <c r="F2174">
        <v>1.23</v>
      </c>
      <c r="G2174" t="s">
        <v>174</v>
      </c>
      <c r="H2174">
        <v>13.96</v>
      </c>
      <c r="I2174" t="s">
        <v>2192</v>
      </c>
    </row>
    <row r="2175" spans="1:9" x14ac:dyDescent="0.15">
      <c r="A2175" t="s">
        <v>2057</v>
      </c>
      <c r="B2175" t="s">
        <v>174</v>
      </c>
      <c r="C2175" t="s">
        <v>358</v>
      </c>
      <c r="D2175" t="s">
        <v>2</v>
      </c>
      <c r="E2175" t="s">
        <v>174</v>
      </c>
      <c r="F2175">
        <v>1.24</v>
      </c>
      <c r="G2175" t="s">
        <v>174</v>
      </c>
      <c r="H2175">
        <v>16.100000000000001</v>
      </c>
      <c r="I2175" t="s">
        <v>2193</v>
      </c>
    </row>
    <row r="2176" spans="1:9" x14ac:dyDescent="0.15">
      <c r="A2176" t="s">
        <v>2057</v>
      </c>
      <c r="B2176" t="s">
        <v>174</v>
      </c>
      <c r="C2176" t="s">
        <v>358</v>
      </c>
      <c r="D2176" t="s">
        <v>2</v>
      </c>
      <c r="E2176" t="s">
        <v>174</v>
      </c>
      <c r="F2176">
        <v>1.25</v>
      </c>
      <c r="G2176" t="s">
        <v>174</v>
      </c>
      <c r="H2176">
        <v>8</v>
      </c>
      <c r="I2176" t="s">
        <v>2194</v>
      </c>
    </row>
    <row r="2177" spans="1:9" x14ac:dyDescent="0.15">
      <c r="A2177" t="s">
        <v>2057</v>
      </c>
      <c r="B2177" t="s">
        <v>174</v>
      </c>
      <c r="C2177" t="s">
        <v>358</v>
      </c>
      <c r="D2177" t="s">
        <v>2</v>
      </c>
      <c r="E2177" t="s">
        <v>174</v>
      </c>
      <c r="F2177">
        <v>1.26</v>
      </c>
      <c r="G2177" t="s">
        <v>174</v>
      </c>
      <c r="H2177">
        <v>8.15</v>
      </c>
      <c r="I2177" t="s">
        <v>2195</v>
      </c>
    </row>
    <row r="2178" spans="1:9" x14ac:dyDescent="0.15">
      <c r="A2178" t="s">
        <v>2057</v>
      </c>
      <c r="B2178" t="s">
        <v>174</v>
      </c>
      <c r="C2178" t="s">
        <v>358</v>
      </c>
      <c r="D2178" t="s">
        <v>2</v>
      </c>
      <c r="E2178" t="s">
        <v>174</v>
      </c>
      <c r="F2178">
        <v>1.27</v>
      </c>
      <c r="G2178" t="s">
        <v>174</v>
      </c>
      <c r="H2178">
        <v>16.23</v>
      </c>
      <c r="I2178" t="s">
        <v>2196</v>
      </c>
    </row>
    <row r="2179" spans="1:9" x14ac:dyDescent="0.15">
      <c r="A2179" t="s">
        <v>2057</v>
      </c>
      <c r="B2179" t="s">
        <v>174</v>
      </c>
      <c r="C2179" t="s">
        <v>358</v>
      </c>
      <c r="D2179" t="s">
        <v>2</v>
      </c>
      <c r="E2179" t="s">
        <v>174</v>
      </c>
      <c r="F2179">
        <v>1.27</v>
      </c>
      <c r="G2179" t="s">
        <v>174</v>
      </c>
      <c r="H2179">
        <v>26.16</v>
      </c>
      <c r="I2179" t="s">
        <v>2197</v>
      </c>
    </row>
    <row r="2180" spans="1:9" x14ac:dyDescent="0.15">
      <c r="A2180" t="s">
        <v>2057</v>
      </c>
      <c r="B2180" t="s">
        <v>174</v>
      </c>
      <c r="C2180" t="s">
        <v>358</v>
      </c>
      <c r="D2180" t="s">
        <v>2</v>
      </c>
      <c r="E2180" t="s">
        <v>174</v>
      </c>
      <c r="F2180">
        <v>1.2</v>
      </c>
      <c r="G2180" t="s">
        <v>174</v>
      </c>
      <c r="H2180">
        <v>16.13</v>
      </c>
      <c r="I2180" t="s">
        <v>2198</v>
      </c>
    </row>
    <row r="2181" spans="1:9" x14ac:dyDescent="0.15">
      <c r="A2181" t="s">
        <v>2057</v>
      </c>
      <c r="B2181" t="s">
        <v>174</v>
      </c>
      <c r="C2181" t="s">
        <v>358</v>
      </c>
      <c r="D2181" t="s">
        <v>2</v>
      </c>
      <c r="E2181" t="s">
        <v>174</v>
      </c>
      <c r="F2181">
        <v>1.31</v>
      </c>
      <c r="G2181" t="s">
        <v>174</v>
      </c>
      <c r="H2181">
        <v>25.29</v>
      </c>
      <c r="I2181" t="s">
        <v>2199</v>
      </c>
    </row>
    <row r="2182" spans="1:9" x14ac:dyDescent="0.15">
      <c r="A2182" t="s">
        <v>2057</v>
      </c>
      <c r="B2182" t="s">
        <v>174</v>
      </c>
      <c r="C2182" t="s">
        <v>358</v>
      </c>
      <c r="D2182" t="s">
        <v>2</v>
      </c>
      <c r="E2182" t="s">
        <v>174</v>
      </c>
      <c r="F2182">
        <v>1.33</v>
      </c>
      <c r="G2182" t="s">
        <v>174</v>
      </c>
      <c r="H2182">
        <v>8.64</v>
      </c>
      <c r="I2182" t="s">
        <v>2200</v>
      </c>
    </row>
    <row r="2183" spans="1:9" x14ac:dyDescent="0.15">
      <c r="A2183" t="s">
        <v>2057</v>
      </c>
      <c r="B2183" t="s">
        <v>174</v>
      </c>
      <c r="C2183" t="s">
        <v>358</v>
      </c>
      <c r="D2183" t="s">
        <v>2</v>
      </c>
      <c r="E2183" t="s">
        <v>174</v>
      </c>
      <c r="F2183">
        <v>1.3</v>
      </c>
      <c r="G2183" t="s">
        <v>174</v>
      </c>
      <c r="H2183">
        <v>8.8699999999999992</v>
      </c>
      <c r="I2183" t="s">
        <v>2201</v>
      </c>
    </row>
    <row r="2184" spans="1:9" x14ac:dyDescent="0.15">
      <c r="A2184" t="s">
        <v>2057</v>
      </c>
      <c r="B2184" t="s">
        <v>174</v>
      </c>
      <c r="C2184" t="s">
        <v>358</v>
      </c>
      <c r="D2184" t="s">
        <v>2</v>
      </c>
      <c r="E2184" t="s">
        <v>174</v>
      </c>
      <c r="F2184">
        <v>1.47</v>
      </c>
      <c r="G2184" t="s">
        <v>174</v>
      </c>
      <c r="H2184">
        <v>5.25</v>
      </c>
      <c r="I2184" t="s">
        <v>2202</v>
      </c>
    </row>
    <row r="2185" spans="1:9" x14ac:dyDescent="0.15">
      <c r="A2185" t="s">
        <v>2057</v>
      </c>
      <c r="B2185" t="s">
        <v>174</v>
      </c>
      <c r="C2185" t="s">
        <v>358</v>
      </c>
      <c r="D2185" t="s">
        <v>2</v>
      </c>
      <c r="E2185" t="s">
        <v>174</v>
      </c>
      <c r="F2185">
        <v>1.55</v>
      </c>
      <c r="G2185" t="s">
        <v>174</v>
      </c>
      <c r="H2185">
        <v>2.87</v>
      </c>
      <c r="I2185" t="s">
        <v>2203</v>
      </c>
    </row>
    <row r="2186" spans="1:9" x14ac:dyDescent="0.15">
      <c r="A2186" t="s">
        <v>2057</v>
      </c>
      <c r="B2186" t="s">
        <v>174</v>
      </c>
      <c r="C2186" t="s">
        <v>358</v>
      </c>
      <c r="D2186" t="s">
        <v>2</v>
      </c>
      <c r="E2186" t="s">
        <v>174</v>
      </c>
      <c r="F2186">
        <v>1.58</v>
      </c>
      <c r="G2186" t="s">
        <v>174</v>
      </c>
      <c r="H2186">
        <v>3.13</v>
      </c>
      <c r="I2186" t="s">
        <v>2204</v>
      </c>
    </row>
    <row r="2187" spans="1:9" x14ac:dyDescent="0.15">
      <c r="A2187" t="s">
        <v>2057</v>
      </c>
      <c r="B2187" t="s">
        <v>174</v>
      </c>
      <c r="C2187" t="s">
        <v>358</v>
      </c>
      <c r="D2187" t="s">
        <v>2</v>
      </c>
      <c r="E2187" t="s">
        <v>174</v>
      </c>
      <c r="F2187">
        <v>1.64</v>
      </c>
      <c r="G2187" t="s">
        <v>174</v>
      </c>
      <c r="H2187">
        <v>13.97</v>
      </c>
      <c r="I2187" t="s">
        <v>2205</v>
      </c>
    </row>
    <row r="2188" spans="1:9" x14ac:dyDescent="0.15">
      <c r="A2188" t="s">
        <v>2057</v>
      </c>
      <c r="B2188" t="s">
        <v>174</v>
      </c>
      <c r="C2188" t="s">
        <v>358</v>
      </c>
      <c r="D2188" t="s">
        <v>2</v>
      </c>
      <c r="E2188" t="s">
        <v>174</v>
      </c>
      <c r="F2188">
        <v>1.7</v>
      </c>
      <c r="G2188" t="s">
        <v>174</v>
      </c>
      <c r="H2188">
        <v>25.88</v>
      </c>
      <c r="I2188" t="s">
        <v>2206</v>
      </c>
    </row>
    <row r="2189" spans="1:9" x14ac:dyDescent="0.15">
      <c r="A2189" t="s">
        <v>2057</v>
      </c>
      <c r="B2189" t="s">
        <v>174</v>
      </c>
      <c r="C2189" t="s">
        <v>358</v>
      </c>
      <c r="D2189" t="s">
        <v>2</v>
      </c>
      <c r="E2189" t="s">
        <v>174</v>
      </c>
      <c r="F2189">
        <v>1.81</v>
      </c>
      <c r="G2189" t="s">
        <v>174</v>
      </c>
      <c r="H2189">
        <v>13.97</v>
      </c>
      <c r="I2189" t="s">
        <v>2207</v>
      </c>
    </row>
    <row r="2190" spans="1:9" x14ac:dyDescent="0.15">
      <c r="A2190" t="s">
        <v>2057</v>
      </c>
      <c r="B2190" t="s">
        <v>174</v>
      </c>
      <c r="C2190" t="s">
        <v>358</v>
      </c>
      <c r="D2190" t="s">
        <v>2</v>
      </c>
      <c r="E2190" t="s">
        <v>174</v>
      </c>
      <c r="F2190">
        <v>2.16</v>
      </c>
      <c r="G2190" t="s">
        <v>174</v>
      </c>
      <c r="H2190">
        <v>26.23</v>
      </c>
      <c r="I2190" t="s">
        <v>2208</v>
      </c>
    </row>
    <row r="2191" spans="1:9" x14ac:dyDescent="0.15">
      <c r="A2191" t="s">
        <v>2057</v>
      </c>
      <c r="B2191" t="s">
        <v>174</v>
      </c>
      <c r="C2191" t="s">
        <v>358</v>
      </c>
      <c r="D2191" t="s">
        <v>2</v>
      </c>
      <c r="E2191" t="s">
        <v>174</v>
      </c>
      <c r="F2191">
        <v>2.1800000000000002</v>
      </c>
      <c r="G2191" t="s">
        <v>174</v>
      </c>
      <c r="H2191">
        <v>28.3</v>
      </c>
      <c r="I2191" t="s">
        <v>2209</v>
      </c>
    </row>
    <row r="2192" spans="1:9" x14ac:dyDescent="0.15">
      <c r="A2192" t="s">
        <v>2057</v>
      </c>
      <c r="B2192" t="s">
        <v>174</v>
      </c>
      <c r="C2192" t="s">
        <v>358</v>
      </c>
      <c r="D2192" t="s">
        <v>2</v>
      </c>
      <c r="E2192" t="s">
        <v>174</v>
      </c>
      <c r="F2192">
        <v>2.78</v>
      </c>
      <c r="G2192" t="s">
        <v>174</v>
      </c>
      <c r="H2192">
        <v>13.42</v>
      </c>
      <c r="I2192" t="s">
        <v>2210</v>
      </c>
    </row>
    <row r="2193" spans="1:9" x14ac:dyDescent="0.15">
      <c r="A2193" t="s">
        <v>2057</v>
      </c>
      <c r="B2193" t="s">
        <v>174</v>
      </c>
      <c r="C2193" t="s">
        <v>2</v>
      </c>
      <c r="D2193" t="s">
        <v>2</v>
      </c>
      <c r="E2193" t="s">
        <v>174</v>
      </c>
      <c r="F2193">
        <v>0.12</v>
      </c>
      <c r="G2193" t="s">
        <v>109</v>
      </c>
      <c r="H2193">
        <v>-1</v>
      </c>
      <c r="I2193" t="s">
        <v>2211</v>
      </c>
    </row>
    <row r="2194" spans="1:9" x14ac:dyDescent="0.15">
      <c r="A2194" t="s">
        <v>2057</v>
      </c>
      <c r="B2194" t="s">
        <v>174</v>
      </c>
      <c r="C2194" t="s">
        <v>2</v>
      </c>
      <c r="D2194" t="s">
        <v>2</v>
      </c>
      <c r="E2194" t="s">
        <v>174</v>
      </c>
      <c r="F2194">
        <v>0.13</v>
      </c>
      <c r="G2194" t="s">
        <v>109</v>
      </c>
      <c r="H2194">
        <v>-1</v>
      </c>
      <c r="I2194" t="s">
        <v>2212</v>
      </c>
    </row>
    <row r="2195" spans="1:9" x14ac:dyDescent="0.15">
      <c r="A2195" t="s">
        <v>2057</v>
      </c>
      <c r="B2195" t="s">
        <v>174</v>
      </c>
      <c r="C2195" t="s">
        <v>2</v>
      </c>
      <c r="D2195" t="s">
        <v>2</v>
      </c>
      <c r="E2195" t="s">
        <v>174</v>
      </c>
      <c r="F2195">
        <v>0.15</v>
      </c>
      <c r="G2195" t="s">
        <v>109</v>
      </c>
      <c r="H2195">
        <v>-1</v>
      </c>
      <c r="I2195" t="s">
        <v>2213</v>
      </c>
    </row>
    <row r="2196" spans="1:9" x14ac:dyDescent="0.15">
      <c r="A2196" t="s">
        <v>2057</v>
      </c>
      <c r="B2196" t="s">
        <v>174</v>
      </c>
      <c r="C2196" t="s">
        <v>2</v>
      </c>
      <c r="D2196" t="s">
        <v>2</v>
      </c>
      <c r="E2196" t="s">
        <v>174</v>
      </c>
      <c r="F2196">
        <v>0.16</v>
      </c>
      <c r="G2196" t="s">
        <v>109</v>
      </c>
      <c r="H2196">
        <v>-1</v>
      </c>
      <c r="I2196" t="s">
        <v>2214</v>
      </c>
    </row>
    <row r="2197" spans="1:9" x14ac:dyDescent="0.15">
      <c r="A2197" t="s">
        <v>2057</v>
      </c>
      <c r="B2197" t="s">
        <v>174</v>
      </c>
      <c r="C2197" t="s">
        <v>2</v>
      </c>
      <c r="D2197" t="s">
        <v>2</v>
      </c>
      <c r="E2197" t="s">
        <v>174</v>
      </c>
      <c r="F2197">
        <v>0.16</v>
      </c>
      <c r="G2197" t="s">
        <v>370</v>
      </c>
      <c r="H2197">
        <v>0.85</v>
      </c>
      <c r="I2197" t="s">
        <v>2215</v>
      </c>
    </row>
    <row r="2198" spans="1:9" x14ac:dyDescent="0.15">
      <c r="A2198" t="s">
        <v>2057</v>
      </c>
      <c r="B2198" t="s">
        <v>174</v>
      </c>
      <c r="C2198" t="s">
        <v>2</v>
      </c>
      <c r="D2198" t="s">
        <v>2</v>
      </c>
      <c r="E2198" t="s">
        <v>174</v>
      </c>
      <c r="F2198">
        <v>0.17</v>
      </c>
      <c r="G2198" t="s">
        <v>109</v>
      </c>
      <c r="H2198">
        <v>-1</v>
      </c>
      <c r="I2198" t="s">
        <v>2216</v>
      </c>
    </row>
    <row r="2199" spans="1:9" x14ac:dyDescent="0.15">
      <c r="A2199" t="s">
        <v>2057</v>
      </c>
      <c r="B2199" t="s">
        <v>174</v>
      </c>
      <c r="C2199" t="s">
        <v>2</v>
      </c>
      <c r="D2199" t="s">
        <v>2</v>
      </c>
      <c r="E2199" t="s">
        <v>174</v>
      </c>
      <c r="F2199">
        <v>0.18</v>
      </c>
      <c r="G2199" t="s">
        <v>109</v>
      </c>
      <c r="H2199">
        <v>-1</v>
      </c>
      <c r="I2199" t="s">
        <v>2217</v>
      </c>
    </row>
    <row r="2200" spans="1:9" x14ac:dyDescent="0.15">
      <c r="A2200" t="s">
        <v>2057</v>
      </c>
      <c r="B2200" t="s">
        <v>174</v>
      </c>
      <c r="C2200" t="s">
        <v>2</v>
      </c>
      <c r="D2200" t="s">
        <v>2</v>
      </c>
      <c r="E2200" t="s">
        <v>174</v>
      </c>
      <c r="F2200">
        <v>0.19</v>
      </c>
      <c r="G2200" t="s">
        <v>109</v>
      </c>
      <c r="H2200">
        <v>-1</v>
      </c>
      <c r="I2200" t="s">
        <v>2218</v>
      </c>
    </row>
    <row r="2201" spans="1:9" x14ac:dyDescent="0.15">
      <c r="A2201" t="s">
        <v>2057</v>
      </c>
      <c r="B2201" t="s">
        <v>174</v>
      </c>
      <c r="C2201" t="s">
        <v>2</v>
      </c>
      <c r="D2201" t="s">
        <v>2</v>
      </c>
      <c r="E2201" t="s">
        <v>174</v>
      </c>
      <c r="F2201">
        <v>0.21</v>
      </c>
      <c r="G2201" t="s">
        <v>109</v>
      </c>
      <c r="H2201">
        <v>-1</v>
      </c>
      <c r="I2201" t="s">
        <v>2219</v>
      </c>
    </row>
    <row r="2202" spans="1:9" x14ac:dyDescent="0.15">
      <c r="A2202" t="s">
        <v>2057</v>
      </c>
      <c r="B2202" t="s">
        <v>174</v>
      </c>
      <c r="C2202" t="s">
        <v>2</v>
      </c>
      <c r="D2202" t="s">
        <v>2</v>
      </c>
      <c r="E2202" t="s">
        <v>174</v>
      </c>
      <c r="F2202">
        <v>0.22</v>
      </c>
      <c r="G2202" t="s">
        <v>109</v>
      </c>
      <c r="H2202">
        <v>-1</v>
      </c>
      <c r="I2202" t="s">
        <v>2220</v>
      </c>
    </row>
    <row r="2203" spans="1:9" x14ac:dyDescent="0.15">
      <c r="A2203" t="s">
        <v>2057</v>
      </c>
      <c r="B2203" t="s">
        <v>174</v>
      </c>
      <c r="C2203" t="s">
        <v>2</v>
      </c>
      <c r="D2203" t="s">
        <v>2</v>
      </c>
      <c r="E2203" t="s">
        <v>174</v>
      </c>
      <c r="F2203">
        <v>0.22</v>
      </c>
      <c r="G2203" t="s">
        <v>370</v>
      </c>
      <c r="H2203">
        <v>21.11</v>
      </c>
      <c r="I2203" t="s">
        <v>2221</v>
      </c>
    </row>
    <row r="2204" spans="1:9" x14ac:dyDescent="0.15">
      <c r="A2204" t="s">
        <v>2057</v>
      </c>
      <c r="B2204" t="s">
        <v>174</v>
      </c>
      <c r="C2204" t="s">
        <v>2</v>
      </c>
      <c r="D2204" t="s">
        <v>2</v>
      </c>
      <c r="E2204" t="s">
        <v>174</v>
      </c>
      <c r="F2204">
        <v>0.25</v>
      </c>
      <c r="G2204" t="s">
        <v>109</v>
      </c>
      <c r="H2204">
        <v>-1</v>
      </c>
      <c r="I2204" t="s">
        <v>2222</v>
      </c>
    </row>
    <row r="2205" spans="1:9" x14ac:dyDescent="0.15">
      <c r="A2205" t="s">
        <v>2057</v>
      </c>
      <c r="B2205" t="s">
        <v>174</v>
      </c>
      <c r="C2205" t="s">
        <v>2</v>
      </c>
      <c r="D2205" t="s">
        <v>2</v>
      </c>
      <c r="E2205" t="s">
        <v>174</v>
      </c>
      <c r="F2205">
        <v>0.26</v>
      </c>
      <c r="G2205" t="s">
        <v>109</v>
      </c>
      <c r="H2205">
        <v>-1</v>
      </c>
      <c r="I2205" t="s">
        <v>2223</v>
      </c>
    </row>
    <row r="2206" spans="1:9" x14ac:dyDescent="0.15">
      <c r="A2206" t="s">
        <v>2057</v>
      </c>
      <c r="B2206" t="s">
        <v>174</v>
      </c>
      <c r="C2206" t="s">
        <v>2</v>
      </c>
      <c r="D2206" t="s">
        <v>2</v>
      </c>
      <c r="E2206" t="s">
        <v>174</v>
      </c>
      <c r="F2206">
        <v>0.26</v>
      </c>
      <c r="G2206" t="s">
        <v>370</v>
      </c>
      <c r="H2206">
        <v>7.8</v>
      </c>
      <c r="I2206" t="s">
        <v>2224</v>
      </c>
    </row>
    <row r="2207" spans="1:9" x14ac:dyDescent="0.15">
      <c r="A2207" t="s">
        <v>2057</v>
      </c>
      <c r="B2207" t="s">
        <v>174</v>
      </c>
      <c r="C2207" t="s">
        <v>2</v>
      </c>
      <c r="D2207" t="s">
        <v>2</v>
      </c>
      <c r="E2207" t="s">
        <v>174</v>
      </c>
      <c r="F2207">
        <v>0.27</v>
      </c>
      <c r="G2207" t="s">
        <v>109</v>
      </c>
      <c r="H2207">
        <v>-1</v>
      </c>
      <c r="I2207" t="s">
        <v>2225</v>
      </c>
    </row>
    <row r="2208" spans="1:9" x14ac:dyDescent="0.15">
      <c r="A2208" t="s">
        <v>2057</v>
      </c>
      <c r="B2208" t="s">
        <v>174</v>
      </c>
      <c r="C2208" t="s">
        <v>2</v>
      </c>
      <c r="D2208" t="s">
        <v>2</v>
      </c>
      <c r="E2208" t="s">
        <v>174</v>
      </c>
      <c r="F2208">
        <v>0.27</v>
      </c>
      <c r="G2208" t="s">
        <v>109</v>
      </c>
      <c r="H2208">
        <v>-1</v>
      </c>
      <c r="I2208" t="s">
        <v>2226</v>
      </c>
    </row>
    <row r="2209" spans="1:9" x14ac:dyDescent="0.15">
      <c r="A2209" t="s">
        <v>2057</v>
      </c>
      <c r="B2209" t="s">
        <v>174</v>
      </c>
      <c r="C2209" t="s">
        <v>2</v>
      </c>
      <c r="D2209" t="s">
        <v>2</v>
      </c>
      <c r="E2209" t="s">
        <v>174</v>
      </c>
      <c r="F2209">
        <v>0.27</v>
      </c>
      <c r="G2209" t="s">
        <v>109</v>
      </c>
      <c r="H2209">
        <v>-1</v>
      </c>
      <c r="I2209" t="s">
        <v>2227</v>
      </c>
    </row>
    <row r="2210" spans="1:9" x14ac:dyDescent="0.15">
      <c r="A2210" t="s">
        <v>2057</v>
      </c>
      <c r="B2210" t="s">
        <v>174</v>
      </c>
      <c r="C2210" t="s">
        <v>2</v>
      </c>
      <c r="D2210" t="s">
        <v>2</v>
      </c>
      <c r="E2210" t="s">
        <v>174</v>
      </c>
      <c r="F2210">
        <v>0.28000000000000003</v>
      </c>
      <c r="G2210" t="s">
        <v>109</v>
      </c>
      <c r="H2210">
        <v>-1</v>
      </c>
      <c r="I2210" t="s">
        <v>2228</v>
      </c>
    </row>
    <row r="2211" spans="1:9" x14ac:dyDescent="0.15">
      <c r="A2211" t="s">
        <v>2057</v>
      </c>
      <c r="B2211" t="s">
        <v>174</v>
      </c>
      <c r="C2211" t="s">
        <v>2</v>
      </c>
      <c r="D2211" t="s">
        <v>2</v>
      </c>
      <c r="E2211" t="s">
        <v>174</v>
      </c>
      <c r="F2211">
        <v>0.28999999999999998</v>
      </c>
      <c r="G2211" t="s">
        <v>109</v>
      </c>
      <c r="H2211">
        <v>-1</v>
      </c>
      <c r="I2211" t="s">
        <v>2229</v>
      </c>
    </row>
    <row r="2212" spans="1:9" x14ac:dyDescent="0.15">
      <c r="A2212" t="s">
        <v>2057</v>
      </c>
      <c r="B2212" t="s">
        <v>174</v>
      </c>
      <c r="C2212" t="s">
        <v>2</v>
      </c>
      <c r="D2212" t="s">
        <v>2</v>
      </c>
      <c r="E2212" t="s">
        <v>174</v>
      </c>
      <c r="F2212">
        <v>0.2</v>
      </c>
      <c r="G2212" t="s">
        <v>109</v>
      </c>
      <c r="H2212">
        <v>-1</v>
      </c>
      <c r="I2212" t="s">
        <v>2230</v>
      </c>
    </row>
    <row r="2213" spans="1:9" x14ac:dyDescent="0.15">
      <c r="A2213" t="s">
        <v>2057</v>
      </c>
      <c r="B2213" t="s">
        <v>174</v>
      </c>
      <c r="C2213" t="s">
        <v>2</v>
      </c>
      <c r="D2213" t="s">
        <v>2</v>
      </c>
      <c r="E2213" t="s">
        <v>174</v>
      </c>
      <c r="F2213">
        <v>0.33</v>
      </c>
      <c r="G2213" t="s">
        <v>109</v>
      </c>
      <c r="H2213">
        <v>-1</v>
      </c>
      <c r="I2213" t="s">
        <v>2231</v>
      </c>
    </row>
    <row r="2214" spans="1:9" x14ac:dyDescent="0.15">
      <c r="A2214" t="s">
        <v>2057</v>
      </c>
      <c r="B2214" t="s">
        <v>174</v>
      </c>
      <c r="C2214" t="s">
        <v>2</v>
      </c>
      <c r="D2214" t="s">
        <v>2</v>
      </c>
      <c r="E2214" t="s">
        <v>174</v>
      </c>
      <c r="F2214">
        <v>0.33</v>
      </c>
      <c r="G2214" t="s">
        <v>109</v>
      </c>
      <c r="H2214">
        <v>-1</v>
      </c>
      <c r="I2214" t="s">
        <v>2232</v>
      </c>
    </row>
    <row r="2215" spans="1:9" x14ac:dyDescent="0.15">
      <c r="A2215" t="s">
        <v>2057</v>
      </c>
      <c r="B2215" t="s">
        <v>174</v>
      </c>
      <c r="C2215" t="s">
        <v>2</v>
      </c>
      <c r="D2215" t="s">
        <v>2</v>
      </c>
      <c r="E2215" t="s">
        <v>174</v>
      </c>
      <c r="F2215">
        <v>0.34</v>
      </c>
      <c r="G2215" t="s">
        <v>109</v>
      </c>
      <c r="H2215">
        <v>-1</v>
      </c>
      <c r="I2215" t="s">
        <v>2233</v>
      </c>
    </row>
    <row r="2216" spans="1:9" x14ac:dyDescent="0.15">
      <c r="A2216" t="s">
        <v>2057</v>
      </c>
      <c r="B2216" t="s">
        <v>174</v>
      </c>
      <c r="C2216" t="s">
        <v>2</v>
      </c>
      <c r="D2216" t="s">
        <v>2</v>
      </c>
      <c r="E2216" t="s">
        <v>174</v>
      </c>
      <c r="F2216">
        <v>0.34</v>
      </c>
      <c r="G2216" t="s">
        <v>109</v>
      </c>
      <c r="H2216">
        <v>-1</v>
      </c>
      <c r="I2216" t="s">
        <v>2234</v>
      </c>
    </row>
    <row r="2217" spans="1:9" x14ac:dyDescent="0.15">
      <c r="A2217" t="s">
        <v>2057</v>
      </c>
      <c r="B2217" t="s">
        <v>174</v>
      </c>
      <c r="C2217" t="s">
        <v>2</v>
      </c>
      <c r="D2217" t="s">
        <v>2</v>
      </c>
      <c r="E2217" t="s">
        <v>174</v>
      </c>
      <c r="F2217">
        <v>0.35</v>
      </c>
      <c r="G2217" t="s">
        <v>109</v>
      </c>
      <c r="H2217">
        <v>-1</v>
      </c>
      <c r="I2217" t="s">
        <v>2235</v>
      </c>
    </row>
    <row r="2218" spans="1:9" x14ac:dyDescent="0.15">
      <c r="A2218" t="s">
        <v>2057</v>
      </c>
      <c r="B2218" t="s">
        <v>174</v>
      </c>
      <c r="C2218" t="s">
        <v>2</v>
      </c>
      <c r="D2218" t="s">
        <v>2</v>
      </c>
      <c r="E2218" t="s">
        <v>174</v>
      </c>
      <c r="F2218">
        <v>0.37</v>
      </c>
      <c r="G2218" t="s">
        <v>109</v>
      </c>
      <c r="H2218">
        <v>-1</v>
      </c>
      <c r="I2218" t="s">
        <v>2236</v>
      </c>
    </row>
    <row r="2219" spans="1:9" x14ac:dyDescent="0.15">
      <c r="A2219" t="s">
        <v>2057</v>
      </c>
      <c r="B2219" t="s">
        <v>174</v>
      </c>
      <c r="C2219" t="s">
        <v>2</v>
      </c>
      <c r="D2219" t="s">
        <v>2</v>
      </c>
      <c r="E2219" t="s">
        <v>174</v>
      </c>
      <c r="F2219">
        <v>0.39</v>
      </c>
      <c r="G2219" t="s">
        <v>109</v>
      </c>
      <c r="H2219">
        <v>-1</v>
      </c>
      <c r="I2219" t="s">
        <v>2237</v>
      </c>
    </row>
    <row r="2220" spans="1:9" x14ac:dyDescent="0.15">
      <c r="A2220" t="s">
        <v>2057</v>
      </c>
      <c r="B2220" t="s">
        <v>174</v>
      </c>
      <c r="C2220" t="s">
        <v>2</v>
      </c>
      <c r="D2220" t="s">
        <v>2</v>
      </c>
      <c r="E2220" t="s">
        <v>174</v>
      </c>
      <c r="F2220">
        <v>0.42</v>
      </c>
      <c r="G2220" t="s">
        <v>109</v>
      </c>
      <c r="H2220">
        <v>-1</v>
      </c>
      <c r="I2220" t="s">
        <v>2238</v>
      </c>
    </row>
    <row r="2221" spans="1:9" x14ac:dyDescent="0.15">
      <c r="A2221" t="s">
        <v>2057</v>
      </c>
      <c r="B2221" t="s">
        <v>174</v>
      </c>
      <c r="C2221" t="s">
        <v>2</v>
      </c>
      <c r="D2221" t="s">
        <v>2</v>
      </c>
      <c r="E2221" t="s">
        <v>174</v>
      </c>
      <c r="F2221">
        <v>0.43</v>
      </c>
      <c r="G2221" t="s">
        <v>109</v>
      </c>
      <c r="H2221">
        <v>-1</v>
      </c>
      <c r="I2221" t="s">
        <v>2239</v>
      </c>
    </row>
    <row r="2222" spans="1:9" x14ac:dyDescent="0.15">
      <c r="A2222" t="s">
        <v>2057</v>
      </c>
      <c r="B2222" t="s">
        <v>174</v>
      </c>
      <c r="C2222" t="s">
        <v>2</v>
      </c>
      <c r="D2222" t="s">
        <v>2</v>
      </c>
      <c r="E2222" t="s">
        <v>174</v>
      </c>
      <c r="F2222">
        <v>0.44</v>
      </c>
      <c r="G2222" t="s">
        <v>109</v>
      </c>
      <c r="H2222">
        <v>-1</v>
      </c>
      <c r="I2222" t="s">
        <v>2240</v>
      </c>
    </row>
    <row r="2223" spans="1:9" x14ac:dyDescent="0.15">
      <c r="A2223" t="s">
        <v>2057</v>
      </c>
      <c r="B2223" t="s">
        <v>174</v>
      </c>
      <c r="C2223" t="s">
        <v>2</v>
      </c>
      <c r="D2223" t="s">
        <v>2</v>
      </c>
      <c r="E2223" t="s">
        <v>174</v>
      </c>
      <c r="F2223">
        <v>0.45</v>
      </c>
      <c r="G2223" t="s">
        <v>109</v>
      </c>
      <c r="H2223">
        <v>-1</v>
      </c>
      <c r="I2223" t="s">
        <v>2241</v>
      </c>
    </row>
    <row r="2224" spans="1:9" x14ac:dyDescent="0.15">
      <c r="A2224" t="s">
        <v>2057</v>
      </c>
      <c r="B2224" t="s">
        <v>174</v>
      </c>
      <c r="C2224" t="s">
        <v>2</v>
      </c>
      <c r="D2224" t="s">
        <v>2</v>
      </c>
      <c r="E2224" t="s">
        <v>174</v>
      </c>
      <c r="F2224">
        <v>0.46</v>
      </c>
      <c r="G2224" t="s">
        <v>109</v>
      </c>
      <c r="H2224">
        <v>-1</v>
      </c>
      <c r="I2224" t="s">
        <v>2242</v>
      </c>
    </row>
    <row r="2225" spans="1:9" x14ac:dyDescent="0.15">
      <c r="A2225" t="s">
        <v>2057</v>
      </c>
      <c r="B2225" t="s">
        <v>174</v>
      </c>
      <c r="C2225" t="s">
        <v>2</v>
      </c>
      <c r="D2225" t="s">
        <v>2</v>
      </c>
      <c r="E2225" t="s">
        <v>174</v>
      </c>
      <c r="F2225">
        <v>0.47</v>
      </c>
      <c r="G2225" t="s">
        <v>109</v>
      </c>
      <c r="H2225">
        <v>-1</v>
      </c>
      <c r="I2225" t="s">
        <v>2243</v>
      </c>
    </row>
    <row r="2226" spans="1:9" x14ac:dyDescent="0.15">
      <c r="A2226" t="s">
        <v>2057</v>
      </c>
      <c r="B2226" t="s">
        <v>174</v>
      </c>
      <c r="C2226" t="s">
        <v>2</v>
      </c>
      <c r="D2226" t="s">
        <v>2</v>
      </c>
      <c r="E2226" t="s">
        <v>174</v>
      </c>
      <c r="F2226">
        <v>0.48</v>
      </c>
      <c r="G2226" t="s">
        <v>109</v>
      </c>
      <c r="H2226">
        <v>-1</v>
      </c>
      <c r="I2226" t="s">
        <v>2244</v>
      </c>
    </row>
    <row r="2227" spans="1:9" x14ac:dyDescent="0.15">
      <c r="A2227" t="s">
        <v>2057</v>
      </c>
      <c r="B2227" t="s">
        <v>174</v>
      </c>
      <c r="C2227" t="s">
        <v>2</v>
      </c>
      <c r="D2227" t="s">
        <v>2</v>
      </c>
      <c r="E2227" t="s">
        <v>174</v>
      </c>
      <c r="F2227">
        <v>0.48</v>
      </c>
      <c r="G2227" t="s">
        <v>109</v>
      </c>
      <c r="H2227">
        <v>-1</v>
      </c>
      <c r="I2227" t="s">
        <v>2245</v>
      </c>
    </row>
    <row r="2228" spans="1:9" x14ac:dyDescent="0.15">
      <c r="A2228" t="s">
        <v>2057</v>
      </c>
      <c r="B2228" t="s">
        <v>174</v>
      </c>
      <c r="C2228" t="s">
        <v>2</v>
      </c>
      <c r="D2228" t="s">
        <v>2</v>
      </c>
      <c r="E2228" t="s">
        <v>174</v>
      </c>
      <c r="F2228">
        <v>0.49</v>
      </c>
      <c r="G2228" t="s">
        <v>109</v>
      </c>
      <c r="H2228">
        <v>-1</v>
      </c>
      <c r="I2228" t="s">
        <v>2246</v>
      </c>
    </row>
    <row r="2229" spans="1:9" x14ac:dyDescent="0.15">
      <c r="A2229" t="s">
        <v>2057</v>
      </c>
      <c r="B2229" t="s">
        <v>174</v>
      </c>
      <c r="C2229" t="s">
        <v>2</v>
      </c>
      <c r="D2229" t="s">
        <v>2</v>
      </c>
      <c r="E2229" t="s">
        <v>174</v>
      </c>
      <c r="F2229">
        <v>0.4</v>
      </c>
      <c r="G2229" t="s">
        <v>109</v>
      </c>
      <c r="H2229">
        <v>-1</v>
      </c>
      <c r="I2229" t="s">
        <v>2247</v>
      </c>
    </row>
    <row r="2230" spans="1:9" x14ac:dyDescent="0.15">
      <c r="A2230" t="s">
        <v>2057</v>
      </c>
      <c r="B2230" t="s">
        <v>174</v>
      </c>
      <c r="C2230" t="s">
        <v>2</v>
      </c>
      <c r="D2230" t="s">
        <v>2</v>
      </c>
      <c r="E2230" t="s">
        <v>174</v>
      </c>
      <c r="F2230">
        <v>0.4</v>
      </c>
      <c r="G2230" t="s">
        <v>109</v>
      </c>
      <c r="H2230">
        <v>-1</v>
      </c>
      <c r="I2230" t="s">
        <v>2248</v>
      </c>
    </row>
    <row r="2231" spans="1:9" x14ac:dyDescent="0.15">
      <c r="A2231" t="s">
        <v>2057</v>
      </c>
      <c r="B2231" t="s">
        <v>174</v>
      </c>
      <c r="C2231" t="s">
        <v>2</v>
      </c>
      <c r="D2231" t="s">
        <v>2</v>
      </c>
      <c r="E2231" t="s">
        <v>174</v>
      </c>
      <c r="F2231">
        <v>0.4</v>
      </c>
      <c r="G2231" t="s">
        <v>109</v>
      </c>
      <c r="H2231">
        <v>-1</v>
      </c>
      <c r="I2231" t="s">
        <v>2249</v>
      </c>
    </row>
    <row r="2232" spans="1:9" x14ac:dyDescent="0.15">
      <c r="A2232" t="s">
        <v>2057</v>
      </c>
      <c r="B2232" t="s">
        <v>174</v>
      </c>
      <c r="C2232" t="s">
        <v>2</v>
      </c>
      <c r="D2232" t="s">
        <v>2</v>
      </c>
      <c r="E2232" t="s">
        <v>174</v>
      </c>
      <c r="F2232">
        <v>0.56000000000000005</v>
      </c>
      <c r="G2232" t="s">
        <v>109</v>
      </c>
      <c r="H2232">
        <v>-1</v>
      </c>
      <c r="I2232" t="s">
        <v>2250</v>
      </c>
    </row>
    <row r="2233" spans="1:9" x14ac:dyDescent="0.15">
      <c r="A2233" t="s">
        <v>2057</v>
      </c>
      <c r="B2233" t="s">
        <v>174</v>
      </c>
      <c r="C2233" t="s">
        <v>2</v>
      </c>
      <c r="D2233" t="s">
        <v>2</v>
      </c>
      <c r="E2233" t="s">
        <v>174</v>
      </c>
      <c r="F2233">
        <v>0.56999999999999995</v>
      </c>
      <c r="G2233" t="s">
        <v>109</v>
      </c>
      <c r="H2233">
        <v>-1</v>
      </c>
      <c r="I2233" t="s">
        <v>2251</v>
      </c>
    </row>
    <row r="2234" spans="1:9" x14ac:dyDescent="0.15">
      <c r="A2234" t="s">
        <v>2057</v>
      </c>
      <c r="B2234" t="s">
        <v>174</v>
      </c>
      <c r="C2234" t="s">
        <v>2</v>
      </c>
      <c r="D2234" t="s">
        <v>2</v>
      </c>
      <c r="E2234" t="s">
        <v>174</v>
      </c>
      <c r="F2234">
        <v>0.57999999999999996</v>
      </c>
      <c r="G2234" t="s">
        <v>109</v>
      </c>
      <c r="H2234">
        <v>-1</v>
      </c>
      <c r="I2234" t="s">
        <v>2252</v>
      </c>
    </row>
    <row r="2235" spans="1:9" x14ac:dyDescent="0.15">
      <c r="A2235" t="s">
        <v>2057</v>
      </c>
      <c r="B2235" t="s">
        <v>174</v>
      </c>
      <c r="C2235" t="s">
        <v>2</v>
      </c>
      <c r="D2235" t="s">
        <v>2</v>
      </c>
      <c r="E2235" t="s">
        <v>174</v>
      </c>
      <c r="F2235">
        <v>0.62</v>
      </c>
      <c r="G2235" t="s">
        <v>175</v>
      </c>
      <c r="H2235">
        <v>-1</v>
      </c>
      <c r="I2235" t="s">
        <v>2253</v>
      </c>
    </row>
    <row r="2236" spans="1:9" x14ac:dyDescent="0.15">
      <c r="A2236" t="s">
        <v>2057</v>
      </c>
      <c r="B2236" t="s">
        <v>174</v>
      </c>
      <c r="C2236" t="s">
        <v>2</v>
      </c>
      <c r="D2236" t="s">
        <v>2</v>
      </c>
      <c r="E2236" t="s">
        <v>174</v>
      </c>
      <c r="F2236">
        <v>0.62</v>
      </c>
      <c r="G2236" t="s">
        <v>175</v>
      </c>
      <c r="H2236">
        <v>-1</v>
      </c>
      <c r="I2236" t="s">
        <v>2254</v>
      </c>
    </row>
    <row r="2237" spans="1:9" x14ac:dyDescent="0.15">
      <c r="A2237" t="s">
        <v>2057</v>
      </c>
      <c r="B2237" t="s">
        <v>174</v>
      </c>
      <c r="C2237" t="s">
        <v>2</v>
      </c>
      <c r="D2237" t="s">
        <v>2</v>
      </c>
      <c r="E2237" t="s">
        <v>174</v>
      </c>
      <c r="F2237">
        <v>0.62</v>
      </c>
      <c r="G2237" t="s">
        <v>175</v>
      </c>
      <c r="H2237">
        <v>-1</v>
      </c>
      <c r="I2237" t="s">
        <v>2255</v>
      </c>
    </row>
    <row r="2238" spans="1:9" x14ac:dyDescent="0.15">
      <c r="A2238" t="s">
        <v>2057</v>
      </c>
      <c r="B2238" t="s">
        <v>174</v>
      </c>
      <c r="C2238" t="s">
        <v>2</v>
      </c>
      <c r="D2238" t="s">
        <v>2</v>
      </c>
      <c r="E2238" t="s">
        <v>174</v>
      </c>
      <c r="F2238">
        <v>0.62</v>
      </c>
      <c r="G2238" t="s">
        <v>175</v>
      </c>
      <c r="H2238">
        <v>-1</v>
      </c>
      <c r="I2238" t="s">
        <v>2256</v>
      </c>
    </row>
    <row r="2239" spans="1:9" x14ac:dyDescent="0.15">
      <c r="A2239" t="s">
        <v>2057</v>
      </c>
      <c r="B2239" t="s">
        <v>174</v>
      </c>
      <c r="C2239" t="s">
        <v>2</v>
      </c>
      <c r="D2239" t="s">
        <v>2</v>
      </c>
      <c r="E2239" t="s">
        <v>174</v>
      </c>
      <c r="F2239">
        <v>0.63</v>
      </c>
      <c r="G2239" t="s">
        <v>175</v>
      </c>
      <c r="H2239">
        <v>-1</v>
      </c>
      <c r="I2239" t="s">
        <v>2257</v>
      </c>
    </row>
    <row r="2240" spans="1:9" x14ac:dyDescent="0.15">
      <c r="A2240" t="s">
        <v>2057</v>
      </c>
      <c r="B2240" t="s">
        <v>174</v>
      </c>
      <c r="C2240" t="s">
        <v>2</v>
      </c>
      <c r="D2240" t="s">
        <v>2</v>
      </c>
      <c r="E2240" t="s">
        <v>174</v>
      </c>
      <c r="F2240">
        <v>0.63</v>
      </c>
      <c r="G2240" t="s">
        <v>175</v>
      </c>
      <c r="H2240">
        <v>-1</v>
      </c>
      <c r="I2240" t="s">
        <v>2258</v>
      </c>
    </row>
    <row r="2241" spans="1:9" x14ac:dyDescent="0.15">
      <c r="A2241" t="s">
        <v>2057</v>
      </c>
      <c r="B2241" t="s">
        <v>174</v>
      </c>
      <c r="C2241" t="s">
        <v>2</v>
      </c>
      <c r="D2241" t="s">
        <v>2</v>
      </c>
      <c r="E2241" t="s">
        <v>174</v>
      </c>
      <c r="F2241">
        <v>0.63</v>
      </c>
      <c r="G2241" t="s">
        <v>109</v>
      </c>
      <c r="H2241">
        <v>-1</v>
      </c>
      <c r="I2241" t="s">
        <v>2259</v>
      </c>
    </row>
    <row r="2242" spans="1:9" x14ac:dyDescent="0.15">
      <c r="A2242" t="s">
        <v>2057</v>
      </c>
      <c r="B2242" t="s">
        <v>174</v>
      </c>
      <c r="C2242" t="s">
        <v>2</v>
      </c>
      <c r="D2242" t="s">
        <v>2</v>
      </c>
      <c r="E2242" t="s">
        <v>174</v>
      </c>
      <c r="F2242">
        <v>0.63</v>
      </c>
      <c r="G2242" t="s">
        <v>109</v>
      </c>
      <c r="H2242">
        <v>-1</v>
      </c>
      <c r="I2242" t="s">
        <v>2260</v>
      </c>
    </row>
    <row r="2243" spans="1:9" x14ac:dyDescent="0.15">
      <c r="A2243" t="s">
        <v>2057</v>
      </c>
      <c r="B2243" t="s">
        <v>174</v>
      </c>
      <c r="C2243" t="s">
        <v>2</v>
      </c>
      <c r="D2243" t="s">
        <v>2</v>
      </c>
      <c r="E2243" t="s">
        <v>174</v>
      </c>
      <c r="F2243">
        <v>0.65</v>
      </c>
      <c r="G2243" t="s">
        <v>175</v>
      </c>
      <c r="H2243">
        <v>-1</v>
      </c>
      <c r="I2243" t="s">
        <v>2261</v>
      </c>
    </row>
    <row r="2244" spans="1:9" x14ac:dyDescent="0.15">
      <c r="A2244" t="s">
        <v>2057</v>
      </c>
      <c r="B2244" t="s">
        <v>174</v>
      </c>
      <c r="C2244" t="s">
        <v>2</v>
      </c>
      <c r="D2244" t="s">
        <v>2</v>
      </c>
      <c r="E2244" t="s">
        <v>174</v>
      </c>
      <c r="F2244">
        <v>0.65</v>
      </c>
      <c r="G2244" t="s">
        <v>175</v>
      </c>
      <c r="H2244">
        <v>-1</v>
      </c>
      <c r="I2244" t="s">
        <v>2262</v>
      </c>
    </row>
    <row r="2245" spans="1:9" x14ac:dyDescent="0.15">
      <c r="A2245" t="s">
        <v>2057</v>
      </c>
      <c r="B2245" t="s">
        <v>174</v>
      </c>
      <c r="C2245" t="s">
        <v>2</v>
      </c>
      <c r="D2245" t="s">
        <v>2</v>
      </c>
      <c r="E2245" t="s">
        <v>174</v>
      </c>
      <c r="F2245">
        <v>0.65</v>
      </c>
      <c r="G2245" t="s">
        <v>175</v>
      </c>
      <c r="H2245">
        <v>-1</v>
      </c>
      <c r="I2245" t="s">
        <v>2263</v>
      </c>
    </row>
    <row r="2246" spans="1:9" x14ac:dyDescent="0.15">
      <c r="A2246" t="s">
        <v>2057</v>
      </c>
      <c r="B2246" t="s">
        <v>174</v>
      </c>
      <c r="C2246" t="s">
        <v>2</v>
      </c>
      <c r="D2246" t="s">
        <v>2</v>
      </c>
      <c r="E2246" t="s">
        <v>174</v>
      </c>
      <c r="F2246">
        <v>0.65</v>
      </c>
      <c r="G2246" t="s">
        <v>175</v>
      </c>
      <c r="H2246">
        <v>-1</v>
      </c>
      <c r="I2246" t="s">
        <v>2264</v>
      </c>
    </row>
    <row r="2247" spans="1:9" x14ac:dyDescent="0.15">
      <c r="A2247" t="s">
        <v>2057</v>
      </c>
      <c r="B2247" t="s">
        <v>174</v>
      </c>
      <c r="C2247" t="s">
        <v>2</v>
      </c>
      <c r="D2247" t="s">
        <v>2</v>
      </c>
      <c r="E2247" t="s">
        <v>174</v>
      </c>
      <c r="F2247">
        <v>0.65</v>
      </c>
      <c r="G2247" t="s">
        <v>175</v>
      </c>
      <c r="H2247">
        <v>-1</v>
      </c>
      <c r="I2247" t="s">
        <v>2265</v>
      </c>
    </row>
    <row r="2248" spans="1:9" x14ac:dyDescent="0.15">
      <c r="A2248" t="s">
        <v>2057</v>
      </c>
      <c r="B2248" t="s">
        <v>174</v>
      </c>
      <c r="C2248" t="s">
        <v>2</v>
      </c>
      <c r="D2248" t="s">
        <v>2</v>
      </c>
      <c r="E2248" t="s">
        <v>174</v>
      </c>
      <c r="F2248">
        <v>0.65</v>
      </c>
      <c r="G2248" t="s">
        <v>175</v>
      </c>
      <c r="H2248">
        <v>-1</v>
      </c>
      <c r="I2248" t="s">
        <v>2266</v>
      </c>
    </row>
    <row r="2249" spans="1:9" x14ac:dyDescent="0.15">
      <c r="A2249" t="s">
        <v>2057</v>
      </c>
      <c r="B2249" t="s">
        <v>174</v>
      </c>
      <c r="C2249" t="s">
        <v>2</v>
      </c>
      <c r="D2249" t="s">
        <v>2</v>
      </c>
      <c r="E2249" t="s">
        <v>174</v>
      </c>
      <c r="F2249">
        <v>0.66</v>
      </c>
      <c r="G2249" t="s">
        <v>175</v>
      </c>
      <c r="H2249">
        <v>-1</v>
      </c>
      <c r="I2249" t="s">
        <v>2267</v>
      </c>
    </row>
    <row r="2250" spans="1:9" x14ac:dyDescent="0.15">
      <c r="A2250" t="s">
        <v>2057</v>
      </c>
      <c r="B2250" t="s">
        <v>174</v>
      </c>
      <c r="C2250" t="s">
        <v>2</v>
      </c>
      <c r="D2250" t="s">
        <v>2</v>
      </c>
      <c r="E2250" t="s">
        <v>174</v>
      </c>
      <c r="F2250">
        <v>0.66</v>
      </c>
      <c r="G2250" t="s">
        <v>175</v>
      </c>
      <c r="H2250">
        <v>-1</v>
      </c>
      <c r="I2250" t="s">
        <v>2268</v>
      </c>
    </row>
    <row r="2251" spans="1:9" x14ac:dyDescent="0.15">
      <c r="A2251" t="s">
        <v>2057</v>
      </c>
      <c r="B2251" t="s">
        <v>174</v>
      </c>
      <c r="C2251" t="s">
        <v>2</v>
      </c>
      <c r="D2251" t="s">
        <v>2</v>
      </c>
      <c r="E2251" t="s">
        <v>174</v>
      </c>
      <c r="F2251">
        <v>0.66</v>
      </c>
      <c r="G2251" t="s">
        <v>175</v>
      </c>
      <c r="H2251">
        <v>-1</v>
      </c>
      <c r="I2251" t="s">
        <v>2269</v>
      </c>
    </row>
    <row r="2252" spans="1:9" x14ac:dyDescent="0.15">
      <c r="A2252" t="s">
        <v>2057</v>
      </c>
      <c r="B2252" t="s">
        <v>174</v>
      </c>
      <c r="C2252" t="s">
        <v>2</v>
      </c>
      <c r="D2252" t="s">
        <v>2</v>
      </c>
      <c r="E2252" t="s">
        <v>174</v>
      </c>
      <c r="F2252">
        <v>0.66</v>
      </c>
      <c r="G2252" t="s">
        <v>175</v>
      </c>
      <c r="H2252">
        <v>-1</v>
      </c>
      <c r="I2252" t="s">
        <v>2270</v>
      </c>
    </row>
    <row r="2253" spans="1:9" x14ac:dyDescent="0.15">
      <c r="A2253" t="s">
        <v>2057</v>
      </c>
      <c r="B2253" t="s">
        <v>174</v>
      </c>
      <c r="C2253" t="s">
        <v>2</v>
      </c>
      <c r="D2253" t="s">
        <v>2</v>
      </c>
      <c r="E2253" t="s">
        <v>174</v>
      </c>
      <c r="F2253">
        <v>0.66</v>
      </c>
      <c r="G2253" t="s">
        <v>175</v>
      </c>
      <c r="H2253">
        <v>-1</v>
      </c>
      <c r="I2253" t="s">
        <v>2271</v>
      </c>
    </row>
    <row r="2254" spans="1:9" x14ac:dyDescent="0.15">
      <c r="A2254" t="s">
        <v>2057</v>
      </c>
      <c r="B2254" t="s">
        <v>174</v>
      </c>
      <c r="C2254" t="s">
        <v>2</v>
      </c>
      <c r="D2254" t="s">
        <v>2</v>
      </c>
      <c r="E2254" t="s">
        <v>174</v>
      </c>
      <c r="F2254">
        <v>0.66</v>
      </c>
      <c r="G2254" t="s">
        <v>175</v>
      </c>
      <c r="H2254">
        <v>-1</v>
      </c>
      <c r="I2254" t="s">
        <v>2272</v>
      </c>
    </row>
    <row r="2255" spans="1:9" x14ac:dyDescent="0.15">
      <c r="A2255" t="s">
        <v>2057</v>
      </c>
      <c r="B2255" t="s">
        <v>174</v>
      </c>
      <c r="C2255" t="s">
        <v>2</v>
      </c>
      <c r="D2255" t="s">
        <v>2</v>
      </c>
      <c r="E2255" t="s">
        <v>174</v>
      </c>
      <c r="F2255">
        <v>0.66</v>
      </c>
      <c r="G2255" t="s">
        <v>175</v>
      </c>
      <c r="H2255">
        <v>-1</v>
      </c>
      <c r="I2255" t="s">
        <v>2273</v>
      </c>
    </row>
    <row r="2256" spans="1:9" x14ac:dyDescent="0.15">
      <c r="A2256" t="s">
        <v>2057</v>
      </c>
      <c r="B2256" t="s">
        <v>174</v>
      </c>
      <c r="C2256" t="s">
        <v>2</v>
      </c>
      <c r="D2256" t="s">
        <v>2</v>
      </c>
      <c r="E2256" t="s">
        <v>174</v>
      </c>
      <c r="F2256">
        <v>0.66</v>
      </c>
      <c r="G2256" t="s">
        <v>175</v>
      </c>
      <c r="H2256">
        <v>-1</v>
      </c>
      <c r="I2256" t="s">
        <v>2274</v>
      </c>
    </row>
    <row r="2257" spans="1:9" x14ac:dyDescent="0.15">
      <c r="A2257" t="s">
        <v>2057</v>
      </c>
      <c r="B2257" t="s">
        <v>174</v>
      </c>
      <c r="C2257" t="s">
        <v>2</v>
      </c>
      <c r="D2257" t="s">
        <v>2</v>
      </c>
      <c r="E2257" t="s">
        <v>174</v>
      </c>
      <c r="F2257">
        <v>0.66</v>
      </c>
      <c r="G2257" t="s">
        <v>175</v>
      </c>
      <c r="H2257">
        <v>-1</v>
      </c>
      <c r="I2257" t="s">
        <v>2275</v>
      </c>
    </row>
    <row r="2258" spans="1:9" x14ac:dyDescent="0.15">
      <c r="A2258" t="s">
        <v>2057</v>
      </c>
      <c r="B2258" t="s">
        <v>174</v>
      </c>
      <c r="C2258" t="s">
        <v>2</v>
      </c>
      <c r="D2258" t="s">
        <v>2</v>
      </c>
      <c r="E2258" t="s">
        <v>174</v>
      </c>
      <c r="F2258">
        <v>0.66</v>
      </c>
      <c r="G2258" t="s">
        <v>175</v>
      </c>
      <c r="H2258">
        <v>-1</v>
      </c>
      <c r="I2258" t="s">
        <v>2276</v>
      </c>
    </row>
    <row r="2259" spans="1:9" x14ac:dyDescent="0.15">
      <c r="A2259" t="s">
        <v>2057</v>
      </c>
      <c r="B2259" t="s">
        <v>174</v>
      </c>
      <c r="C2259" t="s">
        <v>2</v>
      </c>
      <c r="D2259" t="s">
        <v>2</v>
      </c>
      <c r="E2259" t="s">
        <v>174</v>
      </c>
      <c r="F2259">
        <v>0.67</v>
      </c>
      <c r="G2259" t="s">
        <v>175</v>
      </c>
      <c r="H2259">
        <v>-1</v>
      </c>
      <c r="I2259" t="s">
        <v>2277</v>
      </c>
    </row>
    <row r="2260" spans="1:9" x14ac:dyDescent="0.15">
      <c r="A2260" t="s">
        <v>2057</v>
      </c>
      <c r="B2260" t="s">
        <v>174</v>
      </c>
      <c r="C2260" t="s">
        <v>2</v>
      </c>
      <c r="D2260" t="s">
        <v>2</v>
      </c>
      <c r="E2260" t="s">
        <v>174</v>
      </c>
      <c r="F2260">
        <v>0.67</v>
      </c>
      <c r="G2260" t="s">
        <v>175</v>
      </c>
      <c r="H2260">
        <v>-1</v>
      </c>
      <c r="I2260" t="s">
        <v>2278</v>
      </c>
    </row>
    <row r="2261" spans="1:9" x14ac:dyDescent="0.15">
      <c r="A2261" t="s">
        <v>2057</v>
      </c>
      <c r="B2261" t="s">
        <v>174</v>
      </c>
      <c r="C2261" t="s">
        <v>2</v>
      </c>
      <c r="D2261" t="s">
        <v>2</v>
      </c>
      <c r="E2261" t="s">
        <v>174</v>
      </c>
      <c r="F2261">
        <v>0.67</v>
      </c>
      <c r="G2261" t="s">
        <v>175</v>
      </c>
      <c r="H2261">
        <v>-1</v>
      </c>
      <c r="I2261" t="s">
        <v>2279</v>
      </c>
    </row>
    <row r="2262" spans="1:9" x14ac:dyDescent="0.15">
      <c r="A2262" t="s">
        <v>2057</v>
      </c>
      <c r="B2262" t="s">
        <v>174</v>
      </c>
      <c r="C2262" t="s">
        <v>2</v>
      </c>
      <c r="D2262" t="s">
        <v>2</v>
      </c>
      <c r="E2262" t="s">
        <v>174</v>
      </c>
      <c r="F2262">
        <v>0.67</v>
      </c>
      <c r="G2262" t="s">
        <v>175</v>
      </c>
      <c r="H2262">
        <v>-1</v>
      </c>
      <c r="I2262" t="s">
        <v>2280</v>
      </c>
    </row>
    <row r="2263" spans="1:9" x14ac:dyDescent="0.15">
      <c r="A2263" t="s">
        <v>2057</v>
      </c>
      <c r="B2263" t="s">
        <v>174</v>
      </c>
      <c r="C2263" t="s">
        <v>2</v>
      </c>
      <c r="D2263" t="s">
        <v>2</v>
      </c>
      <c r="E2263" t="s">
        <v>174</v>
      </c>
      <c r="F2263">
        <v>0.67</v>
      </c>
      <c r="G2263" t="s">
        <v>175</v>
      </c>
      <c r="H2263">
        <v>-1</v>
      </c>
      <c r="I2263" t="s">
        <v>2281</v>
      </c>
    </row>
    <row r="2264" spans="1:9" x14ac:dyDescent="0.15">
      <c r="A2264" t="s">
        <v>2057</v>
      </c>
      <c r="B2264" t="s">
        <v>174</v>
      </c>
      <c r="C2264" t="s">
        <v>2</v>
      </c>
      <c r="D2264" t="s">
        <v>2</v>
      </c>
      <c r="E2264" t="s">
        <v>174</v>
      </c>
      <c r="F2264">
        <v>0.67</v>
      </c>
      <c r="G2264" t="s">
        <v>175</v>
      </c>
      <c r="H2264">
        <v>-1</v>
      </c>
      <c r="I2264" t="s">
        <v>2282</v>
      </c>
    </row>
    <row r="2265" spans="1:9" x14ac:dyDescent="0.15">
      <c r="A2265" t="s">
        <v>2057</v>
      </c>
      <c r="B2265" t="s">
        <v>174</v>
      </c>
      <c r="C2265" t="s">
        <v>2</v>
      </c>
      <c r="D2265" t="s">
        <v>2</v>
      </c>
      <c r="E2265" t="s">
        <v>174</v>
      </c>
      <c r="F2265">
        <v>0.67</v>
      </c>
      <c r="G2265" t="s">
        <v>175</v>
      </c>
      <c r="H2265">
        <v>-1</v>
      </c>
      <c r="I2265" t="s">
        <v>2283</v>
      </c>
    </row>
    <row r="2266" spans="1:9" x14ac:dyDescent="0.15">
      <c r="A2266" t="s">
        <v>2057</v>
      </c>
      <c r="B2266" t="s">
        <v>174</v>
      </c>
      <c r="C2266" t="s">
        <v>2</v>
      </c>
      <c r="D2266" t="s">
        <v>2</v>
      </c>
      <c r="E2266" t="s">
        <v>174</v>
      </c>
      <c r="F2266">
        <v>0.67</v>
      </c>
      <c r="G2266" t="s">
        <v>175</v>
      </c>
      <c r="H2266">
        <v>-1</v>
      </c>
      <c r="I2266" t="s">
        <v>2284</v>
      </c>
    </row>
    <row r="2267" spans="1:9" x14ac:dyDescent="0.15">
      <c r="A2267" t="s">
        <v>2057</v>
      </c>
      <c r="B2267" t="s">
        <v>174</v>
      </c>
      <c r="C2267" t="s">
        <v>2</v>
      </c>
      <c r="D2267" t="s">
        <v>2</v>
      </c>
      <c r="E2267" t="s">
        <v>174</v>
      </c>
      <c r="F2267">
        <v>0.68</v>
      </c>
      <c r="G2267" t="s">
        <v>175</v>
      </c>
      <c r="H2267">
        <v>-1</v>
      </c>
      <c r="I2267" t="s">
        <v>2285</v>
      </c>
    </row>
    <row r="2268" spans="1:9" x14ac:dyDescent="0.15">
      <c r="A2268" t="s">
        <v>2057</v>
      </c>
      <c r="B2268" t="s">
        <v>174</v>
      </c>
      <c r="C2268" t="s">
        <v>2</v>
      </c>
      <c r="D2268" t="s">
        <v>2</v>
      </c>
      <c r="E2268" t="s">
        <v>174</v>
      </c>
      <c r="F2268">
        <v>0.68</v>
      </c>
      <c r="G2268" t="s">
        <v>175</v>
      </c>
      <c r="H2268">
        <v>-1</v>
      </c>
      <c r="I2268" t="s">
        <v>2286</v>
      </c>
    </row>
    <row r="2269" spans="1:9" x14ac:dyDescent="0.15">
      <c r="A2269" t="s">
        <v>2057</v>
      </c>
      <c r="B2269" t="s">
        <v>174</v>
      </c>
      <c r="C2269" t="s">
        <v>2</v>
      </c>
      <c r="D2269" t="s">
        <v>2</v>
      </c>
      <c r="E2269" t="s">
        <v>174</v>
      </c>
      <c r="F2269">
        <v>0.68</v>
      </c>
      <c r="G2269" t="s">
        <v>175</v>
      </c>
      <c r="H2269">
        <v>-1</v>
      </c>
      <c r="I2269" t="s">
        <v>2287</v>
      </c>
    </row>
    <row r="2270" spans="1:9" x14ac:dyDescent="0.15">
      <c r="A2270" t="s">
        <v>2057</v>
      </c>
      <c r="B2270" t="s">
        <v>174</v>
      </c>
      <c r="C2270" t="s">
        <v>2</v>
      </c>
      <c r="D2270" t="s">
        <v>2</v>
      </c>
      <c r="E2270" t="s">
        <v>174</v>
      </c>
      <c r="F2270">
        <v>0.68</v>
      </c>
      <c r="G2270" t="s">
        <v>175</v>
      </c>
      <c r="H2270">
        <v>-1</v>
      </c>
      <c r="I2270" t="s">
        <v>2288</v>
      </c>
    </row>
    <row r="2271" spans="1:9" x14ac:dyDescent="0.15">
      <c r="A2271" t="s">
        <v>2057</v>
      </c>
      <c r="B2271" t="s">
        <v>174</v>
      </c>
      <c r="C2271" t="s">
        <v>2</v>
      </c>
      <c r="D2271" t="s">
        <v>2</v>
      </c>
      <c r="E2271" t="s">
        <v>174</v>
      </c>
      <c r="F2271">
        <v>0.68</v>
      </c>
      <c r="G2271" t="s">
        <v>109</v>
      </c>
      <c r="H2271">
        <v>-1</v>
      </c>
      <c r="I2271" t="s">
        <v>2289</v>
      </c>
    </row>
    <row r="2272" spans="1:9" x14ac:dyDescent="0.15">
      <c r="A2272" t="s">
        <v>2057</v>
      </c>
      <c r="B2272" t="s">
        <v>174</v>
      </c>
      <c r="C2272" t="s">
        <v>2</v>
      </c>
      <c r="D2272" t="s">
        <v>2</v>
      </c>
      <c r="E2272" t="s">
        <v>174</v>
      </c>
      <c r="F2272">
        <v>0.69</v>
      </c>
      <c r="G2272" t="s">
        <v>175</v>
      </c>
      <c r="H2272">
        <v>-1</v>
      </c>
      <c r="I2272" t="s">
        <v>2290</v>
      </c>
    </row>
    <row r="2273" spans="1:9" x14ac:dyDescent="0.15">
      <c r="A2273" t="s">
        <v>2057</v>
      </c>
      <c r="B2273" t="s">
        <v>174</v>
      </c>
      <c r="C2273" t="s">
        <v>2</v>
      </c>
      <c r="D2273" t="s">
        <v>2</v>
      </c>
      <c r="E2273" t="s">
        <v>174</v>
      </c>
      <c r="F2273">
        <v>0.69</v>
      </c>
      <c r="G2273" t="s">
        <v>175</v>
      </c>
      <c r="H2273">
        <v>-1</v>
      </c>
      <c r="I2273" t="s">
        <v>2291</v>
      </c>
    </row>
    <row r="2274" spans="1:9" x14ac:dyDescent="0.15">
      <c r="A2274" t="s">
        <v>2057</v>
      </c>
      <c r="B2274" t="s">
        <v>174</v>
      </c>
      <c r="C2274" t="s">
        <v>2</v>
      </c>
      <c r="D2274" t="s">
        <v>2</v>
      </c>
      <c r="E2274" t="s">
        <v>174</v>
      </c>
      <c r="F2274">
        <v>0.69</v>
      </c>
      <c r="G2274" t="s">
        <v>175</v>
      </c>
      <c r="H2274">
        <v>-1</v>
      </c>
      <c r="I2274" t="s">
        <v>2292</v>
      </c>
    </row>
    <row r="2275" spans="1:9" x14ac:dyDescent="0.15">
      <c r="A2275" t="s">
        <v>2057</v>
      </c>
      <c r="B2275" t="s">
        <v>174</v>
      </c>
      <c r="C2275" t="s">
        <v>2</v>
      </c>
      <c r="D2275" t="s">
        <v>2</v>
      </c>
      <c r="E2275" t="s">
        <v>174</v>
      </c>
      <c r="F2275">
        <v>0.69</v>
      </c>
      <c r="G2275" t="s">
        <v>175</v>
      </c>
      <c r="H2275">
        <v>-1</v>
      </c>
      <c r="I2275" t="s">
        <v>2293</v>
      </c>
    </row>
    <row r="2276" spans="1:9" x14ac:dyDescent="0.15">
      <c r="A2276" t="s">
        <v>2057</v>
      </c>
      <c r="B2276" t="s">
        <v>174</v>
      </c>
      <c r="C2276" t="s">
        <v>2</v>
      </c>
      <c r="D2276" t="s">
        <v>2</v>
      </c>
      <c r="E2276" t="s">
        <v>174</v>
      </c>
      <c r="F2276">
        <v>0.69</v>
      </c>
      <c r="G2276" t="s">
        <v>175</v>
      </c>
      <c r="H2276">
        <v>-1</v>
      </c>
      <c r="I2276" t="s">
        <v>2294</v>
      </c>
    </row>
    <row r="2277" spans="1:9" x14ac:dyDescent="0.15">
      <c r="A2277" t="s">
        <v>2057</v>
      </c>
      <c r="B2277" t="s">
        <v>174</v>
      </c>
      <c r="C2277" t="s">
        <v>2</v>
      </c>
      <c r="D2277" t="s">
        <v>2</v>
      </c>
      <c r="E2277" t="s">
        <v>174</v>
      </c>
      <c r="F2277">
        <v>0.69</v>
      </c>
      <c r="G2277" t="s">
        <v>175</v>
      </c>
      <c r="H2277">
        <v>-1</v>
      </c>
      <c r="I2277" t="s">
        <v>2295</v>
      </c>
    </row>
    <row r="2278" spans="1:9" x14ac:dyDescent="0.15">
      <c r="A2278" t="s">
        <v>2057</v>
      </c>
      <c r="B2278" t="s">
        <v>174</v>
      </c>
      <c r="C2278" t="s">
        <v>2</v>
      </c>
      <c r="D2278" t="s">
        <v>2</v>
      </c>
      <c r="E2278" t="s">
        <v>174</v>
      </c>
      <c r="F2278">
        <v>0.6</v>
      </c>
      <c r="G2278" t="s">
        <v>109</v>
      </c>
      <c r="H2278">
        <v>-1</v>
      </c>
      <c r="I2278" t="s">
        <v>2296</v>
      </c>
    </row>
    <row r="2279" spans="1:9" x14ac:dyDescent="0.15">
      <c r="A2279" t="s">
        <v>2057</v>
      </c>
      <c r="B2279" t="s">
        <v>174</v>
      </c>
      <c r="C2279" t="s">
        <v>2</v>
      </c>
      <c r="D2279" t="s">
        <v>2</v>
      </c>
      <c r="E2279" t="s">
        <v>174</v>
      </c>
      <c r="F2279">
        <v>0.71</v>
      </c>
      <c r="G2279" t="s">
        <v>175</v>
      </c>
      <c r="H2279">
        <v>-1</v>
      </c>
      <c r="I2279" t="s">
        <v>2297</v>
      </c>
    </row>
    <row r="2280" spans="1:9" x14ac:dyDescent="0.15">
      <c r="A2280" t="s">
        <v>2057</v>
      </c>
      <c r="B2280" t="s">
        <v>174</v>
      </c>
      <c r="C2280" t="s">
        <v>2</v>
      </c>
      <c r="D2280" t="s">
        <v>2</v>
      </c>
      <c r="E2280" t="s">
        <v>174</v>
      </c>
      <c r="F2280">
        <v>0.71</v>
      </c>
      <c r="G2280" t="s">
        <v>109</v>
      </c>
      <c r="H2280">
        <v>-1</v>
      </c>
      <c r="I2280" t="s">
        <v>2298</v>
      </c>
    </row>
    <row r="2281" spans="1:9" x14ac:dyDescent="0.15">
      <c r="A2281" t="s">
        <v>2057</v>
      </c>
      <c r="B2281" t="s">
        <v>174</v>
      </c>
      <c r="C2281" t="s">
        <v>2</v>
      </c>
      <c r="D2281" t="s">
        <v>2</v>
      </c>
      <c r="E2281" t="s">
        <v>174</v>
      </c>
      <c r="F2281">
        <v>0.72</v>
      </c>
      <c r="G2281" t="s">
        <v>175</v>
      </c>
      <c r="H2281">
        <v>-1</v>
      </c>
      <c r="I2281" t="s">
        <v>2299</v>
      </c>
    </row>
    <row r="2282" spans="1:9" x14ac:dyDescent="0.15">
      <c r="A2282" t="s">
        <v>2057</v>
      </c>
      <c r="B2282" t="s">
        <v>174</v>
      </c>
      <c r="C2282" t="s">
        <v>2</v>
      </c>
      <c r="D2282" t="s">
        <v>2</v>
      </c>
      <c r="E2282" t="s">
        <v>174</v>
      </c>
      <c r="F2282">
        <v>0.73</v>
      </c>
      <c r="G2282" t="s">
        <v>109</v>
      </c>
      <c r="H2282">
        <v>-1</v>
      </c>
      <c r="I2282" t="s">
        <v>2300</v>
      </c>
    </row>
    <row r="2283" spans="1:9" x14ac:dyDescent="0.15">
      <c r="A2283" t="s">
        <v>2057</v>
      </c>
      <c r="B2283" t="s">
        <v>174</v>
      </c>
      <c r="C2283" t="s">
        <v>2</v>
      </c>
      <c r="D2283" t="s">
        <v>2</v>
      </c>
      <c r="E2283" t="s">
        <v>174</v>
      </c>
      <c r="F2283">
        <v>0.73</v>
      </c>
      <c r="G2283" t="s">
        <v>109</v>
      </c>
      <c r="H2283">
        <v>-1</v>
      </c>
      <c r="I2283" t="s">
        <v>2301</v>
      </c>
    </row>
    <row r="2284" spans="1:9" x14ac:dyDescent="0.15">
      <c r="A2284" t="s">
        <v>2057</v>
      </c>
      <c r="B2284" t="s">
        <v>174</v>
      </c>
      <c r="C2284" t="s">
        <v>2</v>
      </c>
      <c r="D2284" t="s">
        <v>2</v>
      </c>
      <c r="E2284" t="s">
        <v>174</v>
      </c>
      <c r="F2284">
        <v>0.75</v>
      </c>
      <c r="G2284" t="s">
        <v>109</v>
      </c>
      <c r="H2284">
        <v>-1</v>
      </c>
      <c r="I2284" t="s">
        <v>2302</v>
      </c>
    </row>
    <row r="2285" spans="1:9" x14ac:dyDescent="0.15">
      <c r="A2285" t="s">
        <v>2057</v>
      </c>
      <c r="B2285" t="s">
        <v>174</v>
      </c>
      <c r="C2285" t="s">
        <v>2</v>
      </c>
      <c r="D2285" t="s">
        <v>2</v>
      </c>
      <c r="E2285" t="s">
        <v>174</v>
      </c>
      <c r="F2285">
        <v>0.75</v>
      </c>
      <c r="G2285" t="s">
        <v>109</v>
      </c>
      <c r="H2285">
        <v>-1</v>
      </c>
      <c r="I2285" t="s">
        <v>2303</v>
      </c>
    </row>
    <row r="2286" spans="1:9" x14ac:dyDescent="0.15">
      <c r="A2286" t="s">
        <v>2057</v>
      </c>
      <c r="B2286" t="s">
        <v>174</v>
      </c>
      <c r="C2286" t="s">
        <v>2</v>
      </c>
      <c r="D2286" t="s">
        <v>2</v>
      </c>
      <c r="E2286" t="s">
        <v>174</v>
      </c>
      <c r="F2286">
        <v>0.76</v>
      </c>
      <c r="G2286" t="s">
        <v>175</v>
      </c>
      <c r="H2286">
        <v>-1</v>
      </c>
      <c r="I2286" t="s">
        <v>2304</v>
      </c>
    </row>
    <row r="2287" spans="1:9" x14ac:dyDescent="0.15">
      <c r="A2287" t="s">
        <v>2057</v>
      </c>
      <c r="B2287" t="s">
        <v>174</v>
      </c>
      <c r="C2287" t="s">
        <v>2</v>
      </c>
      <c r="D2287" t="s">
        <v>2</v>
      </c>
      <c r="E2287" t="s">
        <v>174</v>
      </c>
      <c r="F2287">
        <v>0.76</v>
      </c>
      <c r="G2287" t="s">
        <v>175</v>
      </c>
      <c r="H2287">
        <v>-1</v>
      </c>
      <c r="I2287" t="s">
        <v>2305</v>
      </c>
    </row>
    <row r="2288" spans="1:9" x14ac:dyDescent="0.15">
      <c r="A2288" t="s">
        <v>2057</v>
      </c>
      <c r="B2288" t="s">
        <v>174</v>
      </c>
      <c r="C2288" t="s">
        <v>2</v>
      </c>
      <c r="D2288" t="s">
        <v>2</v>
      </c>
      <c r="E2288" t="s">
        <v>174</v>
      </c>
      <c r="F2288">
        <v>0.76</v>
      </c>
      <c r="G2288" t="s">
        <v>175</v>
      </c>
      <c r="H2288">
        <v>-1</v>
      </c>
      <c r="I2288" t="s">
        <v>2306</v>
      </c>
    </row>
    <row r="2289" spans="1:9" x14ac:dyDescent="0.15">
      <c r="A2289" t="s">
        <v>2057</v>
      </c>
      <c r="B2289" t="s">
        <v>174</v>
      </c>
      <c r="C2289" t="s">
        <v>2</v>
      </c>
      <c r="D2289" t="s">
        <v>2</v>
      </c>
      <c r="E2289" t="s">
        <v>174</v>
      </c>
      <c r="F2289">
        <v>0.77</v>
      </c>
      <c r="G2289" t="s">
        <v>175</v>
      </c>
      <c r="H2289">
        <v>-1</v>
      </c>
      <c r="I2289" t="s">
        <v>2307</v>
      </c>
    </row>
    <row r="2290" spans="1:9" x14ac:dyDescent="0.15">
      <c r="A2290" t="s">
        <v>2057</v>
      </c>
      <c r="B2290" t="s">
        <v>174</v>
      </c>
      <c r="C2290" t="s">
        <v>2</v>
      </c>
      <c r="D2290" t="s">
        <v>2</v>
      </c>
      <c r="E2290" t="s">
        <v>174</v>
      </c>
      <c r="F2290">
        <v>0.77</v>
      </c>
      <c r="G2290" t="s">
        <v>175</v>
      </c>
      <c r="H2290">
        <v>-1</v>
      </c>
      <c r="I2290" t="s">
        <v>2308</v>
      </c>
    </row>
    <row r="2291" spans="1:9" x14ac:dyDescent="0.15">
      <c r="A2291" t="s">
        <v>2057</v>
      </c>
      <c r="B2291" t="s">
        <v>174</v>
      </c>
      <c r="C2291" t="s">
        <v>2</v>
      </c>
      <c r="D2291" t="s">
        <v>2</v>
      </c>
      <c r="E2291" t="s">
        <v>174</v>
      </c>
      <c r="F2291">
        <v>0.77</v>
      </c>
      <c r="G2291" t="s">
        <v>175</v>
      </c>
      <c r="H2291">
        <v>-1</v>
      </c>
      <c r="I2291" t="s">
        <v>2309</v>
      </c>
    </row>
    <row r="2292" spans="1:9" x14ac:dyDescent="0.15">
      <c r="A2292" t="s">
        <v>2057</v>
      </c>
      <c r="B2292" t="s">
        <v>174</v>
      </c>
      <c r="C2292" t="s">
        <v>2</v>
      </c>
      <c r="D2292" t="s">
        <v>2</v>
      </c>
      <c r="E2292" t="s">
        <v>174</v>
      </c>
      <c r="F2292">
        <v>0.78</v>
      </c>
      <c r="G2292" t="s">
        <v>175</v>
      </c>
      <c r="H2292">
        <v>-1</v>
      </c>
      <c r="I2292" t="s">
        <v>2310</v>
      </c>
    </row>
    <row r="2293" spans="1:9" x14ac:dyDescent="0.15">
      <c r="A2293" t="s">
        <v>2057</v>
      </c>
      <c r="B2293" t="s">
        <v>174</v>
      </c>
      <c r="C2293" t="s">
        <v>2</v>
      </c>
      <c r="D2293" t="s">
        <v>2</v>
      </c>
      <c r="E2293" t="s">
        <v>174</v>
      </c>
      <c r="F2293">
        <v>0.7</v>
      </c>
      <c r="G2293" t="s">
        <v>175</v>
      </c>
      <c r="H2293">
        <v>-1</v>
      </c>
      <c r="I2293" t="s">
        <v>2311</v>
      </c>
    </row>
    <row r="2294" spans="1:9" x14ac:dyDescent="0.15">
      <c r="A2294" t="s">
        <v>2057</v>
      </c>
      <c r="B2294" t="s">
        <v>174</v>
      </c>
      <c r="C2294" t="s">
        <v>2</v>
      </c>
      <c r="D2294" t="s">
        <v>2</v>
      </c>
      <c r="E2294" t="s">
        <v>174</v>
      </c>
      <c r="F2294">
        <v>0.7</v>
      </c>
      <c r="G2294" t="s">
        <v>175</v>
      </c>
      <c r="H2294">
        <v>-1</v>
      </c>
      <c r="I2294" t="s">
        <v>2312</v>
      </c>
    </row>
    <row r="2295" spans="1:9" x14ac:dyDescent="0.15">
      <c r="A2295" t="s">
        <v>2057</v>
      </c>
      <c r="B2295" t="s">
        <v>174</v>
      </c>
      <c r="C2295" t="s">
        <v>2</v>
      </c>
      <c r="D2295" t="s">
        <v>2</v>
      </c>
      <c r="E2295" t="s">
        <v>174</v>
      </c>
      <c r="F2295">
        <v>0.7</v>
      </c>
      <c r="G2295" t="s">
        <v>175</v>
      </c>
      <c r="H2295">
        <v>-1</v>
      </c>
      <c r="I2295" t="s">
        <v>2313</v>
      </c>
    </row>
    <row r="2296" spans="1:9" x14ac:dyDescent="0.15">
      <c r="A2296" t="s">
        <v>2057</v>
      </c>
      <c r="B2296" t="s">
        <v>174</v>
      </c>
      <c r="C2296" t="s">
        <v>2</v>
      </c>
      <c r="D2296" t="s">
        <v>2</v>
      </c>
      <c r="E2296" t="s">
        <v>174</v>
      </c>
      <c r="F2296">
        <v>0.7</v>
      </c>
      <c r="G2296" t="s">
        <v>175</v>
      </c>
      <c r="H2296">
        <v>-1</v>
      </c>
      <c r="I2296" t="s">
        <v>2314</v>
      </c>
    </row>
    <row r="2297" spans="1:9" x14ac:dyDescent="0.15">
      <c r="A2297" t="s">
        <v>2057</v>
      </c>
      <c r="B2297" t="s">
        <v>174</v>
      </c>
      <c r="C2297" t="s">
        <v>2</v>
      </c>
      <c r="D2297" t="s">
        <v>2</v>
      </c>
      <c r="E2297" t="s">
        <v>174</v>
      </c>
      <c r="F2297">
        <v>0.7</v>
      </c>
      <c r="G2297" t="s">
        <v>175</v>
      </c>
      <c r="H2297">
        <v>-1</v>
      </c>
      <c r="I2297" t="s">
        <v>2315</v>
      </c>
    </row>
    <row r="2298" spans="1:9" x14ac:dyDescent="0.15">
      <c r="A2298" t="s">
        <v>2057</v>
      </c>
      <c r="B2298" t="s">
        <v>174</v>
      </c>
      <c r="C2298" t="s">
        <v>2</v>
      </c>
      <c r="D2298" t="s">
        <v>2</v>
      </c>
      <c r="E2298" t="s">
        <v>174</v>
      </c>
      <c r="F2298">
        <v>0.7</v>
      </c>
      <c r="G2298" t="s">
        <v>175</v>
      </c>
      <c r="H2298">
        <v>-1</v>
      </c>
      <c r="I2298" t="s">
        <v>2316</v>
      </c>
    </row>
    <row r="2299" spans="1:9" x14ac:dyDescent="0.15">
      <c r="A2299" t="s">
        <v>2057</v>
      </c>
      <c r="B2299" t="s">
        <v>174</v>
      </c>
      <c r="C2299" t="s">
        <v>2</v>
      </c>
      <c r="D2299" t="s">
        <v>2</v>
      </c>
      <c r="E2299" t="s">
        <v>174</v>
      </c>
      <c r="F2299">
        <v>0.81</v>
      </c>
      <c r="G2299" t="s">
        <v>175</v>
      </c>
      <c r="H2299">
        <v>-1</v>
      </c>
      <c r="I2299" t="s">
        <v>2317</v>
      </c>
    </row>
    <row r="2300" spans="1:9" x14ac:dyDescent="0.15">
      <c r="A2300" t="s">
        <v>2057</v>
      </c>
      <c r="B2300" t="s">
        <v>174</v>
      </c>
      <c r="C2300" t="s">
        <v>2</v>
      </c>
      <c r="D2300" t="s">
        <v>2</v>
      </c>
      <c r="E2300" t="s">
        <v>174</v>
      </c>
      <c r="F2300">
        <v>0.82</v>
      </c>
      <c r="G2300" t="s">
        <v>175</v>
      </c>
      <c r="H2300">
        <v>-1</v>
      </c>
      <c r="I2300" t="s">
        <v>2318</v>
      </c>
    </row>
    <row r="2301" spans="1:9" x14ac:dyDescent="0.15">
      <c r="A2301" t="s">
        <v>2057</v>
      </c>
      <c r="B2301" t="s">
        <v>174</v>
      </c>
      <c r="C2301" t="s">
        <v>2</v>
      </c>
      <c r="D2301" t="s">
        <v>2</v>
      </c>
      <c r="E2301" t="s">
        <v>174</v>
      </c>
      <c r="F2301">
        <v>0.82</v>
      </c>
      <c r="G2301" t="s">
        <v>175</v>
      </c>
      <c r="H2301">
        <v>-1</v>
      </c>
      <c r="I2301" t="s">
        <v>2319</v>
      </c>
    </row>
    <row r="2302" spans="1:9" x14ac:dyDescent="0.15">
      <c r="A2302" t="s">
        <v>2057</v>
      </c>
      <c r="B2302" t="s">
        <v>174</v>
      </c>
      <c r="C2302" t="s">
        <v>2</v>
      </c>
      <c r="D2302" t="s">
        <v>2</v>
      </c>
      <c r="E2302" t="s">
        <v>174</v>
      </c>
      <c r="F2302">
        <v>0.82</v>
      </c>
      <c r="G2302" t="s">
        <v>175</v>
      </c>
      <c r="H2302">
        <v>-1</v>
      </c>
      <c r="I2302" t="s">
        <v>2320</v>
      </c>
    </row>
    <row r="2303" spans="1:9" x14ac:dyDescent="0.15">
      <c r="A2303" t="s">
        <v>2057</v>
      </c>
      <c r="B2303" t="s">
        <v>174</v>
      </c>
      <c r="C2303" t="s">
        <v>2</v>
      </c>
      <c r="D2303" t="s">
        <v>2</v>
      </c>
      <c r="E2303" t="s">
        <v>174</v>
      </c>
      <c r="F2303">
        <v>0.82</v>
      </c>
      <c r="G2303" t="s">
        <v>175</v>
      </c>
      <c r="H2303">
        <v>-1</v>
      </c>
      <c r="I2303" t="s">
        <v>2321</v>
      </c>
    </row>
    <row r="2304" spans="1:9" x14ac:dyDescent="0.15">
      <c r="A2304" t="s">
        <v>2057</v>
      </c>
      <c r="B2304" t="s">
        <v>174</v>
      </c>
      <c r="C2304" t="s">
        <v>2</v>
      </c>
      <c r="D2304" t="s">
        <v>2</v>
      </c>
      <c r="E2304" t="s">
        <v>174</v>
      </c>
      <c r="F2304">
        <v>0.82</v>
      </c>
      <c r="G2304" t="s">
        <v>175</v>
      </c>
      <c r="H2304">
        <v>-1</v>
      </c>
      <c r="I2304" t="s">
        <v>2322</v>
      </c>
    </row>
    <row r="2305" spans="1:9" x14ac:dyDescent="0.15">
      <c r="A2305" t="s">
        <v>2057</v>
      </c>
      <c r="B2305" t="s">
        <v>174</v>
      </c>
      <c r="C2305" t="s">
        <v>2</v>
      </c>
      <c r="D2305" t="s">
        <v>2</v>
      </c>
      <c r="E2305" t="s">
        <v>174</v>
      </c>
      <c r="F2305">
        <v>0.82</v>
      </c>
      <c r="G2305" t="s">
        <v>175</v>
      </c>
      <c r="H2305">
        <v>-1</v>
      </c>
      <c r="I2305" t="s">
        <v>2323</v>
      </c>
    </row>
    <row r="2306" spans="1:9" x14ac:dyDescent="0.15">
      <c r="A2306" t="s">
        <v>2057</v>
      </c>
      <c r="B2306" t="s">
        <v>174</v>
      </c>
      <c r="C2306" t="s">
        <v>2</v>
      </c>
      <c r="D2306" t="s">
        <v>2</v>
      </c>
      <c r="E2306" t="s">
        <v>174</v>
      </c>
      <c r="F2306">
        <v>0.82</v>
      </c>
      <c r="G2306" t="s">
        <v>175</v>
      </c>
      <c r="H2306">
        <v>-1</v>
      </c>
      <c r="I2306" t="s">
        <v>2324</v>
      </c>
    </row>
    <row r="2307" spans="1:9" x14ac:dyDescent="0.15">
      <c r="A2307" t="s">
        <v>2057</v>
      </c>
      <c r="B2307" t="s">
        <v>174</v>
      </c>
      <c r="C2307" t="s">
        <v>2</v>
      </c>
      <c r="D2307" t="s">
        <v>2</v>
      </c>
      <c r="E2307" t="s">
        <v>174</v>
      </c>
      <c r="F2307">
        <v>0.82</v>
      </c>
      <c r="G2307" t="s">
        <v>175</v>
      </c>
      <c r="H2307">
        <v>-1</v>
      </c>
      <c r="I2307" t="s">
        <v>2325</v>
      </c>
    </row>
    <row r="2308" spans="1:9" x14ac:dyDescent="0.15">
      <c r="A2308" t="s">
        <v>2057</v>
      </c>
      <c r="B2308" t="s">
        <v>174</v>
      </c>
      <c r="C2308" t="s">
        <v>2</v>
      </c>
      <c r="D2308" t="s">
        <v>2</v>
      </c>
      <c r="E2308" t="s">
        <v>174</v>
      </c>
      <c r="F2308">
        <v>0.82</v>
      </c>
      <c r="G2308" t="s">
        <v>175</v>
      </c>
      <c r="H2308">
        <v>-1</v>
      </c>
      <c r="I2308" t="s">
        <v>2326</v>
      </c>
    </row>
    <row r="2309" spans="1:9" x14ac:dyDescent="0.15">
      <c r="A2309" t="s">
        <v>2057</v>
      </c>
      <c r="B2309" t="s">
        <v>174</v>
      </c>
      <c r="C2309" t="s">
        <v>2</v>
      </c>
      <c r="D2309" t="s">
        <v>2</v>
      </c>
      <c r="E2309" t="s">
        <v>174</v>
      </c>
      <c r="F2309">
        <v>0.82</v>
      </c>
      <c r="G2309" t="s">
        <v>175</v>
      </c>
      <c r="H2309">
        <v>-1</v>
      </c>
      <c r="I2309" t="s">
        <v>2327</v>
      </c>
    </row>
    <row r="2310" spans="1:9" x14ac:dyDescent="0.15">
      <c r="A2310" t="s">
        <v>2057</v>
      </c>
      <c r="B2310" t="s">
        <v>174</v>
      </c>
      <c r="C2310" t="s">
        <v>2</v>
      </c>
      <c r="D2310" t="s">
        <v>2</v>
      </c>
      <c r="E2310" t="s">
        <v>174</v>
      </c>
      <c r="F2310">
        <v>0.82</v>
      </c>
      <c r="G2310" t="s">
        <v>109</v>
      </c>
      <c r="H2310">
        <v>-1</v>
      </c>
      <c r="I2310" t="s">
        <v>2328</v>
      </c>
    </row>
    <row r="2311" spans="1:9" x14ac:dyDescent="0.15">
      <c r="A2311" t="s">
        <v>2057</v>
      </c>
      <c r="B2311" t="s">
        <v>174</v>
      </c>
      <c r="C2311" t="s">
        <v>2</v>
      </c>
      <c r="D2311" t="s">
        <v>2</v>
      </c>
      <c r="E2311" t="s">
        <v>174</v>
      </c>
      <c r="F2311">
        <v>0.83</v>
      </c>
      <c r="G2311" t="s">
        <v>175</v>
      </c>
      <c r="H2311">
        <v>-1</v>
      </c>
      <c r="I2311" t="s">
        <v>2329</v>
      </c>
    </row>
    <row r="2312" spans="1:9" x14ac:dyDescent="0.15">
      <c r="A2312" t="s">
        <v>2057</v>
      </c>
      <c r="B2312" t="s">
        <v>174</v>
      </c>
      <c r="C2312" t="s">
        <v>2</v>
      </c>
      <c r="D2312" t="s">
        <v>2</v>
      </c>
      <c r="E2312" t="s">
        <v>174</v>
      </c>
      <c r="F2312">
        <v>0.83</v>
      </c>
      <c r="G2312" t="s">
        <v>175</v>
      </c>
      <c r="H2312">
        <v>-1</v>
      </c>
      <c r="I2312" t="s">
        <v>2330</v>
      </c>
    </row>
    <row r="2313" spans="1:9" x14ac:dyDescent="0.15">
      <c r="A2313" t="s">
        <v>2057</v>
      </c>
      <c r="B2313" t="s">
        <v>174</v>
      </c>
      <c r="C2313" t="s">
        <v>2</v>
      </c>
      <c r="D2313" t="s">
        <v>2</v>
      </c>
      <c r="E2313" t="s">
        <v>174</v>
      </c>
      <c r="F2313">
        <v>0.83</v>
      </c>
      <c r="G2313" t="s">
        <v>175</v>
      </c>
      <c r="H2313">
        <v>-1</v>
      </c>
      <c r="I2313" t="s">
        <v>2331</v>
      </c>
    </row>
    <row r="2314" spans="1:9" x14ac:dyDescent="0.15">
      <c r="A2314" t="s">
        <v>2057</v>
      </c>
      <c r="B2314" t="s">
        <v>174</v>
      </c>
      <c r="C2314" t="s">
        <v>2</v>
      </c>
      <c r="D2314" t="s">
        <v>2</v>
      </c>
      <c r="E2314" t="s">
        <v>174</v>
      </c>
      <c r="F2314">
        <v>0.83</v>
      </c>
      <c r="G2314" t="s">
        <v>175</v>
      </c>
      <c r="H2314">
        <v>-1</v>
      </c>
      <c r="I2314" t="s">
        <v>2332</v>
      </c>
    </row>
    <row r="2315" spans="1:9" x14ac:dyDescent="0.15">
      <c r="A2315" t="s">
        <v>2057</v>
      </c>
      <c r="B2315" t="s">
        <v>174</v>
      </c>
      <c r="C2315" t="s">
        <v>2</v>
      </c>
      <c r="D2315" t="s">
        <v>2</v>
      </c>
      <c r="E2315" t="s">
        <v>174</v>
      </c>
      <c r="F2315">
        <v>0.83</v>
      </c>
      <c r="G2315" t="s">
        <v>175</v>
      </c>
      <c r="H2315">
        <v>-1</v>
      </c>
      <c r="I2315" t="s">
        <v>2333</v>
      </c>
    </row>
    <row r="2316" spans="1:9" x14ac:dyDescent="0.15">
      <c r="A2316" t="s">
        <v>2057</v>
      </c>
      <c r="B2316" t="s">
        <v>174</v>
      </c>
      <c r="C2316" t="s">
        <v>2</v>
      </c>
      <c r="D2316" t="s">
        <v>2</v>
      </c>
      <c r="E2316" t="s">
        <v>174</v>
      </c>
      <c r="F2316">
        <v>0.83</v>
      </c>
      <c r="G2316" t="s">
        <v>175</v>
      </c>
      <c r="H2316">
        <v>-1</v>
      </c>
      <c r="I2316" t="s">
        <v>2334</v>
      </c>
    </row>
    <row r="2317" spans="1:9" x14ac:dyDescent="0.15">
      <c r="A2317" t="s">
        <v>2057</v>
      </c>
      <c r="B2317" t="s">
        <v>174</v>
      </c>
      <c r="C2317" t="s">
        <v>2</v>
      </c>
      <c r="D2317" t="s">
        <v>2</v>
      </c>
      <c r="E2317" t="s">
        <v>174</v>
      </c>
      <c r="F2317">
        <v>0.84</v>
      </c>
      <c r="G2317" t="s">
        <v>175</v>
      </c>
      <c r="H2317">
        <v>-1</v>
      </c>
      <c r="I2317" t="s">
        <v>2335</v>
      </c>
    </row>
    <row r="2318" spans="1:9" x14ac:dyDescent="0.15">
      <c r="A2318" t="s">
        <v>2057</v>
      </c>
      <c r="B2318" t="s">
        <v>174</v>
      </c>
      <c r="C2318" t="s">
        <v>2</v>
      </c>
      <c r="D2318" t="s">
        <v>2</v>
      </c>
      <c r="E2318" t="s">
        <v>174</v>
      </c>
      <c r="F2318">
        <v>0.84</v>
      </c>
      <c r="G2318" t="s">
        <v>175</v>
      </c>
      <c r="H2318">
        <v>-1</v>
      </c>
      <c r="I2318" t="s">
        <v>2336</v>
      </c>
    </row>
    <row r="2319" spans="1:9" x14ac:dyDescent="0.15">
      <c r="A2319" t="s">
        <v>2057</v>
      </c>
      <c r="B2319" t="s">
        <v>174</v>
      </c>
      <c r="C2319" t="s">
        <v>2</v>
      </c>
      <c r="D2319" t="s">
        <v>2</v>
      </c>
      <c r="E2319" t="s">
        <v>174</v>
      </c>
      <c r="F2319">
        <v>0.84</v>
      </c>
      <c r="G2319" t="s">
        <v>175</v>
      </c>
      <c r="H2319">
        <v>-1</v>
      </c>
      <c r="I2319" t="s">
        <v>2337</v>
      </c>
    </row>
    <row r="2320" spans="1:9" x14ac:dyDescent="0.15">
      <c r="A2320" t="s">
        <v>2057</v>
      </c>
      <c r="B2320" t="s">
        <v>174</v>
      </c>
      <c r="C2320" t="s">
        <v>2</v>
      </c>
      <c r="D2320" t="s">
        <v>2</v>
      </c>
      <c r="E2320" t="s">
        <v>174</v>
      </c>
      <c r="F2320">
        <v>0.84</v>
      </c>
      <c r="G2320" t="s">
        <v>175</v>
      </c>
      <c r="H2320">
        <v>-1</v>
      </c>
      <c r="I2320" t="s">
        <v>2338</v>
      </c>
    </row>
    <row r="2321" spans="1:9" x14ac:dyDescent="0.15">
      <c r="A2321" t="s">
        <v>2057</v>
      </c>
      <c r="B2321" t="s">
        <v>174</v>
      </c>
      <c r="C2321" t="s">
        <v>2</v>
      </c>
      <c r="D2321" t="s">
        <v>2</v>
      </c>
      <c r="E2321" t="s">
        <v>174</v>
      </c>
      <c r="F2321">
        <v>0.84</v>
      </c>
      <c r="G2321" t="s">
        <v>175</v>
      </c>
      <c r="H2321">
        <v>-1</v>
      </c>
      <c r="I2321" t="s">
        <v>2339</v>
      </c>
    </row>
    <row r="2322" spans="1:9" x14ac:dyDescent="0.15">
      <c r="A2322" t="s">
        <v>2057</v>
      </c>
      <c r="B2322" t="s">
        <v>174</v>
      </c>
      <c r="C2322" t="s">
        <v>2</v>
      </c>
      <c r="D2322" t="s">
        <v>2</v>
      </c>
      <c r="E2322" t="s">
        <v>174</v>
      </c>
      <c r="F2322">
        <v>0.84</v>
      </c>
      <c r="G2322" t="s">
        <v>109</v>
      </c>
      <c r="H2322">
        <v>-1</v>
      </c>
      <c r="I2322" t="s">
        <v>2340</v>
      </c>
    </row>
    <row r="2323" spans="1:9" x14ac:dyDescent="0.15">
      <c r="A2323" t="s">
        <v>2057</v>
      </c>
      <c r="B2323" t="s">
        <v>174</v>
      </c>
      <c r="C2323" t="s">
        <v>2</v>
      </c>
      <c r="D2323" t="s">
        <v>2</v>
      </c>
      <c r="E2323" t="s">
        <v>174</v>
      </c>
      <c r="F2323">
        <v>0.85</v>
      </c>
      <c r="G2323" t="s">
        <v>109</v>
      </c>
      <c r="H2323">
        <v>-1</v>
      </c>
      <c r="I2323" t="s">
        <v>2341</v>
      </c>
    </row>
    <row r="2324" spans="1:9" x14ac:dyDescent="0.15">
      <c r="A2324" t="s">
        <v>2057</v>
      </c>
      <c r="B2324" t="s">
        <v>174</v>
      </c>
      <c r="C2324" t="s">
        <v>2</v>
      </c>
      <c r="D2324" t="s">
        <v>2</v>
      </c>
      <c r="E2324" t="s">
        <v>174</v>
      </c>
      <c r="F2324">
        <v>0.86</v>
      </c>
      <c r="G2324" t="s">
        <v>175</v>
      </c>
      <c r="H2324">
        <v>-1</v>
      </c>
      <c r="I2324" t="s">
        <v>2342</v>
      </c>
    </row>
    <row r="2325" spans="1:9" x14ac:dyDescent="0.15">
      <c r="A2325" t="s">
        <v>2057</v>
      </c>
      <c r="B2325" t="s">
        <v>174</v>
      </c>
      <c r="C2325" t="s">
        <v>2</v>
      </c>
      <c r="D2325" t="s">
        <v>2</v>
      </c>
      <c r="E2325" t="s">
        <v>174</v>
      </c>
      <c r="F2325">
        <v>0.86</v>
      </c>
      <c r="G2325" t="s">
        <v>175</v>
      </c>
      <c r="H2325">
        <v>-1</v>
      </c>
      <c r="I2325" t="s">
        <v>2343</v>
      </c>
    </row>
    <row r="2326" spans="1:9" x14ac:dyDescent="0.15">
      <c r="A2326" t="s">
        <v>2057</v>
      </c>
      <c r="B2326" t="s">
        <v>174</v>
      </c>
      <c r="C2326" t="s">
        <v>2</v>
      </c>
      <c r="D2326" t="s">
        <v>2</v>
      </c>
      <c r="E2326" t="s">
        <v>174</v>
      </c>
      <c r="F2326">
        <v>0.87</v>
      </c>
      <c r="G2326" t="s">
        <v>175</v>
      </c>
      <c r="H2326">
        <v>-1</v>
      </c>
      <c r="I2326" t="s">
        <v>2344</v>
      </c>
    </row>
    <row r="2327" spans="1:9" x14ac:dyDescent="0.15">
      <c r="A2327" t="s">
        <v>2057</v>
      </c>
      <c r="B2327" t="s">
        <v>174</v>
      </c>
      <c r="C2327" t="s">
        <v>2</v>
      </c>
      <c r="D2327" t="s">
        <v>2</v>
      </c>
      <c r="E2327" t="s">
        <v>174</v>
      </c>
      <c r="F2327">
        <v>0.87</v>
      </c>
      <c r="G2327" t="s">
        <v>175</v>
      </c>
      <c r="H2327">
        <v>-1</v>
      </c>
      <c r="I2327" t="s">
        <v>2345</v>
      </c>
    </row>
    <row r="2328" spans="1:9" x14ac:dyDescent="0.15">
      <c r="A2328" t="s">
        <v>2057</v>
      </c>
      <c r="B2328" t="s">
        <v>174</v>
      </c>
      <c r="C2328" t="s">
        <v>2</v>
      </c>
      <c r="D2328" t="s">
        <v>2</v>
      </c>
      <c r="E2328" t="s">
        <v>174</v>
      </c>
      <c r="F2328">
        <v>0.87</v>
      </c>
      <c r="G2328" t="s">
        <v>175</v>
      </c>
      <c r="H2328">
        <v>-1</v>
      </c>
      <c r="I2328" t="s">
        <v>2346</v>
      </c>
    </row>
    <row r="2329" spans="1:9" x14ac:dyDescent="0.15">
      <c r="A2329" t="s">
        <v>2057</v>
      </c>
      <c r="B2329" t="s">
        <v>174</v>
      </c>
      <c r="C2329" t="s">
        <v>2</v>
      </c>
      <c r="D2329" t="s">
        <v>2</v>
      </c>
      <c r="E2329" t="s">
        <v>174</v>
      </c>
      <c r="F2329">
        <v>0.87</v>
      </c>
      <c r="G2329" t="s">
        <v>175</v>
      </c>
      <c r="H2329">
        <v>-1</v>
      </c>
      <c r="I2329" t="s">
        <v>2347</v>
      </c>
    </row>
    <row r="2330" spans="1:9" x14ac:dyDescent="0.15">
      <c r="A2330" t="s">
        <v>2057</v>
      </c>
      <c r="B2330" t="s">
        <v>174</v>
      </c>
      <c r="C2330" t="s">
        <v>2</v>
      </c>
      <c r="D2330" t="s">
        <v>2</v>
      </c>
      <c r="E2330" t="s">
        <v>174</v>
      </c>
      <c r="F2330">
        <v>0.87</v>
      </c>
      <c r="G2330" t="s">
        <v>175</v>
      </c>
      <c r="H2330">
        <v>-1</v>
      </c>
      <c r="I2330" t="s">
        <v>2348</v>
      </c>
    </row>
    <row r="2331" spans="1:9" x14ac:dyDescent="0.15">
      <c r="A2331" t="s">
        <v>2057</v>
      </c>
      <c r="B2331" t="s">
        <v>174</v>
      </c>
      <c r="C2331" t="s">
        <v>2</v>
      </c>
      <c r="D2331" t="s">
        <v>2</v>
      </c>
      <c r="E2331" t="s">
        <v>174</v>
      </c>
      <c r="F2331">
        <v>0.87</v>
      </c>
      <c r="G2331" t="s">
        <v>175</v>
      </c>
      <c r="H2331">
        <v>-1</v>
      </c>
      <c r="I2331" t="s">
        <v>2349</v>
      </c>
    </row>
    <row r="2332" spans="1:9" x14ac:dyDescent="0.15">
      <c r="A2332" t="s">
        <v>2057</v>
      </c>
      <c r="B2332" t="s">
        <v>174</v>
      </c>
      <c r="C2332" t="s">
        <v>2</v>
      </c>
      <c r="D2332" t="s">
        <v>2</v>
      </c>
      <c r="E2332" t="s">
        <v>174</v>
      </c>
      <c r="F2332">
        <v>0.88</v>
      </c>
      <c r="G2332" t="s">
        <v>175</v>
      </c>
      <c r="H2332">
        <v>-1</v>
      </c>
      <c r="I2332" t="s">
        <v>2350</v>
      </c>
    </row>
    <row r="2333" spans="1:9" x14ac:dyDescent="0.15">
      <c r="A2333" t="s">
        <v>2057</v>
      </c>
      <c r="B2333" t="s">
        <v>174</v>
      </c>
      <c r="C2333" t="s">
        <v>2</v>
      </c>
      <c r="D2333" t="s">
        <v>2</v>
      </c>
      <c r="E2333" t="s">
        <v>174</v>
      </c>
      <c r="F2333">
        <v>0.88</v>
      </c>
      <c r="G2333" t="s">
        <v>175</v>
      </c>
      <c r="H2333">
        <v>-1</v>
      </c>
      <c r="I2333" t="s">
        <v>2351</v>
      </c>
    </row>
    <row r="2334" spans="1:9" x14ac:dyDescent="0.15">
      <c r="A2334" t="s">
        <v>2057</v>
      </c>
      <c r="B2334" t="s">
        <v>174</v>
      </c>
      <c r="C2334" t="s">
        <v>2</v>
      </c>
      <c r="D2334" t="s">
        <v>2</v>
      </c>
      <c r="E2334" t="s">
        <v>174</v>
      </c>
      <c r="F2334">
        <v>0.88</v>
      </c>
      <c r="G2334" t="s">
        <v>175</v>
      </c>
      <c r="H2334">
        <v>-1</v>
      </c>
      <c r="I2334" t="s">
        <v>2352</v>
      </c>
    </row>
    <row r="2335" spans="1:9" x14ac:dyDescent="0.15">
      <c r="A2335" t="s">
        <v>2057</v>
      </c>
      <c r="B2335" t="s">
        <v>174</v>
      </c>
      <c r="C2335" t="s">
        <v>2</v>
      </c>
      <c r="D2335" t="s">
        <v>2</v>
      </c>
      <c r="E2335" t="s">
        <v>174</v>
      </c>
      <c r="F2335">
        <v>0.88</v>
      </c>
      <c r="G2335" t="s">
        <v>175</v>
      </c>
      <c r="H2335">
        <v>-1</v>
      </c>
      <c r="I2335" t="s">
        <v>2353</v>
      </c>
    </row>
    <row r="2336" spans="1:9" x14ac:dyDescent="0.15">
      <c r="A2336" t="s">
        <v>2057</v>
      </c>
      <c r="B2336" t="s">
        <v>174</v>
      </c>
      <c r="C2336" t="s">
        <v>2</v>
      </c>
      <c r="D2336" t="s">
        <v>2</v>
      </c>
      <c r="E2336" t="s">
        <v>174</v>
      </c>
      <c r="F2336">
        <v>0.88</v>
      </c>
      <c r="G2336" t="s">
        <v>175</v>
      </c>
      <c r="H2336">
        <v>-1</v>
      </c>
      <c r="I2336" t="s">
        <v>2354</v>
      </c>
    </row>
    <row r="2337" spans="1:9" x14ac:dyDescent="0.15">
      <c r="A2337" t="s">
        <v>2057</v>
      </c>
      <c r="B2337" t="s">
        <v>174</v>
      </c>
      <c r="C2337" t="s">
        <v>2</v>
      </c>
      <c r="D2337" t="s">
        <v>2</v>
      </c>
      <c r="E2337" t="s">
        <v>174</v>
      </c>
      <c r="F2337">
        <v>0.88</v>
      </c>
      <c r="G2337" t="s">
        <v>175</v>
      </c>
      <c r="H2337">
        <v>-1</v>
      </c>
      <c r="I2337" t="s">
        <v>2355</v>
      </c>
    </row>
    <row r="2338" spans="1:9" x14ac:dyDescent="0.15">
      <c r="A2338" t="s">
        <v>2057</v>
      </c>
      <c r="B2338" t="s">
        <v>174</v>
      </c>
      <c r="C2338" t="s">
        <v>2</v>
      </c>
      <c r="D2338" t="s">
        <v>2</v>
      </c>
      <c r="E2338" t="s">
        <v>174</v>
      </c>
      <c r="F2338">
        <v>0.88</v>
      </c>
      <c r="G2338" t="s">
        <v>175</v>
      </c>
      <c r="H2338">
        <v>-1</v>
      </c>
      <c r="I2338" t="s">
        <v>2356</v>
      </c>
    </row>
    <row r="2339" spans="1:9" x14ac:dyDescent="0.15">
      <c r="A2339" t="s">
        <v>2057</v>
      </c>
      <c r="B2339" t="s">
        <v>174</v>
      </c>
      <c r="C2339" t="s">
        <v>2</v>
      </c>
      <c r="D2339" t="s">
        <v>2</v>
      </c>
      <c r="E2339" t="s">
        <v>174</v>
      </c>
      <c r="F2339">
        <v>0.88</v>
      </c>
      <c r="G2339" t="s">
        <v>175</v>
      </c>
      <c r="H2339">
        <v>-1</v>
      </c>
      <c r="I2339" t="s">
        <v>2357</v>
      </c>
    </row>
    <row r="2340" spans="1:9" x14ac:dyDescent="0.15">
      <c r="A2340" t="s">
        <v>2057</v>
      </c>
      <c r="B2340" t="s">
        <v>174</v>
      </c>
      <c r="C2340" t="s">
        <v>2</v>
      </c>
      <c r="D2340" t="s">
        <v>2</v>
      </c>
      <c r="E2340" t="s">
        <v>174</v>
      </c>
      <c r="F2340">
        <v>0.88</v>
      </c>
      <c r="G2340" t="s">
        <v>175</v>
      </c>
      <c r="H2340">
        <v>-1</v>
      </c>
      <c r="I2340" t="s">
        <v>2358</v>
      </c>
    </row>
    <row r="2341" spans="1:9" x14ac:dyDescent="0.15">
      <c r="A2341" t="s">
        <v>2057</v>
      </c>
      <c r="B2341" t="s">
        <v>174</v>
      </c>
      <c r="C2341" t="s">
        <v>2</v>
      </c>
      <c r="D2341" t="s">
        <v>2</v>
      </c>
      <c r="E2341" t="s">
        <v>174</v>
      </c>
      <c r="F2341">
        <v>0.88</v>
      </c>
      <c r="G2341" t="s">
        <v>175</v>
      </c>
      <c r="H2341">
        <v>-1</v>
      </c>
      <c r="I2341" t="s">
        <v>2359</v>
      </c>
    </row>
    <row r="2342" spans="1:9" x14ac:dyDescent="0.15">
      <c r="A2342" t="s">
        <v>2057</v>
      </c>
      <c r="B2342" t="s">
        <v>174</v>
      </c>
      <c r="C2342" t="s">
        <v>2</v>
      </c>
      <c r="D2342" t="s">
        <v>2</v>
      </c>
      <c r="E2342" t="s">
        <v>174</v>
      </c>
      <c r="F2342">
        <v>0.88</v>
      </c>
      <c r="G2342" t="s">
        <v>175</v>
      </c>
      <c r="H2342">
        <v>-1</v>
      </c>
      <c r="I2342" t="s">
        <v>2360</v>
      </c>
    </row>
    <row r="2343" spans="1:9" x14ac:dyDescent="0.15">
      <c r="A2343" t="s">
        <v>2057</v>
      </c>
      <c r="B2343" t="s">
        <v>174</v>
      </c>
      <c r="C2343" t="s">
        <v>2</v>
      </c>
      <c r="D2343" t="s">
        <v>2</v>
      </c>
      <c r="E2343" t="s">
        <v>174</v>
      </c>
      <c r="F2343">
        <v>0.88</v>
      </c>
      <c r="G2343" t="s">
        <v>175</v>
      </c>
      <c r="H2343">
        <v>-1</v>
      </c>
      <c r="I2343" t="s">
        <v>2361</v>
      </c>
    </row>
    <row r="2344" spans="1:9" x14ac:dyDescent="0.15">
      <c r="A2344" t="s">
        <v>2057</v>
      </c>
      <c r="B2344" t="s">
        <v>174</v>
      </c>
      <c r="C2344" t="s">
        <v>2</v>
      </c>
      <c r="D2344" t="s">
        <v>2</v>
      </c>
      <c r="E2344" t="s">
        <v>174</v>
      </c>
      <c r="F2344">
        <v>0.88</v>
      </c>
      <c r="G2344" t="s">
        <v>175</v>
      </c>
      <c r="H2344">
        <v>-1</v>
      </c>
      <c r="I2344" t="s">
        <v>2362</v>
      </c>
    </row>
    <row r="2345" spans="1:9" x14ac:dyDescent="0.15">
      <c r="A2345" t="s">
        <v>2057</v>
      </c>
      <c r="B2345" t="s">
        <v>174</v>
      </c>
      <c r="C2345" t="s">
        <v>2</v>
      </c>
      <c r="D2345" t="s">
        <v>2</v>
      </c>
      <c r="E2345" t="s">
        <v>174</v>
      </c>
      <c r="F2345">
        <v>0.89</v>
      </c>
      <c r="G2345" t="s">
        <v>175</v>
      </c>
      <c r="H2345">
        <v>-1</v>
      </c>
      <c r="I2345" t="s">
        <v>2363</v>
      </c>
    </row>
    <row r="2346" spans="1:9" x14ac:dyDescent="0.15">
      <c r="A2346" t="s">
        <v>2057</v>
      </c>
      <c r="B2346" t="s">
        <v>174</v>
      </c>
      <c r="C2346" t="s">
        <v>2</v>
      </c>
      <c r="D2346" t="s">
        <v>2</v>
      </c>
      <c r="E2346" t="s">
        <v>174</v>
      </c>
      <c r="F2346">
        <v>0.89</v>
      </c>
      <c r="G2346" t="s">
        <v>175</v>
      </c>
      <c r="H2346">
        <v>-1</v>
      </c>
      <c r="I2346" t="s">
        <v>2364</v>
      </c>
    </row>
    <row r="2347" spans="1:9" x14ac:dyDescent="0.15">
      <c r="A2347" t="s">
        <v>2057</v>
      </c>
      <c r="B2347" t="s">
        <v>174</v>
      </c>
      <c r="C2347" t="s">
        <v>2</v>
      </c>
      <c r="D2347" t="s">
        <v>2</v>
      </c>
      <c r="E2347" t="s">
        <v>174</v>
      </c>
      <c r="F2347">
        <v>0.89</v>
      </c>
      <c r="G2347" t="s">
        <v>175</v>
      </c>
      <c r="H2347">
        <v>-1</v>
      </c>
      <c r="I2347" t="s">
        <v>2365</v>
      </c>
    </row>
    <row r="2348" spans="1:9" x14ac:dyDescent="0.15">
      <c r="A2348" t="s">
        <v>2057</v>
      </c>
      <c r="B2348" t="s">
        <v>174</v>
      </c>
      <c r="C2348" t="s">
        <v>2</v>
      </c>
      <c r="D2348" t="s">
        <v>2</v>
      </c>
      <c r="E2348" t="s">
        <v>174</v>
      </c>
      <c r="F2348">
        <v>0.89</v>
      </c>
      <c r="G2348" t="s">
        <v>175</v>
      </c>
      <c r="H2348">
        <v>-1</v>
      </c>
      <c r="I2348" t="s">
        <v>2366</v>
      </c>
    </row>
    <row r="2349" spans="1:9" x14ac:dyDescent="0.15">
      <c r="A2349" t="s">
        <v>2057</v>
      </c>
      <c r="B2349" t="s">
        <v>174</v>
      </c>
      <c r="C2349" t="s">
        <v>2</v>
      </c>
      <c r="D2349" t="s">
        <v>2</v>
      </c>
      <c r="E2349" t="s">
        <v>174</v>
      </c>
      <c r="F2349">
        <v>0.89</v>
      </c>
      <c r="G2349" t="s">
        <v>175</v>
      </c>
      <c r="H2349">
        <v>-1</v>
      </c>
      <c r="I2349" t="s">
        <v>2367</v>
      </c>
    </row>
    <row r="2350" spans="1:9" x14ac:dyDescent="0.15">
      <c r="A2350" t="s">
        <v>2057</v>
      </c>
      <c r="B2350" t="s">
        <v>174</v>
      </c>
      <c r="C2350" t="s">
        <v>2</v>
      </c>
      <c r="D2350" t="s">
        <v>2</v>
      </c>
      <c r="E2350" t="s">
        <v>174</v>
      </c>
      <c r="F2350">
        <v>0.89</v>
      </c>
      <c r="G2350" t="s">
        <v>175</v>
      </c>
      <c r="H2350">
        <v>-1</v>
      </c>
      <c r="I2350" t="s">
        <v>2368</v>
      </c>
    </row>
    <row r="2351" spans="1:9" x14ac:dyDescent="0.15">
      <c r="A2351" t="s">
        <v>2057</v>
      </c>
      <c r="B2351" t="s">
        <v>174</v>
      </c>
      <c r="C2351" t="s">
        <v>2</v>
      </c>
      <c r="D2351" t="s">
        <v>2</v>
      </c>
      <c r="E2351" t="s">
        <v>174</v>
      </c>
      <c r="F2351">
        <v>0.89</v>
      </c>
      <c r="G2351" t="s">
        <v>175</v>
      </c>
      <c r="H2351">
        <v>-1</v>
      </c>
      <c r="I2351" t="s">
        <v>2369</v>
      </c>
    </row>
    <row r="2352" spans="1:9" x14ac:dyDescent="0.15">
      <c r="A2352" t="s">
        <v>2057</v>
      </c>
      <c r="B2352" t="s">
        <v>174</v>
      </c>
      <c r="C2352" t="s">
        <v>2</v>
      </c>
      <c r="D2352" t="s">
        <v>2</v>
      </c>
      <c r="E2352" t="s">
        <v>174</v>
      </c>
      <c r="F2352">
        <v>0.89</v>
      </c>
      <c r="G2352" t="s">
        <v>175</v>
      </c>
      <c r="H2352">
        <v>-1</v>
      </c>
      <c r="I2352" t="s">
        <v>2370</v>
      </c>
    </row>
    <row r="2353" spans="1:9" x14ac:dyDescent="0.15">
      <c r="A2353" t="s">
        <v>2057</v>
      </c>
      <c r="B2353" t="s">
        <v>174</v>
      </c>
      <c r="C2353" t="s">
        <v>2</v>
      </c>
      <c r="D2353" t="s">
        <v>2</v>
      </c>
      <c r="E2353" t="s">
        <v>174</v>
      </c>
      <c r="F2353">
        <v>0.89</v>
      </c>
      <c r="G2353" t="s">
        <v>175</v>
      </c>
      <c r="H2353">
        <v>-1</v>
      </c>
      <c r="I2353" t="s">
        <v>2371</v>
      </c>
    </row>
    <row r="2354" spans="1:9" x14ac:dyDescent="0.15">
      <c r="A2354" t="s">
        <v>2057</v>
      </c>
      <c r="B2354" t="s">
        <v>174</v>
      </c>
      <c r="C2354" t="s">
        <v>2</v>
      </c>
      <c r="D2354" t="s">
        <v>2</v>
      </c>
      <c r="E2354" t="s">
        <v>174</v>
      </c>
      <c r="F2354">
        <v>0.89</v>
      </c>
      <c r="G2354" t="s">
        <v>175</v>
      </c>
      <c r="H2354">
        <v>-1</v>
      </c>
      <c r="I2354" t="s">
        <v>2372</v>
      </c>
    </row>
    <row r="2355" spans="1:9" x14ac:dyDescent="0.15">
      <c r="A2355" t="s">
        <v>2057</v>
      </c>
      <c r="B2355" t="s">
        <v>174</v>
      </c>
      <c r="C2355" t="s">
        <v>2</v>
      </c>
      <c r="D2355" t="s">
        <v>2</v>
      </c>
      <c r="E2355" t="s">
        <v>174</v>
      </c>
      <c r="F2355">
        <v>0.89</v>
      </c>
      <c r="G2355" t="s">
        <v>175</v>
      </c>
      <c r="H2355">
        <v>-1</v>
      </c>
      <c r="I2355" t="s">
        <v>2373</v>
      </c>
    </row>
    <row r="2356" spans="1:9" x14ac:dyDescent="0.15">
      <c r="A2356" t="s">
        <v>2057</v>
      </c>
      <c r="B2356" t="s">
        <v>174</v>
      </c>
      <c r="C2356" t="s">
        <v>2</v>
      </c>
      <c r="D2356" t="s">
        <v>2</v>
      </c>
      <c r="E2356" t="s">
        <v>174</v>
      </c>
      <c r="F2356">
        <v>0.89</v>
      </c>
      <c r="G2356" t="s">
        <v>175</v>
      </c>
      <c r="H2356">
        <v>-1</v>
      </c>
      <c r="I2356" t="s">
        <v>2374</v>
      </c>
    </row>
    <row r="2357" spans="1:9" x14ac:dyDescent="0.15">
      <c r="A2357" t="s">
        <v>2057</v>
      </c>
      <c r="B2357" t="s">
        <v>174</v>
      </c>
      <c r="C2357" t="s">
        <v>2</v>
      </c>
      <c r="D2357" t="s">
        <v>2</v>
      </c>
      <c r="E2357" t="s">
        <v>174</v>
      </c>
      <c r="F2357">
        <v>0.89</v>
      </c>
      <c r="G2357" t="s">
        <v>175</v>
      </c>
      <c r="H2357">
        <v>-1</v>
      </c>
      <c r="I2357" t="s">
        <v>2375</v>
      </c>
    </row>
    <row r="2358" spans="1:9" x14ac:dyDescent="0.15">
      <c r="A2358" t="s">
        <v>2057</v>
      </c>
      <c r="B2358" t="s">
        <v>174</v>
      </c>
      <c r="C2358" t="s">
        <v>2</v>
      </c>
      <c r="D2358" t="s">
        <v>2</v>
      </c>
      <c r="E2358" t="s">
        <v>174</v>
      </c>
      <c r="F2358">
        <v>0.89</v>
      </c>
      <c r="G2358" t="s">
        <v>175</v>
      </c>
      <c r="H2358">
        <v>-1</v>
      </c>
      <c r="I2358" t="s">
        <v>2376</v>
      </c>
    </row>
    <row r="2359" spans="1:9" x14ac:dyDescent="0.15">
      <c r="A2359" t="s">
        <v>2057</v>
      </c>
      <c r="B2359" t="s">
        <v>174</v>
      </c>
      <c r="C2359" t="s">
        <v>2</v>
      </c>
      <c r="D2359" t="s">
        <v>2</v>
      </c>
      <c r="E2359" t="s">
        <v>174</v>
      </c>
      <c r="F2359">
        <v>0.89</v>
      </c>
      <c r="G2359" t="s">
        <v>175</v>
      </c>
      <c r="H2359">
        <v>-1</v>
      </c>
      <c r="I2359" t="s">
        <v>2377</v>
      </c>
    </row>
    <row r="2360" spans="1:9" x14ac:dyDescent="0.15">
      <c r="A2360" t="s">
        <v>2057</v>
      </c>
      <c r="B2360" t="s">
        <v>174</v>
      </c>
      <c r="C2360" t="s">
        <v>2</v>
      </c>
      <c r="D2360" t="s">
        <v>2</v>
      </c>
      <c r="E2360" t="s">
        <v>174</v>
      </c>
      <c r="F2360">
        <v>0.94</v>
      </c>
      <c r="G2360" t="s">
        <v>175</v>
      </c>
      <c r="H2360">
        <v>-1</v>
      </c>
      <c r="I2360" t="s">
        <v>2378</v>
      </c>
    </row>
    <row r="2361" spans="1:9" x14ac:dyDescent="0.15">
      <c r="A2361" t="s">
        <v>2057</v>
      </c>
      <c r="B2361" t="s">
        <v>174</v>
      </c>
      <c r="C2361" t="s">
        <v>2</v>
      </c>
      <c r="D2361" t="s">
        <v>2</v>
      </c>
      <c r="E2361" t="s">
        <v>174</v>
      </c>
      <c r="F2361">
        <v>0.94</v>
      </c>
      <c r="G2361" t="s">
        <v>175</v>
      </c>
      <c r="H2361">
        <v>-1</v>
      </c>
      <c r="I2361" t="s">
        <v>2379</v>
      </c>
    </row>
    <row r="2362" spans="1:9" x14ac:dyDescent="0.15">
      <c r="A2362" t="s">
        <v>2057</v>
      </c>
      <c r="B2362" t="s">
        <v>174</v>
      </c>
      <c r="C2362" t="s">
        <v>2</v>
      </c>
      <c r="D2362" t="s">
        <v>2</v>
      </c>
      <c r="E2362" t="s">
        <v>174</v>
      </c>
      <c r="F2362">
        <v>0.94</v>
      </c>
      <c r="G2362" t="s">
        <v>175</v>
      </c>
      <c r="H2362">
        <v>-1</v>
      </c>
      <c r="I2362" t="s">
        <v>2380</v>
      </c>
    </row>
    <row r="2363" spans="1:9" x14ac:dyDescent="0.15">
      <c r="A2363" t="s">
        <v>2057</v>
      </c>
      <c r="B2363" t="s">
        <v>174</v>
      </c>
      <c r="C2363" t="s">
        <v>2</v>
      </c>
      <c r="D2363" t="s">
        <v>2</v>
      </c>
      <c r="E2363" t="s">
        <v>174</v>
      </c>
      <c r="F2363">
        <v>0.95</v>
      </c>
      <c r="G2363" t="s">
        <v>175</v>
      </c>
      <c r="H2363">
        <v>-1</v>
      </c>
      <c r="I2363" t="s">
        <v>2381</v>
      </c>
    </row>
    <row r="2364" spans="1:9" x14ac:dyDescent="0.15">
      <c r="A2364" t="s">
        <v>2057</v>
      </c>
      <c r="B2364" t="s">
        <v>174</v>
      </c>
      <c r="C2364" t="s">
        <v>2</v>
      </c>
      <c r="D2364" t="s">
        <v>2</v>
      </c>
      <c r="E2364" t="s">
        <v>174</v>
      </c>
      <c r="F2364">
        <v>0.95</v>
      </c>
      <c r="G2364" t="s">
        <v>175</v>
      </c>
      <c r="H2364">
        <v>-1</v>
      </c>
      <c r="I2364" t="s">
        <v>2382</v>
      </c>
    </row>
    <row r="2365" spans="1:9" x14ac:dyDescent="0.15">
      <c r="A2365" t="s">
        <v>2057</v>
      </c>
      <c r="B2365" t="s">
        <v>174</v>
      </c>
      <c r="C2365" t="s">
        <v>2</v>
      </c>
      <c r="D2365" t="s">
        <v>2</v>
      </c>
      <c r="E2365" t="s">
        <v>174</v>
      </c>
      <c r="F2365">
        <v>0.95</v>
      </c>
      <c r="G2365" t="s">
        <v>175</v>
      </c>
      <c r="H2365">
        <v>-1</v>
      </c>
      <c r="I2365" t="s">
        <v>2383</v>
      </c>
    </row>
    <row r="2366" spans="1:9" x14ac:dyDescent="0.15">
      <c r="A2366" t="s">
        <v>2057</v>
      </c>
      <c r="B2366" t="s">
        <v>174</v>
      </c>
      <c r="C2366" t="s">
        <v>2</v>
      </c>
      <c r="D2366" t="s">
        <v>2</v>
      </c>
      <c r="E2366" t="s">
        <v>174</v>
      </c>
      <c r="F2366">
        <v>0.95</v>
      </c>
      <c r="G2366" t="s">
        <v>175</v>
      </c>
      <c r="H2366">
        <v>-1</v>
      </c>
      <c r="I2366" t="s">
        <v>2384</v>
      </c>
    </row>
    <row r="2367" spans="1:9" x14ac:dyDescent="0.15">
      <c r="A2367" t="s">
        <v>2057</v>
      </c>
      <c r="B2367" t="s">
        <v>174</v>
      </c>
      <c r="C2367" t="s">
        <v>2</v>
      </c>
      <c r="D2367" t="s">
        <v>2</v>
      </c>
      <c r="E2367" t="s">
        <v>174</v>
      </c>
      <c r="F2367">
        <v>0.95</v>
      </c>
      <c r="G2367" t="s">
        <v>175</v>
      </c>
      <c r="H2367">
        <v>-1</v>
      </c>
      <c r="I2367" t="s">
        <v>2385</v>
      </c>
    </row>
    <row r="2368" spans="1:9" x14ac:dyDescent="0.15">
      <c r="A2368" t="s">
        <v>2057</v>
      </c>
      <c r="B2368" t="s">
        <v>174</v>
      </c>
      <c r="C2368" t="s">
        <v>2</v>
      </c>
      <c r="D2368" t="s">
        <v>2</v>
      </c>
      <c r="E2368" t="s">
        <v>174</v>
      </c>
      <c r="F2368">
        <v>0.95</v>
      </c>
      <c r="G2368" t="s">
        <v>175</v>
      </c>
      <c r="H2368">
        <v>-1</v>
      </c>
      <c r="I2368" t="s">
        <v>2386</v>
      </c>
    </row>
    <row r="2369" spans="1:9" x14ac:dyDescent="0.15">
      <c r="A2369" t="s">
        <v>2057</v>
      </c>
      <c r="B2369" t="s">
        <v>174</v>
      </c>
      <c r="C2369" t="s">
        <v>2</v>
      </c>
      <c r="D2369" t="s">
        <v>2</v>
      </c>
      <c r="E2369" t="s">
        <v>174</v>
      </c>
      <c r="F2369">
        <v>0.95</v>
      </c>
      <c r="G2369" t="s">
        <v>175</v>
      </c>
      <c r="H2369">
        <v>-1</v>
      </c>
      <c r="I2369" t="s">
        <v>2387</v>
      </c>
    </row>
    <row r="2370" spans="1:9" x14ac:dyDescent="0.15">
      <c r="A2370" t="s">
        <v>2057</v>
      </c>
      <c r="B2370" t="s">
        <v>174</v>
      </c>
      <c r="C2370" t="s">
        <v>2</v>
      </c>
      <c r="D2370" t="s">
        <v>2</v>
      </c>
      <c r="E2370" t="s">
        <v>174</v>
      </c>
      <c r="F2370">
        <v>0.95</v>
      </c>
      <c r="G2370" t="s">
        <v>175</v>
      </c>
      <c r="H2370">
        <v>-1</v>
      </c>
      <c r="I2370" t="s">
        <v>2388</v>
      </c>
    </row>
    <row r="2371" spans="1:9" x14ac:dyDescent="0.15">
      <c r="A2371" t="s">
        <v>2057</v>
      </c>
      <c r="B2371" t="s">
        <v>174</v>
      </c>
      <c r="C2371" t="s">
        <v>2</v>
      </c>
      <c r="D2371" t="s">
        <v>2</v>
      </c>
      <c r="E2371" t="s">
        <v>174</v>
      </c>
      <c r="F2371">
        <v>0.96</v>
      </c>
      <c r="G2371" t="s">
        <v>175</v>
      </c>
      <c r="H2371">
        <v>-1</v>
      </c>
      <c r="I2371" t="s">
        <v>2389</v>
      </c>
    </row>
    <row r="2372" spans="1:9" x14ac:dyDescent="0.15">
      <c r="A2372" t="s">
        <v>2057</v>
      </c>
      <c r="B2372" t="s">
        <v>174</v>
      </c>
      <c r="C2372" t="s">
        <v>2</v>
      </c>
      <c r="D2372" t="s">
        <v>2</v>
      </c>
      <c r="E2372" t="s">
        <v>174</v>
      </c>
      <c r="F2372">
        <v>0.96</v>
      </c>
      <c r="G2372" t="s">
        <v>175</v>
      </c>
      <c r="H2372">
        <v>-1</v>
      </c>
      <c r="I2372" t="s">
        <v>2390</v>
      </c>
    </row>
    <row r="2373" spans="1:9" x14ac:dyDescent="0.15">
      <c r="A2373" t="s">
        <v>2057</v>
      </c>
      <c r="B2373" t="s">
        <v>174</v>
      </c>
      <c r="C2373" t="s">
        <v>2</v>
      </c>
      <c r="D2373" t="s">
        <v>2</v>
      </c>
      <c r="E2373" t="s">
        <v>174</v>
      </c>
      <c r="F2373">
        <v>0.96</v>
      </c>
      <c r="G2373" t="s">
        <v>175</v>
      </c>
      <c r="H2373">
        <v>-1</v>
      </c>
      <c r="I2373" t="s">
        <v>2391</v>
      </c>
    </row>
    <row r="2374" spans="1:9" x14ac:dyDescent="0.15">
      <c r="A2374" t="s">
        <v>2057</v>
      </c>
      <c r="B2374" t="s">
        <v>174</v>
      </c>
      <c r="C2374" t="s">
        <v>2</v>
      </c>
      <c r="D2374" t="s">
        <v>2</v>
      </c>
      <c r="E2374" t="s">
        <v>174</v>
      </c>
      <c r="F2374">
        <v>0.96</v>
      </c>
      <c r="G2374" t="s">
        <v>175</v>
      </c>
      <c r="H2374">
        <v>-1</v>
      </c>
      <c r="I2374" t="s">
        <v>2392</v>
      </c>
    </row>
    <row r="2375" spans="1:9" x14ac:dyDescent="0.15">
      <c r="A2375" t="s">
        <v>2057</v>
      </c>
      <c r="B2375" t="s">
        <v>174</v>
      </c>
      <c r="C2375" t="s">
        <v>2</v>
      </c>
      <c r="D2375" t="s">
        <v>2</v>
      </c>
      <c r="E2375" t="s">
        <v>174</v>
      </c>
      <c r="F2375">
        <v>0.96</v>
      </c>
      <c r="G2375" t="s">
        <v>175</v>
      </c>
      <c r="H2375">
        <v>-1</v>
      </c>
      <c r="I2375" t="s">
        <v>2393</v>
      </c>
    </row>
    <row r="2376" spans="1:9" x14ac:dyDescent="0.15">
      <c r="A2376" t="s">
        <v>2057</v>
      </c>
      <c r="B2376" t="s">
        <v>174</v>
      </c>
      <c r="C2376" t="s">
        <v>2</v>
      </c>
      <c r="D2376" t="s">
        <v>2</v>
      </c>
      <c r="E2376" t="s">
        <v>174</v>
      </c>
      <c r="F2376">
        <v>0.96</v>
      </c>
      <c r="G2376" t="s">
        <v>175</v>
      </c>
      <c r="H2376">
        <v>-1</v>
      </c>
      <c r="I2376" t="s">
        <v>2394</v>
      </c>
    </row>
    <row r="2377" spans="1:9" x14ac:dyDescent="0.15">
      <c r="A2377" t="s">
        <v>2057</v>
      </c>
      <c r="B2377" t="s">
        <v>174</v>
      </c>
      <c r="C2377" t="s">
        <v>2</v>
      </c>
      <c r="D2377" t="s">
        <v>2</v>
      </c>
      <c r="E2377" t="s">
        <v>174</v>
      </c>
      <c r="F2377">
        <v>0.96</v>
      </c>
      <c r="G2377" t="s">
        <v>175</v>
      </c>
      <c r="H2377">
        <v>-1</v>
      </c>
      <c r="I2377" t="s">
        <v>2395</v>
      </c>
    </row>
    <row r="2378" spans="1:9" x14ac:dyDescent="0.15">
      <c r="A2378" t="s">
        <v>2057</v>
      </c>
      <c r="B2378" t="s">
        <v>174</v>
      </c>
      <c r="C2378" t="s">
        <v>2</v>
      </c>
      <c r="D2378" t="s">
        <v>2</v>
      </c>
      <c r="E2378" t="s">
        <v>174</v>
      </c>
      <c r="F2378">
        <v>0.96</v>
      </c>
      <c r="G2378" t="s">
        <v>175</v>
      </c>
      <c r="H2378">
        <v>-1</v>
      </c>
      <c r="I2378" t="s">
        <v>2396</v>
      </c>
    </row>
    <row r="2379" spans="1:9" x14ac:dyDescent="0.15">
      <c r="A2379" t="s">
        <v>2057</v>
      </c>
      <c r="B2379" t="s">
        <v>174</v>
      </c>
      <c r="C2379" t="s">
        <v>2</v>
      </c>
      <c r="D2379" t="s">
        <v>2</v>
      </c>
      <c r="E2379" t="s">
        <v>174</v>
      </c>
      <c r="F2379">
        <v>0.97</v>
      </c>
      <c r="G2379" t="s">
        <v>175</v>
      </c>
      <c r="H2379">
        <v>-1</v>
      </c>
      <c r="I2379" t="s">
        <v>2397</v>
      </c>
    </row>
    <row r="2380" spans="1:9" x14ac:dyDescent="0.15">
      <c r="A2380" t="s">
        <v>2057</v>
      </c>
      <c r="B2380" t="s">
        <v>174</v>
      </c>
      <c r="C2380" t="s">
        <v>2</v>
      </c>
      <c r="D2380" t="s">
        <v>2</v>
      </c>
      <c r="E2380" t="s">
        <v>174</v>
      </c>
      <c r="F2380">
        <v>0.97</v>
      </c>
      <c r="G2380" t="s">
        <v>175</v>
      </c>
      <c r="H2380">
        <v>-1</v>
      </c>
      <c r="I2380" t="s">
        <v>2398</v>
      </c>
    </row>
    <row r="2381" spans="1:9" x14ac:dyDescent="0.15">
      <c r="A2381" t="s">
        <v>2057</v>
      </c>
      <c r="B2381" t="s">
        <v>174</v>
      </c>
      <c r="C2381" t="s">
        <v>2</v>
      </c>
      <c r="D2381" t="s">
        <v>2</v>
      </c>
      <c r="E2381" t="s">
        <v>174</v>
      </c>
      <c r="F2381">
        <v>0.97</v>
      </c>
      <c r="G2381" t="s">
        <v>175</v>
      </c>
      <c r="H2381">
        <v>-1</v>
      </c>
      <c r="I2381" t="s">
        <v>2399</v>
      </c>
    </row>
    <row r="2382" spans="1:9" x14ac:dyDescent="0.15">
      <c r="A2382" t="s">
        <v>2057</v>
      </c>
      <c r="B2382" t="s">
        <v>174</v>
      </c>
      <c r="C2382" t="s">
        <v>2</v>
      </c>
      <c r="D2382" t="s">
        <v>2</v>
      </c>
      <c r="E2382" t="s">
        <v>174</v>
      </c>
      <c r="F2382">
        <v>0.97</v>
      </c>
      <c r="G2382" t="s">
        <v>175</v>
      </c>
      <c r="H2382">
        <v>-1</v>
      </c>
      <c r="I2382" t="s">
        <v>2400</v>
      </c>
    </row>
    <row r="2383" spans="1:9" x14ac:dyDescent="0.15">
      <c r="A2383" t="s">
        <v>2057</v>
      </c>
      <c r="B2383" t="s">
        <v>174</v>
      </c>
      <c r="C2383" t="s">
        <v>2</v>
      </c>
      <c r="D2383" t="s">
        <v>2</v>
      </c>
      <c r="E2383" t="s">
        <v>174</v>
      </c>
      <c r="F2383">
        <v>0.97</v>
      </c>
      <c r="G2383" t="s">
        <v>175</v>
      </c>
      <c r="H2383">
        <v>-1</v>
      </c>
      <c r="I2383" t="s">
        <v>2401</v>
      </c>
    </row>
    <row r="2384" spans="1:9" x14ac:dyDescent="0.15">
      <c r="A2384" t="s">
        <v>2057</v>
      </c>
      <c r="B2384" t="s">
        <v>174</v>
      </c>
      <c r="C2384" t="s">
        <v>2</v>
      </c>
      <c r="D2384" t="s">
        <v>2</v>
      </c>
      <c r="E2384" t="s">
        <v>174</v>
      </c>
      <c r="F2384">
        <v>0.97</v>
      </c>
      <c r="G2384" t="s">
        <v>175</v>
      </c>
      <c r="H2384">
        <v>-1</v>
      </c>
      <c r="I2384" t="s">
        <v>2402</v>
      </c>
    </row>
    <row r="2385" spans="1:9" x14ac:dyDescent="0.15">
      <c r="A2385" t="s">
        <v>2057</v>
      </c>
      <c r="B2385" t="s">
        <v>174</v>
      </c>
      <c r="C2385" t="s">
        <v>2</v>
      </c>
      <c r="D2385" t="s">
        <v>2</v>
      </c>
      <c r="E2385" t="s">
        <v>174</v>
      </c>
      <c r="F2385">
        <v>0.97</v>
      </c>
      <c r="G2385" t="s">
        <v>175</v>
      </c>
      <c r="H2385">
        <v>-1</v>
      </c>
      <c r="I2385" t="s">
        <v>2403</v>
      </c>
    </row>
    <row r="2386" spans="1:9" x14ac:dyDescent="0.15">
      <c r="A2386" t="s">
        <v>2057</v>
      </c>
      <c r="B2386" t="s">
        <v>174</v>
      </c>
      <c r="C2386" t="s">
        <v>2</v>
      </c>
      <c r="D2386" t="s">
        <v>2</v>
      </c>
      <c r="E2386" t="s">
        <v>174</v>
      </c>
      <c r="F2386">
        <v>0.97</v>
      </c>
      <c r="G2386" t="s">
        <v>175</v>
      </c>
      <c r="H2386">
        <v>-1</v>
      </c>
      <c r="I2386" t="s">
        <v>2404</v>
      </c>
    </row>
    <row r="2387" spans="1:9" x14ac:dyDescent="0.15">
      <c r="A2387" t="s">
        <v>2057</v>
      </c>
      <c r="B2387" t="s">
        <v>174</v>
      </c>
      <c r="C2387" t="s">
        <v>2</v>
      </c>
      <c r="D2387" t="s">
        <v>2</v>
      </c>
      <c r="E2387" t="s">
        <v>174</v>
      </c>
      <c r="F2387">
        <v>0.97</v>
      </c>
      <c r="G2387" t="s">
        <v>109</v>
      </c>
      <c r="H2387">
        <v>-1</v>
      </c>
      <c r="I2387" t="s">
        <v>2405</v>
      </c>
    </row>
    <row r="2388" spans="1:9" x14ac:dyDescent="0.15">
      <c r="A2388" t="s">
        <v>2057</v>
      </c>
      <c r="B2388" t="s">
        <v>174</v>
      </c>
      <c r="C2388" t="s">
        <v>2</v>
      </c>
      <c r="D2388" t="s">
        <v>2</v>
      </c>
      <c r="E2388" t="s">
        <v>174</v>
      </c>
      <c r="F2388">
        <v>0.98</v>
      </c>
      <c r="G2388" t="s">
        <v>175</v>
      </c>
      <c r="H2388">
        <v>-1</v>
      </c>
      <c r="I2388" t="s">
        <v>2406</v>
      </c>
    </row>
    <row r="2389" spans="1:9" x14ac:dyDescent="0.15">
      <c r="A2389" t="s">
        <v>2057</v>
      </c>
      <c r="B2389" t="s">
        <v>174</v>
      </c>
      <c r="C2389" t="s">
        <v>2</v>
      </c>
      <c r="D2389" t="s">
        <v>2</v>
      </c>
      <c r="E2389" t="s">
        <v>174</v>
      </c>
      <c r="F2389">
        <v>0.98</v>
      </c>
      <c r="G2389" t="s">
        <v>175</v>
      </c>
      <c r="H2389">
        <v>-1</v>
      </c>
      <c r="I2389" t="s">
        <v>2407</v>
      </c>
    </row>
    <row r="2390" spans="1:9" x14ac:dyDescent="0.15">
      <c r="A2390" t="s">
        <v>2057</v>
      </c>
      <c r="B2390" t="s">
        <v>174</v>
      </c>
      <c r="C2390" t="s">
        <v>2</v>
      </c>
      <c r="D2390" t="s">
        <v>2</v>
      </c>
      <c r="E2390" t="s">
        <v>174</v>
      </c>
      <c r="F2390">
        <v>0.98</v>
      </c>
      <c r="G2390" t="s">
        <v>175</v>
      </c>
      <c r="H2390">
        <v>-1</v>
      </c>
      <c r="I2390" t="s">
        <v>2408</v>
      </c>
    </row>
    <row r="2391" spans="1:9" x14ac:dyDescent="0.15">
      <c r="A2391" t="s">
        <v>2057</v>
      </c>
      <c r="B2391" t="s">
        <v>174</v>
      </c>
      <c r="C2391" t="s">
        <v>2</v>
      </c>
      <c r="D2391" t="s">
        <v>2</v>
      </c>
      <c r="E2391" t="s">
        <v>174</v>
      </c>
      <c r="F2391">
        <v>0.98</v>
      </c>
      <c r="G2391" t="s">
        <v>175</v>
      </c>
      <c r="H2391">
        <v>-1</v>
      </c>
      <c r="I2391" t="s">
        <v>2409</v>
      </c>
    </row>
    <row r="2392" spans="1:9" x14ac:dyDescent="0.15">
      <c r="A2392" t="s">
        <v>2057</v>
      </c>
      <c r="B2392" t="s">
        <v>174</v>
      </c>
      <c r="C2392" t="s">
        <v>2</v>
      </c>
      <c r="D2392" t="s">
        <v>2</v>
      </c>
      <c r="E2392" t="s">
        <v>174</v>
      </c>
      <c r="F2392">
        <v>0.98</v>
      </c>
      <c r="G2392" t="s">
        <v>175</v>
      </c>
      <c r="H2392">
        <v>-1</v>
      </c>
      <c r="I2392" t="s">
        <v>2410</v>
      </c>
    </row>
    <row r="2393" spans="1:9" x14ac:dyDescent="0.15">
      <c r="A2393" t="s">
        <v>2057</v>
      </c>
      <c r="B2393" t="s">
        <v>174</v>
      </c>
      <c r="C2393" t="s">
        <v>2</v>
      </c>
      <c r="D2393" t="s">
        <v>2</v>
      </c>
      <c r="E2393" t="s">
        <v>174</v>
      </c>
      <c r="F2393">
        <v>0.99</v>
      </c>
      <c r="G2393" t="s">
        <v>175</v>
      </c>
      <c r="H2393">
        <v>-1</v>
      </c>
      <c r="I2393" t="s">
        <v>2411</v>
      </c>
    </row>
    <row r="2394" spans="1:9" x14ac:dyDescent="0.15">
      <c r="A2394" t="s">
        <v>2057</v>
      </c>
      <c r="B2394" t="s">
        <v>174</v>
      </c>
      <c r="C2394" t="s">
        <v>2</v>
      </c>
      <c r="D2394" t="s">
        <v>2</v>
      </c>
      <c r="E2394" t="s">
        <v>174</v>
      </c>
      <c r="F2394">
        <v>0.99</v>
      </c>
      <c r="G2394" t="s">
        <v>175</v>
      </c>
      <c r="H2394">
        <v>-1</v>
      </c>
      <c r="I2394" t="s">
        <v>2412</v>
      </c>
    </row>
    <row r="2395" spans="1:9" x14ac:dyDescent="0.15">
      <c r="A2395" t="s">
        <v>2057</v>
      </c>
      <c r="B2395" t="s">
        <v>174</v>
      </c>
      <c r="C2395" t="s">
        <v>2</v>
      </c>
      <c r="D2395" t="s">
        <v>2</v>
      </c>
      <c r="E2395" t="s">
        <v>174</v>
      </c>
      <c r="F2395">
        <v>0.9</v>
      </c>
      <c r="G2395" t="s">
        <v>175</v>
      </c>
      <c r="H2395">
        <v>-1</v>
      </c>
      <c r="I2395" t="s">
        <v>2413</v>
      </c>
    </row>
    <row r="2396" spans="1:9" x14ac:dyDescent="0.15">
      <c r="A2396" t="s">
        <v>2057</v>
      </c>
      <c r="B2396" t="s">
        <v>174</v>
      </c>
      <c r="C2396" t="s">
        <v>2</v>
      </c>
      <c r="D2396" t="s">
        <v>2</v>
      </c>
      <c r="E2396" t="s">
        <v>174</v>
      </c>
      <c r="F2396">
        <v>0.9</v>
      </c>
      <c r="G2396" t="s">
        <v>175</v>
      </c>
      <c r="H2396">
        <v>-1</v>
      </c>
      <c r="I2396" t="s">
        <v>2414</v>
      </c>
    </row>
    <row r="2397" spans="1:9" x14ac:dyDescent="0.15">
      <c r="A2397" t="s">
        <v>2057</v>
      </c>
      <c r="B2397" t="s">
        <v>174</v>
      </c>
      <c r="C2397" t="s">
        <v>2</v>
      </c>
      <c r="D2397" t="s">
        <v>2</v>
      </c>
      <c r="E2397" t="s">
        <v>174</v>
      </c>
      <c r="F2397">
        <v>0.9</v>
      </c>
      <c r="G2397" t="s">
        <v>175</v>
      </c>
      <c r="H2397">
        <v>-1</v>
      </c>
      <c r="I2397" t="s">
        <v>2415</v>
      </c>
    </row>
    <row r="2398" spans="1:9" x14ac:dyDescent="0.15">
      <c r="A2398" t="s">
        <v>2057</v>
      </c>
      <c r="B2398" t="s">
        <v>174</v>
      </c>
      <c r="C2398" t="s">
        <v>2</v>
      </c>
      <c r="D2398" t="s">
        <v>2</v>
      </c>
      <c r="E2398" t="s">
        <v>174</v>
      </c>
      <c r="F2398">
        <v>1.01</v>
      </c>
      <c r="G2398" t="s">
        <v>175</v>
      </c>
      <c r="H2398">
        <v>-1</v>
      </c>
      <c r="I2398" t="s">
        <v>2416</v>
      </c>
    </row>
    <row r="2399" spans="1:9" x14ac:dyDescent="0.15">
      <c r="A2399" t="s">
        <v>2057</v>
      </c>
      <c r="B2399" t="s">
        <v>174</v>
      </c>
      <c r="C2399" t="s">
        <v>2</v>
      </c>
      <c r="D2399" t="s">
        <v>2</v>
      </c>
      <c r="E2399" t="s">
        <v>174</v>
      </c>
      <c r="F2399">
        <v>1.01</v>
      </c>
      <c r="G2399" t="s">
        <v>175</v>
      </c>
      <c r="H2399">
        <v>-1</v>
      </c>
      <c r="I2399" t="s">
        <v>2417</v>
      </c>
    </row>
    <row r="2400" spans="1:9" x14ac:dyDescent="0.15">
      <c r="A2400" t="s">
        <v>2057</v>
      </c>
      <c r="B2400" t="s">
        <v>174</v>
      </c>
      <c r="C2400" t="s">
        <v>2</v>
      </c>
      <c r="D2400" t="s">
        <v>2</v>
      </c>
      <c r="E2400" t="s">
        <v>174</v>
      </c>
      <c r="F2400">
        <v>1.01</v>
      </c>
      <c r="G2400" t="s">
        <v>175</v>
      </c>
      <c r="H2400">
        <v>-1</v>
      </c>
      <c r="I2400" t="s">
        <v>2418</v>
      </c>
    </row>
    <row r="2401" spans="1:9" x14ac:dyDescent="0.15">
      <c r="A2401" t="s">
        <v>2057</v>
      </c>
      <c r="B2401" t="s">
        <v>174</v>
      </c>
      <c r="C2401" t="s">
        <v>2</v>
      </c>
      <c r="D2401" t="s">
        <v>2</v>
      </c>
      <c r="E2401" t="s">
        <v>174</v>
      </c>
      <c r="F2401">
        <v>1.01</v>
      </c>
      <c r="G2401" t="s">
        <v>109</v>
      </c>
      <c r="H2401">
        <v>-1</v>
      </c>
      <c r="I2401" t="s">
        <v>2419</v>
      </c>
    </row>
    <row r="2402" spans="1:9" x14ac:dyDescent="0.15">
      <c r="A2402" t="s">
        <v>2057</v>
      </c>
      <c r="B2402" t="s">
        <v>174</v>
      </c>
      <c r="C2402" t="s">
        <v>2</v>
      </c>
      <c r="D2402" t="s">
        <v>2</v>
      </c>
      <c r="E2402" t="s">
        <v>174</v>
      </c>
      <c r="F2402">
        <v>10.23</v>
      </c>
      <c r="G2402" t="s">
        <v>109</v>
      </c>
      <c r="H2402">
        <v>-1</v>
      </c>
      <c r="I2402" t="s">
        <v>2420</v>
      </c>
    </row>
    <row r="2403" spans="1:9" x14ac:dyDescent="0.15">
      <c r="A2403" t="s">
        <v>2057</v>
      </c>
      <c r="B2403" t="s">
        <v>174</v>
      </c>
      <c r="C2403" t="s">
        <v>2</v>
      </c>
      <c r="D2403" t="s">
        <v>2</v>
      </c>
      <c r="E2403" t="s">
        <v>174</v>
      </c>
      <c r="F2403">
        <v>1.02</v>
      </c>
      <c r="G2403" t="s">
        <v>175</v>
      </c>
      <c r="H2403">
        <v>-1</v>
      </c>
      <c r="I2403" t="s">
        <v>2421</v>
      </c>
    </row>
    <row r="2404" spans="1:9" x14ac:dyDescent="0.15">
      <c r="A2404" t="s">
        <v>2057</v>
      </c>
      <c r="B2404" t="s">
        <v>174</v>
      </c>
      <c r="C2404" t="s">
        <v>2</v>
      </c>
      <c r="D2404" t="s">
        <v>2</v>
      </c>
      <c r="E2404" t="s">
        <v>174</v>
      </c>
      <c r="F2404">
        <v>1.02</v>
      </c>
      <c r="G2404" t="s">
        <v>175</v>
      </c>
      <c r="H2404">
        <v>-1</v>
      </c>
      <c r="I2404" t="s">
        <v>2422</v>
      </c>
    </row>
    <row r="2405" spans="1:9" x14ac:dyDescent="0.15">
      <c r="A2405" t="s">
        <v>2057</v>
      </c>
      <c r="B2405" t="s">
        <v>174</v>
      </c>
      <c r="C2405" t="s">
        <v>2</v>
      </c>
      <c r="D2405" t="s">
        <v>2</v>
      </c>
      <c r="E2405" t="s">
        <v>174</v>
      </c>
      <c r="F2405">
        <v>1.02</v>
      </c>
      <c r="G2405" t="s">
        <v>175</v>
      </c>
      <c r="H2405">
        <v>-1</v>
      </c>
      <c r="I2405" t="s">
        <v>2423</v>
      </c>
    </row>
    <row r="2406" spans="1:9" x14ac:dyDescent="0.15">
      <c r="A2406" t="s">
        <v>2057</v>
      </c>
      <c r="B2406" t="s">
        <v>174</v>
      </c>
      <c r="C2406" t="s">
        <v>2</v>
      </c>
      <c r="D2406" t="s">
        <v>2</v>
      </c>
      <c r="E2406" t="s">
        <v>174</v>
      </c>
      <c r="F2406">
        <v>10.38</v>
      </c>
      <c r="G2406" t="s">
        <v>109</v>
      </c>
      <c r="H2406">
        <v>-1</v>
      </c>
      <c r="I2406" t="s">
        <v>2424</v>
      </c>
    </row>
    <row r="2407" spans="1:9" x14ac:dyDescent="0.15">
      <c r="A2407" t="s">
        <v>2057</v>
      </c>
      <c r="B2407" t="s">
        <v>174</v>
      </c>
      <c r="C2407" t="s">
        <v>2</v>
      </c>
      <c r="D2407" t="s">
        <v>2</v>
      </c>
      <c r="E2407" t="s">
        <v>174</v>
      </c>
      <c r="F2407">
        <v>1.05</v>
      </c>
      <c r="G2407" t="s">
        <v>175</v>
      </c>
      <c r="H2407">
        <v>-1</v>
      </c>
      <c r="I2407" t="s">
        <v>2425</v>
      </c>
    </row>
    <row r="2408" spans="1:9" x14ac:dyDescent="0.15">
      <c r="A2408" t="s">
        <v>2057</v>
      </c>
      <c r="B2408" t="s">
        <v>174</v>
      </c>
      <c r="C2408" t="s">
        <v>2</v>
      </c>
      <c r="D2408" t="s">
        <v>2</v>
      </c>
      <c r="E2408" t="s">
        <v>174</v>
      </c>
      <c r="F2408">
        <v>1.05</v>
      </c>
      <c r="G2408" t="s">
        <v>109</v>
      </c>
      <c r="H2408">
        <v>-1</v>
      </c>
      <c r="I2408" t="s">
        <v>2426</v>
      </c>
    </row>
    <row r="2409" spans="1:9" x14ac:dyDescent="0.15">
      <c r="A2409" t="s">
        <v>2057</v>
      </c>
      <c r="B2409" t="s">
        <v>174</v>
      </c>
      <c r="C2409" t="s">
        <v>2</v>
      </c>
      <c r="D2409" t="s">
        <v>2</v>
      </c>
      <c r="E2409" t="s">
        <v>174</v>
      </c>
      <c r="F2409">
        <v>1.07</v>
      </c>
      <c r="G2409" t="s">
        <v>175</v>
      </c>
      <c r="H2409">
        <v>-1</v>
      </c>
      <c r="I2409" t="s">
        <v>2427</v>
      </c>
    </row>
    <row r="2410" spans="1:9" x14ac:dyDescent="0.15">
      <c r="A2410" t="s">
        <v>2057</v>
      </c>
      <c r="B2410" t="s">
        <v>174</v>
      </c>
      <c r="C2410" t="s">
        <v>2</v>
      </c>
      <c r="D2410" t="s">
        <v>2</v>
      </c>
      <c r="E2410" t="s">
        <v>174</v>
      </c>
      <c r="F2410">
        <v>1.0900000000000001</v>
      </c>
      <c r="G2410" t="s">
        <v>175</v>
      </c>
      <c r="H2410">
        <v>-1</v>
      </c>
      <c r="I2410" t="s">
        <v>2428</v>
      </c>
    </row>
    <row r="2411" spans="1:9" x14ac:dyDescent="0.15">
      <c r="A2411" t="s">
        <v>2057</v>
      </c>
      <c r="B2411" t="s">
        <v>174</v>
      </c>
      <c r="C2411" t="s">
        <v>2</v>
      </c>
      <c r="D2411" t="s">
        <v>2</v>
      </c>
      <c r="E2411" t="s">
        <v>174</v>
      </c>
      <c r="F2411">
        <v>1.0900000000000001</v>
      </c>
      <c r="G2411" t="s">
        <v>175</v>
      </c>
      <c r="H2411">
        <v>-1</v>
      </c>
      <c r="I2411" t="s">
        <v>2429</v>
      </c>
    </row>
    <row r="2412" spans="1:9" x14ac:dyDescent="0.15">
      <c r="A2412" t="s">
        <v>2057</v>
      </c>
      <c r="B2412" t="s">
        <v>174</v>
      </c>
      <c r="C2412" t="s">
        <v>2</v>
      </c>
      <c r="D2412" t="s">
        <v>2</v>
      </c>
      <c r="E2412" t="s">
        <v>174</v>
      </c>
      <c r="F2412">
        <v>1.1100000000000001</v>
      </c>
      <c r="G2412" t="s">
        <v>175</v>
      </c>
      <c r="H2412">
        <v>-1</v>
      </c>
      <c r="I2412" t="s">
        <v>2430</v>
      </c>
    </row>
    <row r="2413" spans="1:9" x14ac:dyDescent="0.15">
      <c r="A2413" t="s">
        <v>2057</v>
      </c>
      <c r="B2413" t="s">
        <v>174</v>
      </c>
      <c r="C2413" t="s">
        <v>2</v>
      </c>
      <c r="D2413" t="s">
        <v>2</v>
      </c>
      <c r="E2413" t="s">
        <v>174</v>
      </c>
      <c r="F2413">
        <v>1.1100000000000001</v>
      </c>
      <c r="G2413" t="s">
        <v>175</v>
      </c>
      <c r="H2413">
        <v>-1</v>
      </c>
      <c r="I2413" t="s">
        <v>2431</v>
      </c>
    </row>
    <row r="2414" spans="1:9" x14ac:dyDescent="0.15">
      <c r="A2414" t="s">
        <v>2057</v>
      </c>
      <c r="B2414" t="s">
        <v>174</v>
      </c>
      <c r="C2414" t="s">
        <v>2</v>
      </c>
      <c r="D2414" t="s">
        <v>2</v>
      </c>
      <c r="E2414" t="s">
        <v>174</v>
      </c>
      <c r="F2414">
        <v>1.1299999999999999</v>
      </c>
      <c r="G2414" t="s">
        <v>175</v>
      </c>
      <c r="H2414">
        <v>-1</v>
      </c>
      <c r="I2414" t="s">
        <v>2432</v>
      </c>
    </row>
    <row r="2415" spans="1:9" x14ac:dyDescent="0.15">
      <c r="A2415" t="s">
        <v>2057</v>
      </c>
      <c r="B2415" t="s">
        <v>174</v>
      </c>
      <c r="C2415" t="s">
        <v>2</v>
      </c>
      <c r="D2415" t="s">
        <v>2</v>
      </c>
      <c r="E2415" t="s">
        <v>174</v>
      </c>
      <c r="F2415">
        <v>1.1399999999999999</v>
      </c>
      <c r="G2415" t="s">
        <v>175</v>
      </c>
      <c r="H2415">
        <v>-1</v>
      </c>
      <c r="I2415" t="s">
        <v>2433</v>
      </c>
    </row>
    <row r="2416" spans="1:9" x14ac:dyDescent="0.15">
      <c r="A2416" t="s">
        <v>2057</v>
      </c>
      <c r="B2416" t="s">
        <v>174</v>
      </c>
      <c r="C2416" t="s">
        <v>2</v>
      </c>
      <c r="D2416" t="s">
        <v>2</v>
      </c>
      <c r="E2416" t="s">
        <v>174</v>
      </c>
      <c r="F2416">
        <v>11.64</v>
      </c>
      <c r="G2416" t="s">
        <v>175</v>
      </c>
      <c r="H2416">
        <v>-1</v>
      </c>
      <c r="I2416" t="s">
        <v>2434</v>
      </c>
    </row>
    <row r="2417" spans="1:9" x14ac:dyDescent="0.15">
      <c r="A2417" t="s">
        <v>2057</v>
      </c>
      <c r="B2417" t="s">
        <v>174</v>
      </c>
      <c r="C2417" t="s">
        <v>2</v>
      </c>
      <c r="D2417" t="s">
        <v>2</v>
      </c>
      <c r="E2417" t="s">
        <v>174</v>
      </c>
      <c r="F2417">
        <v>1.1599999999999999</v>
      </c>
      <c r="G2417" t="s">
        <v>175</v>
      </c>
      <c r="H2417">
        <v>-1</v>
      </c>
      <c r="I2417" t="s">
        <v>2435</v>
      </c>
    </row>
    <row r="2418" spans="1:9" x14ac:dyDescent="0.15">
      <c r="A2418" t="s">
        <v>2057</v>
      </c>
      <c r="B2418" t="s">
        <v>174</v>
      </c>
      <c r="C2418" t="s">
        <v>2</v>
      </c>
      <c r="D2418" t="s">
        <v>2</v>
      </c>
      <c r="E2418" t="s">
        <v>174</v>
      </c>
      <c r="F2418">
        <v>11.6</v>
      </c>
      <c r="G2418" t="s">
        <v>109</v>
      </c>
      <c r="H2418">
        <v>-1</v>
      </c>
      <c r="I2418" t="s">
        <v>2436</v>
      </c>
    </row>
    <row r="2419" spans="1:9" x14ac:dyDescent="0.15">
      <c r="A2419" t="s">
        <v>2057</v>
      </c>
      <c r="B2419" t="s">
        <v>174</v>
      </c>
      <c r="C2419" t="s">
        <v>2</v>
      </c>
      <c r="D2419" t="s">
        <v>2</v>
      </c>
      <c r="E2419" t="s">
        <v>174</v>
      </c>
      <c r="F2419">
        <v>11.73</v>
      </c>
      <c r="G2419" t="s">
        <v>109</v>
      </c>
      <c r="H2419">
        <v>-1</v>
      </c>
      <c r="I2419" t="s">
        <v>2437</v>
      </c>
    </row>
    <row r="2420" spans="1:9" x14ac:dyDescent="0.15">
      <c r="A2420" t="s">
        <v>2057</v>
      </c>
      <c r="B2420" t="s">
        <v>174</v>
      </c>
      <c r="C2420" t="s">
        <v>2</v>
      </c>
      <c r="D2420" t="s">
        <v>2</v>
      </c>
      <c r="E2420" t="s">
        <v>174</v>
      </c>
      <c r="F2420">
        <v>1.18</v>
      </c>
      <c r="G2420" t="s">
        <v>175</v>
      </c>
      <c r="H2420">
        <v>-1</v>
      </c>
      <c r="I2420" t="s">
        <v>2438</v>
      </c>
    </row>
    <row r="2421" spans="1:9" x14ac:dyDescent="0.15">
      <c r="A2421" t="s">
        <v>2057</v>
      </c>
      <c r="B2421" t="s">
        <v>174</v>
      </c>
      <c r="C2421" t="s">
        <v>2</v>
      </c>
      <c r="D2421" t="s">
        <v>2</v>
      </c>
      <c r="E2421" t="s">
        <v>174</v>
      </c>
      <c r="F2421">
        <v>11.93</v>
      </c>
      <c r="G2421" t="s">
        <v>109</v>
      </c>
      <c r="H2421">
        <v>-1</v>
      </c>
      <c r="I2421" t="s">
        <v>2439</v>
      </c>
    </row>
    <row r="2422" spans="1:9" x14ac:dyDescent="0.15">
      <c r="A2422" t="s">
        <v>2057</v>
      </c>
      <c r="B2422" t="s">
        <v>174</v>
      </c>
      <c r="C2422" t="s">
        <v>2</v>
      </c>
      <c r="D2422" t="s">
        <v>2</v>
      </c>
      <c r="E2422" t="s">
        <v>174</v>
      </c>
      <c r="F2422">
        <v>1.1000000000000001</v>
      </c>
      <c r="G2422" t="s">
        <v>175</v>
      </c>
      <c r="H2422">
        <v>-1</v>
      </c>
      <c r="I2422" t="s">
        <v>2440</v>
      </c>
    </row>
    <row r="2423" spans="1:9" x14ac:dyDescent="0.15">
      <c r="A2423" t="s">
        <v>2057</v>
      </c>
      <c r="B2423" t="s">
        <v>174</v>
      </c>
      <c r="C2423" t="s">
        <v>2</v>
      </c>
      <c r="D2423" t="s">
        <v>2</v>
      </c>
      <c r="E2423" t="s">
        <v>174</v>
      </c>
      <c r="F2423">
        <v>1.1000000000000001</v>
      </c>
      <c r="G2423" t="s">
        <v>175</v>
      </c>
      <c r="H2423">
        <v>-1</v>
      </c>
      <c r="I2423" t="s">
        <v>2441</v>
      </c>
    </row>
    <row r="2424" spans="1:9" x14ac:dyDescent="0.15">
      <c r="A2424" t="s">
        <v>2057</v>
      </c>
      <c r="B2424" t="s">
        <v>174</v>
      </c>
      <c r="C2424" t="s">
        <v>2</v>
      </c>
      <c r="D2424" t="s">
        <v>2</v>
      </c>
      <c r="E2424" t="s">
        <v>174</v>
      </c>
      <c r="F2424">
        <v>12.26</v>
      </c>
      <c r="G2424" t="s">
        <v>175</v>
      </c>
      <c r="H2424">
        <v>-1</v>
      </c>
      <c r="I2424" t="s">
        <v>2442</v>
      </c>
    </row>
    <row r="2425" spans="1:9" x14ac:dyDescent="0.15">
      <c r="A2425" t="s">
        <v>2057</v>
      </c>
      <c r="B2425" t="s">
        <v>174</v>
      </c>
      <c r="C2425" t="s">
        <v>2</v>
      </c>
      <c r="D2425" t="s">
        <v>2</v>
      </c>
      <c r="E2425" t="s">
        <v>174</v>
      </c>
      <c r="F2425">
        <v>1.22</v>
      </c>
      <c r="G2425" t="s">
        <v>175</v>
      </c>
      <c r="H2425">
        <v>-1</v>
      </c>
      <c r="I2425" t="s">
        <v>2443</v>
      </c>
    </row>
    <row r="2426" spans="1:9" x14ac:dyDescent="0.15">
      <c r="A2426" t="s">
        <v>2057</v>
      </c>
      <c r="B2426" t="s">
        <v>174</v>
      </c>
      <c r="C2426" t="s">
        <v>2</v>
      </c>
      <c r="D2426" t="s">
        <v>2</v>
      </c>
      <c r="E2426" t="s">
        <v>174</v>
      </c>
      <c r="F2426">
        <v>1.22</v>
      </c>
      <c r="G2426" t="s">
        <v>109</v>
      </c>
      <c r="H2426">
        <v>-1</v>
      </c>
      <c r="I2426" t="s">
        <v>2444</v>
      </c>
    </row>
    <row r="2427" spans="1:9" x14ac:dyDescent="0.15">
      <c r="A2427" t="s">
        <v>2057</v>
      </c>
      <c r="B2427" t="s">
        <v>174</v>
      </c>
      <c r="C2427" t="s">
        <v>2</v>
      </c>
      <c r="D2427" t="s">
        <v>2</v>
      </c>
      <c r="E2427" t="s">
        <v>174</v>
      </c>
      <c r="F2427">
        <v>1.23</v>
      </c>
      <c r="G2427" t="s">
        <v>175</v>
      </c>
      <c r="H2427">
        <v>-1</v>
      </c>
      <c r="I2427" t="s">
        <v>2445</v>
      </c>
    </row>
    <row r="2428" spans="1:9" x14ac:dyDescent="0.15">
      <c r="A2428" t="s">
        <v>2057</v>
      </c>
      <c r="B2428" t="s">
        <v>174</v>
      </c>
      <c r="C2428" t="s">
        <v>2</v>
      </c>
      <c r="D2428" t="s">
        <v>2</v>
      </c>
      <c r="E2428" t="s">
        <v>174</v>
      </c>
      <c r="F2428">
        <v>1.23</v>
      </c>
      <c r="G2428" t="s">
        <v>109</v>
      </c>
      <c r="H2428">
        <v>-1</v>
      </c>
      <c r="I2428" t="s">
        <v>2446</v>
      </c>
    </row>
    <row r="2429" spans="1:9" x14ac:dyDescent="0.15">
      <c r="A2429" t="s">
        <v>2057</v>
      </c>
      <c r="B2429" t="s">
        <v>174</v>
      </c>
      <c r="C2429" t="s">
        <v>2</v>
      </c>
      <c r="D2429" t="s">
        <v>2</v>
      </c>
      <c r="E2429" t="s">
        <v>174</v>
      </c>
      <c r="F2429">
        <v>1.24</v>
      </c>
      <c r="G2429" t="s">
        <v>175</v>
      </c>
      <c r="H2429">
        <v>-1</v>
      </c>
      <c r="I2429" t="s">
        <v>2447</v>
      </c>
    </row>
    <row r="2430" spans="1:9" x14ac:dyDescent="0.15">
      <c r="A2430" t="s">
        <v>2057</v>
      </c>
      <c r="B2430" t="s">
        <v>174</v>
      </c>
      <c r="C2430" t="s">
        <v>2</v>
      </c>
      <c r="D2430" t="s">
        <v>2</v>
      </c>
      <c r="E2430" t="s">
        <v>174</v>
      </c>
      <c r="F2430">
        <v>1.27</v>
      </c>
      <c r="G2430" t="s">
        <v>175</v>
      </c>
      <c r="H2430">
        <v>-1</v>
      </c>
      <c r="I2430" t="s">
        <v>2448</v>
      </c>
    </row>
    <row r="2431" spans="1:9" x14ac:dyDescent="0.15">
      <c r="A2431" t="s">
        <v>2057</v>
      </c>
      <c r="B2431" t="s">
        <v>174</v>
      </c>
      <c r="C2431" t="s">
        <v>2</v>
      </c>
      <c r="D2431" t="s">
        <v>2</v>
      </c>
      <c r="E2431" t="s">
        <v>174</v>
      </c>
      <c r="F2431">
        <v>1.28</v>
      </c>
      <c r="G2431" t="s">
        <v>175</v>
      </c>
      <c r="H2431">
        <v>-1</v>
      </c>
      <c r="I2431" t="s">
        <v>2449</v>
      </c>
    </row>
    <row r="2432" spans="1:9" x14ac:dyDescent="0.15">
      <c r="A2432" t="s">
        <v>2057</v>
      </c>
      <c r="B2432" t="s">
        <v>174</v>
      </c>
      <c r="C2432" t="s">
        <v>2</v>
      </c>
      <c r="D2432" t="s">
        <v>2</v>
      </c>
      <c r="E2432" t="s">
        <v>174</v>
      </c>
      <c r="F2432">
        <v>1.28</v>
      </c>
      <c r="G2432" t="s">
        <v>175</v>
      </c>
      <c r="H2432">
        <v>-1</v>
      </c>
      <c r="I2432" t="s">
        <v>2450</v>
      </c>
    </row>
    <row r="2433" spans="1:9" x14ac:dyDescent="0.15">
      <c r="A2433" t="s">
        <v>2057</v>
      </c>
      <c r="B2433" t="s">
        <v>174</v>
      </c>
      <c r="C2433" t="s">
        <v>2</v>
      </c>
      <c r="D2433" t="s">
        <v>2</v>
      </c>
      <c r="E2433" t="s">
        <v>174</v>
      </c>
      <c r="F2433">
        <v>1.29</v>
      </c>
      <c r="G2433" t="s">
        <v>109</v>
      </c>
      <c r="H2433">
        <v>-1</v>
      </c>
      <c r="I2433" t="s">
        <v>2451</v>
      </c>
    </row>
    <row r="2434" spans="1:9" x14ac:dyDescent="0.15">
      <c r="A2434" t="s">
        <v>2057</v>
      </c>
      <c r="B2434" t="s">
        <v>174</v>
      </c>
      <c r="C2434" t="s">
        <v>2</v>
      </c>
      <c r="D2434" t="s">
        <v>2</v>
      </c>
      <c r="E2434" t="s">
        <v>174</v>
      </c>
      <c r="F2434">
        <v>1.2</v>
      </c>
      <c r="G2434" t="s">
        <v>175</v>
      </c>
      <c r="H2434">
        <v>-1</v>
      </c>
      <c r="I2434" t="s">
        <v>2452</v>
      </c>
    </row>
    <row r="2435" spans="1:9" x14ac:dyDescent="0.15">
      <c r="A2435" t="s">
        <v>2057</v>
      </c>
      <c r="B2435" t="s">
        <v>174</v>
      </c>
      <c r="C2435" t="s">
        <v>2</v>
      </c>
      <c r="D2435" t="s">
        <v>2</v>
      </c>
      <c r="E2435" t="s">
        <v>174</v>
      </c>
      <c r="F2435">
        <v>1.2</v>
      </c>
      <c r="G2435" t="s">
        <v>109</v>
      </c>
      <c r="H2435">
        <v>-1</v>
      </c>
      <c r="I2435" t="s">
        <v>2453</v>
      </c>
    </row>
    <row r="2436" spans="1:9" x14ac:dyDescent="0.15">
      <c r="A2436" t="s">
        <v>2057</v>
      </c>
      <c r="B2436" t="s">
        <v>174</v>
      </c>
      <c r="C2436" t="s">
        <v>2</v>
      </c>
      <c r="D2436" t="s">
        <v>2</v>
      </c>
      <c r="E2436" t="s">
        <v>174</v>
      </c>
      <c r="F2436">
        <v>1.31</v>
      </c>
      <c r="G2436" t="s">
        <v>175</v>
      </c>
      <c r="H2436">
        <v>-1</v>
      </c>
      <c r="I2436" t="s">
        <v>2454</v>
      </c>
    </row>
    <row r="2437" spans="1:9" x14ac:dyDescent="0.15">
      <c r="A2437" t="s">
        <v>2057</v>
      </c>
      <c r="B2437" t="s">
        <v>174</v>
      </c>
      <c r="C2437" t="s">
        <v>2</v>
      </c>
      <c r="D2437" t="s">
        <v>2</v>
      </c>
      <c r="E2437" t="s">
        <v>174</v>
      </c>
      <c r="F2437">
        <v>13.22</v>
      </c>
      <c r="G2437" t="s">
        <v>175</v>
      </c>
      <c r="H2437">
        <v>-1</v>
      </c>
      <c r="I2437" t="s">
        <v>2455</v>
      </c>
    </row>
    <row r="2438" spans="1:9" x14ac:dyDescent="0.15">
      <c r="A2438" t="s">
        <v>2057</v>
      </c>
      <c r="B2438" t="s">
        <v>174</v>
      </c>
      <c r="C2438" t="s">
        <v>2</v>
      </c>
      <c r="D2438" t="s">
        <v>2</v>
      </c>
      <c r="E2438" t="s">
        <v>174</v>
      </c>
      <c r="F2438">
        <v>1.32</v>
      </c>
      <c r="G2438" t="s">
        <v>175</v>
      </c>
      <c r="H2438">
        <v>-1</v>
      </c>
      <c r="I2438" t="s">
        <v>2456</v>
      </c>
    </row>
    <row r="2439" spans="1:9" x14ac:dyDescent="0.15">
      <c r="A2439" t="s">
        <v>2057</v>
      </c>
      <c r="B2439" t="s">
        <v>174</v>
      </c>
      <c r="C2439" t="s">
        <v>2</v>
      </c>
      <c r="D2439" t="s">
        <v>2</v>
      </c>
      <c r="E2439" t="s">
        <v>174</v>
      </c>
      <c r="F2439">
        <v>1.32</v>
      </c>
      <c r="G2439" t="s">
        <v>109</v>
      </c>
      <c r="H2439">
        <v>-1</v>
      </c>
      <c r="I2439" t="s">
        <v>2457</v>
      </c>
    </row>
    <row r="2440" spans="1:9" x14ac:dyDescent="0.15">
      <c r="A2440" t="s">
        <v>2057</v>
      </c>
      <c r="B2440" t="s">
        <v>174</v>
      </c>
      <c r="C2440" t="s">
        <v>2</v>
      </c>
      <c r="D2440" t="s">
        <v>2</v>
      </c>
      <c r="E2440" t="s">
        <v>174</v>
      </c>
      <c r="F2440">
        <v>1.34</v>
      </c>
      <c r="G2440" t="s">
        <v>175</v>
      </c>
      <c r="H2440">
        <v>-1</v>
      </c>
      <c r="I2440" t="s">
        <v>2458</v>
      </c>
    </row>
    <row r="2441" spans="1:9" x14ac:dyDescent="0.15">
      <c r="A2441" t="s">
        <v>2057</v>
      </c>
      <c r="B2441" t="s">
        <v>174</v>
      </c>
      <c r="C2441" t="s">
        <v>2</v>
      </c>
      <c r="D2441" t="s">
        <v>2</v>
      </c>
      <c r="E2441" t="s">
        <v>174</v>
      </c>
      <c r="F2441">
        <v>1.34</v>
      </c>
      <c r="G2441" t="s">
        <v>109</v>
      </c>
      <c r="H2441">
        <v>-1</v>
      </c>
      <c r="I2441" t="s">
        <v>2459</v>
      </c>
    </row>
    <row r="2442" spans="1:9" x14ac:dyDescent="0.15">
      <c r="A2442" t="s">
        <v>2057</v>
      </c>
      <c r="B2442" t="s">
        <v>174</v>
      </c>
      <c r="C2442" t="s">
        <v>2</v>
      </c>
      <c r="D2442" t="s">
        <v>2</v>
      </c>
      <c r="E2442" t="s">
        <v>174</v>
      </c>
      <c r="F2442">
        <v>1.35</v>
      </c>
      <c r="G2442" t="s">
        <v>109</v>
      </c>
      <c r="H2442">
        <v>-1</v>
      </c>
      <c r="I2442" t="s">
        <v>2460</v>
      </c>
    </row>
    <row r="2443" spans="1:9" x14ac:dyDescent="0.15">
      <c r="A2443" t="s">
        <v>2057</v>
      </c>
      <c r="B2443" t="s">
        <v>174</v>
      </c>
      <c r="C2443" t="s">
        <v>2</v>
      </c>
      <c r="D2443" t="s">
        <v>2</v>
      </c>
      <c r="E2443" t="s">
        <v>174</v>
      </c>
      <c r="F2443">
        <v>1.37</v>
      </c>
      <c r="G2443" t="s">
        <v>109</v>
      </c>
      <c r="H2443">
        <v>-1</v>
      </c>
      <c r="I2443" t="s">
        <v>2461</v>
      </c>
    </row>
    <row r="2444" spans="1:9" x14ac:dyDescent="0.15">
      <c r="A2444" t="s">
        <v>2057</v>
      </c>
      <c r="B2444" t="s">
        <v>174</v>
      </c>
      <c r="C2444" t="s">
        <v>2</v>
      </c>
      <c r="D2444" t="s">
        <v>2</v>
      </c>
      <c r="E2444" t="s">
        <v>174</v>
      </c>
      <c r="F2444">
        <v>1.38</v>
      </c>
      <c r="G2444" t="s">
        <v>175</v>
      </c>
      <c r="H2444">
        <v>-1</v>
      </c>
      <c r="I2444" t="s">
        <v>2462</v>
      </c>
    </row>
    <row r="2445" spans="1:9" x14ac:dyDescent="0.15">
      <c r="A2445" t="s">
        <v>2057</v>
      </c>
      <c r="B2445" t="s">
        <v>174</v>
      </c>
      <c r="C2445" t="s">
        <v>2</v>
      </c>
      <c r="D2445" t="s">
        <v>2</v>
      </c>
      <c r="E2445" t="s">
        <v>174</v>
      </c>
      <c r="F2445">
        <v>1.38</v>
      </c>
      <c r="G2445" t="s">
        <v>109</v>
      </c>
      <c r="H2445">
        <v>-1</v>
      </c>
      <c r="I2445" t="s">
        <v>2463</v>
      </c>
    </row>
    <row r="2446" spans="1:9" x14ac:dyDescent="0.15">
      <c r="A2446" t="s">
        <v>2057</v>
      </c>
      <c r="B2446" t="s">
        <v>174</v>
      </c>
      <c r="C2446" t="s">
        <v>2</v>
      </c>
      <c r="D2446" t="s">
        <v>2</v>
      </c>
      <c r="E2446" t="s">
        <v>174</v>
      </c>
      <c r="F2446">
        <v>1.38</v>
      </c>
      <c r="G2446" t="s">
        <v>109</v>
      </c>
      <c r="H2446">
        <v>-1</v>
      </c>
      <c r="I2446" t="s">
        <v>2464</v>
      </c>
    </row>
    <row r="2447" spans="1:9" x14ac:dyDescent="0.15">
      <c r="A2447" t="s">
        <v>2057</v>
      </c>
      <c r="B2447" t="s">
        <v>174</v>
      </c>
      <c r="C2447" t="s">
        <v>2</v>
      </c>
      <c r="D2447" t="s">
        <v>2</v>
      </c>
      <c r="E2447" t="s">
        <v>174</v>
      </c>
      <c r="F2447">
        <v>1.39</v>
      </c>
      <c r="G2447" t="s">
        <v>109</v>
      </c>
      <c r="H2447">
        <v>-1</v>
      </c>
      <c r="I2447" t="s">
        <v>2465</v>
      </c>
    </row>
    <row r="2448" spans="1:9" x14ac:dyDescent="0.15">
      <c r="A2448" t="s">
        <v>2057</v>
      </c>
      <c r="B2448" t="s">
        <v>174</v>
      </c>
      <c r="C2448" t="s">
        <v>2</v>
      </c>
      <c r="D2448" t="s">
        <v>2</v>
      </c>
      <c r="E2448" t="s">
        <v>174</v>
      </c>
      <c r="F2448">
        <v>1.39</v>
      </c>
      <c r="G2448" t="s">
        <v>109</v>
      </c>
      <c r="H2448">
        <v>-1</v>
      </c>
      <c r="I2448" t="s">
        <v>2466</v>
      </c>
    </row>
    <row r="2449" spans="1:9" x14ac:dyDescent="0.15">
      <c r="A2449" t="s">
        <v>2057</v>
      </c>
      <c r="B2449" t="s">
        <v>174</v>
      </c>
      <c r="C2449" t="s">
        <v>2</v>
      </c>
      <c r="D2449" t="s">
        <v>2</v>
      </c>
      <c r="E2449" t="s">
        <v>174</v>
      </c>
      <c r="F2449">
        <v>14.08</v>
      </c>
      <c r="G2449" t="s">
        <v>175</v>
      </c>
      <c r="H2449">
        <v>-1</v>
      </c>
      <c r="I2449" t="s">
        <v>2467</v>
      </c>
    </row>
    <row r="2450" spans="1:9" x14ac:dyDescent="0.15">
      <c r="A2450" t="s">
        <v>2057</v>
      </c>
      <c r="B2450" t="s">
        <v>174</v>
      </c>
      <c r="C2450" t="s">
        <v>2</v>
      </c>
      <c r="D2450" t="s">
        <v>2</v>
      </c>
      <c r="E2450" t="s">
        <v>174</v>
      </c>
      <c r="F2450">
        <v>1.41</v>
      </c>
      <c r="G2450" t="s">
        <v>109</v>
      </c>
      <c r="H2450">
        <v>-1</v>
      </c>
      <c r="I2450" t="s">
        <v>2468</v>
      </c>
    </row>
    <row r="2451" spans="1:9" x14ac:dyDescent="0.15">
      <c r="A2451" t="s">
        <v>2057</v>
      </c>
      <c r="B2451" t="s">
        <v>174</v>
      </c>
      <c r="C2451" t="s">
        <v>2</v>
      </c>
      <c r="D2451" t="s">
        <v>2</v>
      </c>
      <c r="E2451" t="s">
        <v>174</v>
      </c>
      <c r="F2451">
        <v>1.41</v>
      </c>
      <c r="G2451" t="s">
        <v>109</v>
      </c>
      <c r="H2451">
        <v>-1</v>
      </c>
      <c r="I2451" t="s">
        <v>2469</v>
      </c>
    </row>
    <row r="2452" spans="1:9" x14ac:dyDescent="0.15">
      <c r="A2452" t="s">
        <v>2057</v>
      </c>
      <c r="B2452" t="s">
        <v>174</v>
      </c>
      <c r="C2452" t="s">
        <v>2</v>
      </c>
      <c r="D2452" t="s">
        <v>2</v>
      </c>
      <c r="E2452" t="s">
        <v>174</v>
      </c>
      <c r="F2452">
        <v>1.42</v>
      </c>
      <c r="G2452" t="s">
        <v>175</v>
      </c>
      <c r="H2452">
        <v>-1</v>
      </c>
      <c r="I2452" t="s">
        <v>2470</v>
      </c>
    </row>
    <row r="2453" spans="1:9" x14ac:dyDescent="0.15">
      <c r="A2453" t="s">
        <v>2057</v>
      </c>
      <c r="B2453" t="s">
        <v>174</v>
      </c>
      <c r="C2453" t="s">
        <v>2</v>
      </c>
      <c r="D2453" t="s">
        <v>2</v>
      </c>
      <c r="E2453" t="s">
        <v>174</v>
      </c>
      <c r="F2453">
        <v>1.42</v>
      </c>
      <c r="G2453" t="s">
        <v>109</v>
      </c>
      <c r="H2453">
        <v>-1</v>
      </c>
      <c r="I2453" t="s">
        <v>2471</v>
      </c>
    </row>
    <row r="2454" spans="1:9" x14ac:dyDescent="0.15">
      <c r="A2454" t="s">
        <v>2057</v>
      </c>
      <c r="B2454" t="s">
        <v>174</v>
      </c>
      <c r="C2454" t="s">
        <v>2</v>
      </c>
      <c r="D2454" t="s">
        <v>2</v>
      </c>
      <c r="E2454" t="s">
        <v>174</v>
      </c>
      <c r="F2454">
        <v>14.35</v>
      </c>
      <c r="G2454" t="s">
        <v>175</v>
      </c>
      <c r="H2454">
        <v>-1</v>
      </c>
      <c r="I2454" t="s">
        <v>2472</v>
      </c>
    </row>
    <row r="2455" spans="1:9" x14ac:dyDescent="0.15">
      <c r="A2455" t="s">
        <v>2057</v>
      </c>
      <c r="B2455" t="s">
        <v>174</v>
      </c>
      <c r="C2455" t="s">
        <v>2</v>
      </c>
      <c r="D2455" t="s">
        <v>2</v>
      </c>
      <c r="E2455" t="s">
        <v>174</v>
      </c>
      <c r="F2455">
        <v>1.43</v>
      </c>
      <c r="G2455" t="s">
        <v>175</v>
      </c>
      <c r="H2455">
        <v>-1</v>
      </c>
      <c r="I2455" t="s">
        <v>2473</v>
      </c>
    </row>
    <row r="2456" spans="1:9" x14ac:dyDescent="0.15">
      <c r="A2456" t="s">
        <v>2057</v>
      </c>
      <c r="B2456" t="s">
        <v>174</v>
      </c>
      <c r="C2456" t="s">
        <v>2</v>
      </c>
      <c r="D2456" t="s">
        <v>2</v>
      </c>
      <c r="E2456" t="s">
        <v>174</v>
      </c>
      <c r="F2456">
        <v>1.43</v>
      </c>
      <c r="G2456" t="s">
        <v>175</v>
      </c>
      <c r="H2456">
        <v>-1</v>
      </c>
      <c r="I2456" t="s">
        <v>2474</v>
      </c>
    </row>
    <row r="2457" spans="1:9" x14ac:dyDescent="0.15">
      <c r="A2457" t="s">
        <v>2057</v>
      </c>
      <c r="B2457" t="s">
        <v>174</v>
      </c>
      <c r="C2457" t="s">
        <v>2</v>
      </c>
      <c r="D2457" t="s">
        <v>2</v>
      </c>
      <c r="E2457" t="s">
        <v>174</v>
      </c>
      <c r="F2457">
        <v>1.44</v>
      </c>
      <c r="G2457" t="s">
        <v>175</v>
      </c>
      <c r="H2457">
        <v>-1</v>
      </c>
      <c r="I2457" t="s">
        <v>2475</v>
      </c>
    </row>
    <row r="2458" spans="1:9" x14ac:dyDescent="0.15">
      <c r="A2458" t="s">
        <v>2057</v>
      </c>
      <c r="B2458" t="s">
        <v>174</v>
      </c>
      <c r="C2458" t="s">
        <v>2</v>
      </c>
      <c r="D2458" t="s">
        <v>2</v>
      </c>
      <c r="E2458" t="s">
        <v>174</v>
      </c>
      <c r="F2458">
        <v>1.44</v>
      </c>
      <c r="G2458" t="s">
        <v>175</v>
      </c>
      <c r="H2458">
        <v>-1</v>
      </c>
      <c r="I2458" t="s">
        <v>2476</v>
      </c>
    </row>
    <row r="2459" spans="1:9" x14ac:dyDescent="0.15">
      <c r="A2459" t="s">
        <v>2057</v>
      </c>
      <c r="B2459" t="s">
        <v>174</v>
      </c>
      <c r="C2459" t="s">
        <v>2</v>
      </c>
      <c r="D2459" t="s">
        <v>2</v>
      </c>
      <c r="E2459" t="s">
        <v>174</v>
      </c>
      <c r="F2459">
        <v>1.45</v>
      </c>
      <c r="G2459" t="s">
        <v>175</v>
      </c>
      <c r="H2459">
        <v>-1</v>
      </c>
      <c r="I2459" t="s">
        <v>2477</v>
      </c>
    </row>
    <row r="2460" spans="1:9" x14ac:dyDescent="0.15">
      <c r="A2460" t="s">
        <v>2057</v>
      </c>
      <c r="B2460" t="s">
        <v>174</v>
      </c>
      <c r="C2460" t="s">
        <v>2</v>
      </c>
      <c r="D2460" t="s">
        <v>2</v>
      </c>
      <c r="E2460" t="s">
        <v>174</v>
      </c>
      <c r="F2460">
        <v>1.45</v>
      </c>
      <c r="G2460" t="s">
        <v>175</v>
      </c>
      <c r="H2460">
        <v>-1</v>
      </c>
      <c r="I2460" t="s">
        <v>2478</v>
      </c>
    </row>
    <row r="2461" spans="1:9" x14ac:dyDescent="0.15">
      <c r="A2461" t="s">
        <v>2057</v>
      </c>
      <c r="B2461" t="s">
        <v>174</v>
      </c>
      <c r="C2461" t="s">
        <v>2</v>
      </c>
      <c r="D2461" t="s">
        <v>2</v>
      </c>
      <c r="E2461" t="s">
        <v>174</v>
      </c>
      <c r="F2461">
        <v>1.46</v>
      </c>
      <c r="G2461" t="s">
        <v>109</v>
      </c>
      <c r="H2461">
        <v>-1</v>
      </c>
      <c r="I2461" t="s">
        <v>2479</v>
      </c>
    </row>
    <row r="2462" spans="1:9" x14ac:dyDescent="0.15">
      <c r="A2462" t="s">
        <v>2057</v>
      </c>
      <c r="B2462" t="s">
        <v>174</v>
      </c>
      <c r="C2462" t="s">
        <v>2</v>
      </c>
      <c r="D2462" t="s">
        <v>2</v>
      </c>
      <c r="E2462" t="s">
        <v>174</v>
      </c>
      <c r="F2462">
        <v>1.47</v>
      </c>
      <c r="G2462" t="s">
        <v>175</v>
      </c>
      <c r="H2462">
        <v>-1</v>
      </c>
      <c r="I2462" t="s">
        <v>2480</v>
      </c>
    </row>
    <row r="2463" spans="1:9" x14ac:dyDescent="0.15">
      <c r="A2463" t="s">
        <v>2057</v>
      </c>
      <c r="B2463" t="s">
        <v>174</v>
      </c>
      <c r="C2463" t="s">
        <v>2</v>
      </c>
      <c r="D2463" t="s">
        <v>2</v>
      </c>
      <c r="E2463" t="s">
        <v>174</v>
      </c>
      <c r="F2463">
        <v>1.47</v>
      </c>
      <c r="G2463" t="s">
        <v>175</v>
      </c>
      <c r="H2463">
        <v>-1</v>
      </c>
      <c r="I2463" t="s">
        <v>2481</v>
      </c>
    </row>
    <row r="2464" spans="1:9" x14ac:dyDescent="0.15">
      <c r="A2464" t="s">
        <v>2057</v>
      </c>
      <c r="B2464" t="s">
        <v>174</v>
      </c>
      <c r="C2464" t="s">
        <v>2</v>
      </c>
      <c r="D2464" t="s">
        <v>2</v>
      </c>
      <c r="E2464" t="s">
        <v>174</v>
      </c>
      <c r="F2464">
        <v>1.48</v>
      </c>
      <c r="G2464" t="s">
        <v>175</v>
      </c>
      <c r="H2464">
        <v>-1</v>
      </c>
      <c r="I2464" t="s">
        <v>2482</v>
      </c>
    </row>
    <row r="2465" spans="1:9" x14ac:dyDescent="0.15">
      <c r="A2465" t="s">
        <v>2057</v>
      </c>
      <c r="B2465" t="s">
        <v>174</v>
      </c>
      <c r="C2465" t="s">
        <v>2</v>
      </c>
      <c r="D2465" t="s">
        <v>2</v>
      </c>
      <c r="E2465" t="s">
        <v>174</v>
      </c>
      <c r="F2465">
        <v>1.48</v>
      </c>
      <c r="G2465" t="s">
        <v>175</v>
      </c>
      <c r="H2465">
        <v>-1</v>
      </c>
      <c r="I2465" t="s">
        <v>2483</v>
      </c>
    </row>
    <row r="2466" spans="1:9" x14ac:dyDescent="0.15">
      <c r="A2466" t="s">
        <v>2057</v>
      </c>
      <c r="B2466" t="s">
        <v>174</v>
      </c>
      <c r="C2466" t="s">
        <v>2</v>
      </c>
      <c r="D2466" t="s">
        <v>2</v>
      </c>
      <c r="E2466" t="s">
        <v>174</v>
      </c>
      <c r="F2466">
        <v>1.49</v>
      </c>
      <c r="G2466" t="s">
        <v>175</v>
      </c>
      <c r="H2466">
        <v>-1</v>
      </c>
      <c r="I2466" t="s">
        <v>2484</v>
      </c>
    </row>
    <row r="2467" spans="1:9" x14ac:dyDescent="0.15">
      <c r="A2467" t="s">
        <v>2057</v>
      </c>
      <c r="B2467" t="s">
        <v>174</v>
      </c>
      <c r="C2467" t="s">
        <v>2</v>
      </c>
      <c r="D2467" t="s">
        <v>2</v>
      </c>
      <c r="E2467" t="s">
        <v>174</v>
      </c>
      <c r="F2467">
        <v>1.4</v>
      </c>
      <c r="G2467" t="s">
        <v>109</v>
      </c>
      <c r="H2467">
        <v>-1</v>
      </c>
      <c r="I2467" t="s">
        <v>2485</v>
      </c>
    </row>
    <row r="2468" spans="1:9" x14ac:dyDescent="0.15">
      <c r="A2468" t="s">
        <v>2057</v>
      </c>
      <c r="B2468" t="s">
        <v>174</v>
      </c>
      <c r="C2468" t="s">
        <v>2</v>
      </c>
      <c r="D2468" t="s">
        <v>2</v>
      </c>
      <c r="E2468" t="s">
        <v>174</v>
      </c>
      <c r="F2468">
        <v>15.03</v>
      </c>
      <c r="G2468" t="s">
        <v>175</v>
      </c>
      <c r="H2468">
        <v>-1</v>
      </c>
      <c r="I2468" t="s">
        <v>2486</v>
      </c>
    </row>
    <row r="2469" spans="1:9" x14ac:dyDescent="0.15">
      <c r="A2469" t="s">
        <v>2057</v>
      </c>
      <c r="B2469" t="s">
        <v>174</v>
      </c>
      <c r="C2469" t="s">
        <v>2</v>
      </c>
      <c r="D2469" t="s">
        <v>2</v>
      </c>
      <c r="E2469" t="s">
        <v>174</v>
      </c>
      <c r="F2469">
        <v>1.51</v>
      </c>
      <c r="G2469" t="s">
        <v>175</v>
      </c>
      <c r="H2469">
        <v>-1</v>
      </c>
      <c r="I2469" t="s">
        <v>2487</v>
      </c>
    </row>
    <row r="2470" spans="1:9" x14ac:dyDescent="0.15">
      <c r="A2470" t="s">
        <v>2057</v>
      </c>
      <c r="B2470" t="s">
        <v>174</v>
      </c>
      <c r="C2470" t="s">
        <v>2</v>
      </c>
      <c r="D2470" t="s">
        <v>2</v>
      </c>
      <c r="E2470" t="s">
        <v>174</v>
      </c>
      <c r="F2470">
        <v>1.52</v>
      </c>
      <c r="G2470" t="s">
        <v>109</v>
      </c>
      <c r="H2470">
        <v>-1</v>
      </c>
      <c r="I2470" t="s">
        <v>2488</v>
      </c>
    </row>
    <row r="2471" spans="1:9" x14ac:dyDescent="0.15">
      <c r="A2471" t="s">
        <v>2057</v>
      </c>
      <c r="B2471" t="s">
        <v>174</v>
      </c>
      <c r="C2471" t="s">
        <v>2</v>
      </c>
      <c r="D2471" t="s">
        <v>2</v>
      </c>
      <c r="E2471" t="s">
        <v>174</v>
      </c>
      <c r="F2471">
        <v>15.35</v>
      </c>
      <c r="G2471" t="s">
        <v>175</v>
      </c>
      <c r="H2471">
        <v>-1</v>
      </c>
      <c r="I2471" t="s">
        <v>2489</v>
      </c>
    </row>
    <row r="2472" spans="1:9" x14ac:dyDescent="0.15">
      <c r="A2472" t="s">
        <v>2057</v>
      </c>
      <c r="B2472" t="s">
        <v>174</v>
      </c>
      <c r="C2472" t="s">
        <v>2</v>
      </c>
      <c r="D2472" t="s">
        <v>2</v>
      </c>
      <c r="E2472" t="s">
        <v>174</v>
      </c>
      <c r="F2472">
        <v>1.53</v>
      </c>
      <c r="G2472" t="s">
        <v>175</v>
      </c>
      <c r="H2472">
        <v>-1</v>
      </c>
      <c r="I2472" t="s">
        <v>2490</v>
      </c>
    </row>
    <row r="2473" spans="1:9" x14ac:dyDescent="0.15">
      <c r="A2473" t="s">
        <v>2057</v>
      </c>
      <c r="B2473" t="s">
        <v>174</v>
      </c>
      <c r="C2473" t="s">
        <v>2</v>
      </c>
      <c r="D2473" t="s">
        <v>2</v>
      </c>
      <c r="E2473" t="s">
        <v>174</v>
      </c>
      <c r="F2473">
        <v>1.55</v>
      </c>
      <c r="G2473" t="s">
        <v>175</v>
      </c>
      <c r="H2473">
        <v>-1</v>
      </c>
      <c r="I2473" t="s">
        <v>2491</v>
      </c>
    </row>
    <row r="2474" spans="1:9" x14ac:dyDescent="0.15">
      <c r="A2474" t="s">
        <v>2057</v>
      </c>
      <c r="B2474" t="s">
        <v>174</v>
      </c>
      <c r="C2474" t="s">
        <v>2</v>
      </c>
      <c r="D2474" t="s">
        <v>2</v>
      </c>
      <c r="E2474" t="s">
        <v>174</v>
      </c>
      <c r="F2474">
        <v>1.55</v>
      </c>
      <c r="G2474" t="s">
        <v>175</v>
      </c>
      <c r="H2474">
        <v>-1</v>
      </c>
      <c r="I2474" t="s">
        <v>2492</v>
      </c>
    </row>
    <row r="2475" spans="1:9" x14ac:dyDescent="0.15">
      <c r="A2475" t="s">
        <v>2057</v>
      </c>
      <c r="B2475" t="s">
        <v>174</v>
      </c>
      <c r="C2475" t="s">
        <v>2</v>
      </c>
      <c r="D2475" t="s">
        <v>2</v>
      </c>
      <c r="E2475" t="s">
        <v>174</v>
      </c>
      <c r="F2475">
        <v>15.72</v>
      </c>
      <c r="G2475" t="s">
        <v>109</v>
      </c>
      <c r="H2475">
        <v>-1</v>
      </c>
      <c r="I2475" t="s">
        <v>2493</v>
      </c>
    </row>
    <row r="2476" spans="1:9" x14ac:dyDescent="0.15">
      <c r="A2476" t="s">
        <v>2057</v>
      </c>
      <c r="B2476" t="s">
        <v>174</v>
      </c>
      <c r="C2476" t="s">
        <v>2</v>
      </c>
      <c r="D2476" t="s">
        <v>2</v>
      </c>
      <c r="E2476" t="s">
        <v>174</v>
      </c>
      <c r="F2476">
        <v>15.85</v>
      </c>
      <c r="G2476" t="s">
        <v>175</v>
      </c>
      <c r="H2476">
        <v>-1</v>
      </c>
      <c r="I2476" t="s">
        <v>2494</v>
      </c>
    </row>
    <row r="2477" spans="1:9" x14ac:dyDescent="0.15">
      <c r="A2477" t="s">
        <v>2057</v>
      </c>
      <c r="B2477" t="s">
        <v>174</v>
      </c>
      <c r="C2477" t="s">
        <v>2</v>
      </c>
      <c r="D2477" t="s">
        <v>2</v>
      </c>
      <c r="E2477" t="s">
        <v>174</v>
      </c>
      <c r="F2477">
        <v>1.58</v>
      </c>
      <c r="G2477" t="s">
        <v>175</v>
      </c>
      <c r="H2477">
        <v>-1</v>
      </c>
      <c r="I2477" t="s">
        <v>2495</v>
      </c>
    </row>
    <row r="2478" spans="1:9" x14ac:dyDescent="0.15">
      <c r="A2478" t="s">
        <v>2057</v>
      </c>
      <c r="B2478" t="s">
        <v>174</v>
      </c>
      <c r="C2478" t="s">
        <v>2</v>
      </c>
      <c r="D2478" t="s">
        <v>2</v>
      </c>
      <c r="E2478" t="s">
        <v>174</v>
      </c>
      <c r="F2478">
        <v>16.05</v>
      </c>
      <c r="G2478" t="s">
        <v>109</v>
      </c>
      <c r="H2478">
        <v>-1</v>
      </c>
      <c r="I2478" t="s">
        <v>2496</v>
      </c>
    </row>
    <row r="2479" spans="1:9" x14ac:dyDescent="0.15">
      <c r="A2479" t="s">
        <v>2057</v>
      </c>
      <c r="B2479" t="s">
        <v>174</v>
      </c>
      <c r="C2479" t="s">
        <v>2</v>
      </c>
      <c r="D2479" t="s">
        <v>2</v>
      </c>
      <c r="E2479" t="s">
        <v>174</v>
      </c>
      <c r="F2479">
        <v>16.100000000000001</v>
      </c>
      <c r="G2479" t="s">
        <v>109</v>
      </c>
      <c r="H2479">
        <v>-1</v>
      </c>
      <c r="I2479" t="s">
        <v>2497</v>
      </c>
    </row>
    <row r="2480" spans="1:9" x14ac:dyDescent="0.15">
      <c r="A2480" t="s">
        <v>2057</v>
      </c>
      <c r="B2480" t="s">
        <v>174</v>
      </c>
      <c r="C2480" t="s">
        <v>2</v>
      </c>
      <c r="D2480" t="s">
        <v>2</v>
      </c>
      <c r="E2480" t="s">
        <v>174</v>
      </c>
      <c r="F2480">
        <v>16.25</v>
      </c>
      <c r="G2480" t="s">
        <v>175</v>
      </c>
      <c r="H2480">
        <v>-1</v>
      </c>
      <c r="I2480" t="s">
        <v>2498</v>
      </c>
    </row>
    <row r="2481" spans="1:9" x14ac:dyDescent="0.15">
      <c r="A2481" t="s">
        <v>2057</v>
      </c>
      <c r="B2481" t="s">
        <v>174</v>
      </c>
      <c r="C2481" t="s">
        <v>2</v>
      </c>
      <c r="D2481" t="s">
        <v>2</v>
      </c>
      <c r="E2481" t="s">
        <v>174</v>
      </c>
      <c r="F2481">
        <v>1.63</v>
      </c>
      <c r="G2481" t="s">
        <v>175</v>
      </c>
      <c r="H2481">
        <v>-1</v>
      </c>
      <c r="I2481" t="s">
        <v>2499</v>
      </c>
    </row>
    <row r="2482" spans="1:9" x14ac:dyDescent="0.15">
      <c r="A2482" t="s">
        <v>2057</v>
      </c>
      <c r="B2482" t="s">
        <v>174</v>
      </c>
      <c r="C2482" t="s">
        <v>2</v>
      </c>
      <c r="D2482" t="s">
        <v>2</v>
      </c>
      <c r="E2482" t="s">
        <v>174</v>
      </c>
      <c r="F2482">
        <v>16.579999999999998</v>
      </c>
      <c r="G2482" t="s">
        <v>109</v>
      </c>
      <c r="H2482">
        <v>-1</v>
      </c>
      <c r="I2482" t="s">
        <v>2500</v>
      </c>
    </row>
    <row r="2483" spans="1:9" x14ac:dyDescent="0.15">
      <c r="A2483" t="s">
        <v>2057</v>
      </c>
      <c r="B2483" t="s">
        <v>174</v>
      </c>
      <c r="C2483" t="s">
        <v>2</v>
      </c>
      <c r="D2483" t="s">
        <v>2</v>
      </c>
      <c r="E2483" t="s">
        <v>174</v>
      </c>
      <c r="F2483">
        <v>16.66</v>
      </c>
      <c r="G2483" t="s">
        <v>109</v>
      </c>
      <c r="H2483">
        <v>-1</v>
      </c>
      <c r="I2483" t="s">
        <v>2501</v>
      </c>
    </row>
    <row r="2484" spans="1:9" x14ac:dyDescent="0.15">
      <c r="A2484" t="s">
        <v>2057</v>
      </c>
      <c r="B2484" t="s">
        <v>174</v>
      </c>
      <c r="C2484" t="s">
        <v>2</v>
      </c>
      <c r="D2484" t="s">
        <v>2</v>
      </c>
      <c r="E2484" t="s">
        <v>174</v>
      </c>
      <c r="F2484">
        <v>16.68</v>
      </c>
      <c r="G2484" t="s">
        <v>109</v>
      </c>
      <c r="H2484">
        <v>-1</v>
      </c>
      <c r="I2484" t="s">
        <v>2502</v>
      </c>
    </row>
    <row r="2485" spans="1:9" x14ac:dyDescent="0.15">
      <c r="A2485" t="s">
        <v>2057</v>
      </c>
      <c r="B2485" t="s">
        <v>174</v>
      </c>
      <c r="C2485" t="s">
        <v>2</v>
      </c>
      <c r="D2485" t="s">
        <v>2</v>
      </c>
      <c r="E2485" t="s">
        <v>174</v>
      </c>
      <c r="F2485">
        <v>16.72</v>
      </c>
      <c r="G2485" t="s">
        <v>109</v>
      </c>
      <c r="H2485">
        <v>-1</v>
      </c>
      <c r="I2485" t="s">
        <v>2503</v>
      </c>
    </row>
    <row r="2486" spans="1:9" x14ac:dyDescent="0.15">
      <c r="A2486" t="s">
        <v>2057</v>
      </c>
      <c r="B2486" t="s">
        <v>174</v>
      </c>
      <c r="C2486" t="s">
        <v>2</v>
      </c>
      <c r="D2486" t="s">
        <v>2</v>
      </c>
      <c r="E2486" t="s">
        <v>174</v>
      </c>
      <c r="F2486">
        <v>1.67</v>
      </c>
      <c r="G2486" t="s">
        <v>175</v>
      </c>
      <c r="H2486">
        <v>-1</v>
      </c>
      <c r="I2486" t="s">
        <v>2504</v>
      </c>
    </row>
    <row r="2487" spans="1:9" x14ac:dyDescent="0.15">
      <c r="A2487" t="s">
        <v>2057</v>
      </c>
      <c r="B2487" t="s">
        <v>174</v>
      </c>
      <c r="C2487" t="s">
        <v>2</v>
      </c>
      <c r="D2487" t="s">
        <v>2</v>
      </c>
      <c r="E2487" t="s">
        <v>174</v>
      </c>
      <c r="F2487">
        <v>1.68</v>
      </c>
      <c r="G2487" t="s">
        <v>109</v>
      </c>
      <c r="H2487">
        <v>-1</v>
      </c>
      <c r="I2487" t="s">
        <v>2505</v>
      </c>
    </row>
    <row r="2488" spans="1:9" x14ac:dyDescent="0.15">
      <c r="A2488" t="s">
        <v>2057</v>
      </c>
      <c r="B2488" t="s">
        <v>174</v>
      </c>
      <c r="C2488" t="s">
        <v>2</v>
      </c>
      <c r="D2488" t="s">
        <v>2</v>
      </c>
      <c r="E2488" t="s">
        <v>174</v>
      </c>
      <c r="F2488">
        <v>16.98</v>
      </c>
      <c r="G2488" t="s">
        <v>109</v>
      </c>
      <c r="H2488">
        <v>-1</v>
      </c>
      <c r="I2488" t="s">
        <v>2506</v>
      </c>
    </row>
    <row r="2489" spans="1:9" x14ac:dyDescent="0.15">
      <c r="A2489" t="s">
        <v>2057</v>
      </c>
      <c r="B2489" t="s">
        <v>174</v>
      </c>
      <c r="C2489" t="s">
        <v>2</v>
      </c>
      <c r="D2489" t="s">
        <v>2</v>
      </c>
      <c r="E2489" t="s">
        <v>174</v>
      </c>
      <c r="F2489">
        <v>1.69</v>
      </c>
      <c r="G2489" t="s">
        <v>175</v>
      </c>
      <c r="H2489">
        <v>-1</v>
      </c>
      <c r="I2489" t="s">
        <v>2507</v>
      </c>
    </row>
    <row r="2490" spans="1:9" x14ac:dyDescent="0.15">
      <c r="A2490" t="s">
        <v>2057</v>
      </c>
      <c r="B2490" t="s">
        <v>174</v>
      </c>
      <c r="C2490" t="s">
        <v>2</v>
      </c>
      <c r="D2490" t="s">
        <v>2</v>
      </c>
      <c r="E2490" t="s">
        <v>174</v>
      </c>
      <c r="F2490">
        <v>17.190000000000001</v>
      </c>
      <c r="G2490" t="s">
        <v>175</v>
      </c>
      <c r="H2490">
        <v>-1</v>
      </c>
      <c r="I2490" t="s">
        <v>2508</v>
      </c>
    </row>
    <row r="2491" spans="1:9" x14ac:dyDescent="0.15">
      <c r="A2491" t="s">
        <v>2057</v>
      </c>
      <c r="B2491" t="s">
        <v>174</v>
      </c>
      <c r="C2491" t="s">
        <v>2</v>
      </c>
      <c r="D2491" t="s">
        <v>2</v>
      </c>
      <c r="E2491" t="s">
        <v>174</v>
      </c>
      <c r="F2491">
        <v>17.21</v>
      </c>
      <c r="G2491" t="s">
        <v>175</v>
      </c>
      <c r="H2491">
        <v>-1</v>
      </c>
      <c r="I2491" t="s">
        <v>2509</v>
      </c>
    </row>
    <row r="2492" spans="1:9" x14ac:dyDescent="0.15">
      <c r="A2492" t="s">
        <v>2057</v>
      </c>
      <c r="B2492" t="s">
        <v>174</v>
      </c>
      <c r="C2492" t="s">
        <v>2</v>
      </c>
      <c r="D2492" t="s">
        <v>2</v>
      </c>
      <c r="E2492" t="s">
        <v>174</v>
      </c>
      <c r="F2492">
        <v>1.72</v>
      </c>
      <c r="G2492" t="s">
        <v>109</v>
      </c>
      <c r="H2492">
        <v>-1</v>
      </c>
      <c r="I2492" t="s">
        <v>2510</v>
      </c>
    </row>
    <row r="2493" spans="1:9" x14ac:dyDescent="0.15">
      <c r="A2493" t="s">
        <v>2057</v>
      </c>
      <c r="B2493" t="s">
        <v>174</v>
      </c>
      <c r="C2493" t="s">
        <v>2</v>
      </c>
      <c r="D2493" t="s">
        <v>2</v>
      </c>
      <c r="E2493" t="s">
        <v>174</v>
      </c>
      <c r="F2493">
        <v>1.73</v>
      </c>
      <c r="G2493" t="s">
        <v>175</v>
      </c>
      <c r="H2493">
        <v>-1</v>
      </c>
      <c r="I2493" t="s">
        <v>2511</v>
      </c>
    </row>
    <row r="2494" spans="1:9" x14ac:dyDescent="0.15">
      <c r="A2494" t="s">
        <v>2057</v>
      </c>
      <c r="B2494" t="s">
        <v>174</v>
      </c>
      <c r="C2494" t="s">
        <v>2</v>
      </c>
      <c r="D2494" t="s">
        <v>2</v>
      </c>
      <c r="E2494" t="s">
        <v>174</v>
      </c>
      <c r="F2494">
        <v>17.57</v>
      </c>
      <c r="G2494" t="s">
        <v>175</v>
      </c>
      <c r="H2494">
        <v>-1</v>
      </c>
      <c r="I2494" t="s">
        <v>2512</v>
      </c>
    </row>
    <row r="2495" spans="1:9" x14ac:dyDescent="0.15">
      <c r="A2495" t="s">
        <v>2057</v>
      </c>
      <c r="B2495" t="s">
        <v>174</v>
      </c>
      <c r="C2495" t="s">
        <v>2</v>
      </c>
      <c r="D2495" t="s">
        <v>2</v>
      </c>
      <c r="E2495" t="s">
        <v>174</v>
      </c>
      <c r="F2495">
        <v>1.75</v>
      </c>
      <c r="G2495" t="s">
        <v>175</v>
      </c>
      <c r="H2495">
        <v>-1</v>
      </c>
      <c r="I2495" t="s">
        <v>2513</v>
      </c>
    </row>
    <row r="2496" spans="1:9" x14ac:dyDescent="0.15">
      <c r="A2496" t="s">
        <v>2057</v>
      </c>
      <c r="B2496" t="s">
        <v>174</v>
      </c>
      <c r="C2496" t="s">
        <v>2</v>
      </c>
      <c r="D2496" t="s">
        <v>2</v>
      </c>
      <c r="E2496" t="s">
        <v>174</v>
      </c>
      <c r="F2496">
        <v>1.76</v>
      </c>
      <c r="G2496" t="s">
        <v>175</v>
      </c>
      <c r="H2496">
        <v>-1</v>
      </c>
      <c r="I2496" t="s">
        <v>2514</v>
      </c>
    </row>
    <row r="2497" spans="1:9" x14ac:dyDescent="0.15">
      <c r="A2497" t="s">
        <v>2057</v>
      </c>
      <c r="B2497" t="s">
        <v>174</v>
      </c>
      <c r="C2497" t="s">
        <v>2</v>
      </c>
      <c r="D2497" t="s">
        <v>2</v>
      </c>
      <c r="E2497" t="s">
        <v>174</v>
      </c>
      <c r="F2497">
        <v>1.77</v>
      </c>
      <c r="G2497" t="s">
        <v>175</v>
      </c>
      <c r="H2497">
        <v>-1</v>
      </c>
      <c r="I2497" t="s">
        <v>2515</v>
      </c>
    </row>
    <row r="2498" spans="1:9" x14ac:dyDescent="0.15">
      <c r="A2498" t="s">
        <v>2057</v>
      </c>
      <c r="B2498" t="s">
        <v>174</v>
      </c>
      <c r="C2498" t="s">
        <v>2</v>
      </c>
      <c r="D2498" t="s">
        <v>2</v>
      </c>
      <c r="E2498" t="s">
        <v>174</v>
      </c>
      <c r="F2498">
        <v>1.78</v>
      </c>
      <c r="G2498" t="s">
        <v>175</v>
      </c>
      <c r="H2498">
        <v>-1</v>
      </c>
      <c r="I2498" t="s">
        <v>2516</v>
      </c>
    </row>
    <row r="2499" spans="1:9" x14ac:dyDescent="0.15">
      <c r="A2499" t="s">
        <v>2057</v>
      </c>
      <c r="B2499" t="s">
        <v>174</v>
      </c>
      <c r="C2499" t="s">
        <v>2</v>
      </c>
      <c r="D2499" t="s">
        <v>2</v>
      </c>
      <c r="E2499" t="s">
        <v>174</v>
      </c>
      <c r="F2499">
        <v>1.78</v>
      </c>
      <c r="G2499" t="s">
        <v>175</v>
      </c>
      <c r="H2499">
        <v>-1</v>
      </c>
      <c r="I2499" t="s">
        <v>2517</v>
      </c>
    </row>
    <row r="2500" spans="1:9" x14ac:dyDescent="0.15">
      <c r="A2500" t="s">
        <v>2057</v>
      </c>
      <c r="B2500" t="s">
        <v>174</v>
      </c>
      <c r="C2500" t="s">
        <v>2</v>
      </c>
      <c r="D2500" t="s">
        <v>2</v>
      </c>
      <c r="E2500" t="s">
        <v>174</v>
      </c>
      <c r="F2500">
        <v>1.82</v>
      </c>
      <c r="G2500" t="s">
        <v>175</v>
      </c>
      <c r="H2500">
        <v>-1</v>
      </c>
      <c r="I2500" t="s">
        <v>2518</v>
      </c>
    </row>
    <row r="2501" spans="1:9" x14ac:dyDescent="0.15">
      <c r="A2501" t="s">
        <v>2057</v>
      </c>
      <c r="B2501" t="s">
        <v>174</v>
      </c>
      <c r="C2501" t="s">
        <v>2</v>
      </c>
      <c r="D2501" t="s">
        <v>2</v>
      </c>
      <c r="E2501" t="s">
        <v>174</v>
      </c>
      <c r="F2501">
        <v>1.85</v>
      </c>
      <c r="G2501" t="s">
        <v>175</v>
      </c>
      <c r="H2501">
        <v>-1</v>
      </c>
      <c r="I2501" t="s">
        <v>2519</v>
      </c>
    </row>
    <row r="2502" spans="1:9" x14ac:dyDescent="0.15">
      <c r="A2502" t="s">
        <v>2057</v>
      </c>
      <c r="B2502" t="s">
        <v>174</v>
      </c>
      <c r="C2502" t="s">
        <v>2</v>
      </c>
      <c r="D2502" t="s">
        <v>2</v>
      </c>
      <c r="E2502" t="s">
        <v>174</v>
      </c>
      <c r="F2502">
        <v>1.85</v>
      </c>
      <c r="G2502" t="s">
        <v>109</v>
      </c>
      <c r="H2502">
        <v>-1</v>
      </c>
      <c r="I2502" t="s">
        <v>2520</v>
      </c>
    </row>
    <row r="2503" spans="1:9" x14ac:dyDescent="0.15">
      <c r="A2503" t="s">
        <v>2057</v>
      </c>
      <c r="B2503" t="s">
        <v>174</v>
      </c>
      <c r="C2503" t="s">
        <v>2</v>
      </c>
      <c r="D2503" t="s">
        <v>2</v>
      </c>
      <c r="E2503" t="s">
        <v>174</v>
      </c>
      <c r="F2503">
        <v>1.87</v>
      </c>
      <c r="G2503" t="s">
        <v>175</v>
      </c>
      <c r="H2503">
        <v>-1</v>
      </c>
      <c r="I2503" t="s">
        <v>2521</v>
      </c>
    </row>
    <row r="2504" spans="1:9" x14ac:dyDescent="0.15">
      <c r="A2504" t="s">
        <v>2057</v>
      </c>
      <c r="B2504" t="s">
        <v>174</v>
      </c>
      <c r="C2504" t="s">
        <v>2</v>
      </c>
      <c r="D2504" t="s">
        <v>2</v>
      </c>
      <c r="E2504" t="s">
        <v>174</v>
      </c>
      <c r="F2504">
        <v>1.8</v>
      </c>
      <c r="G2504" t="s">
        <v>175</v>
      </c>
      <c r="H2504">
        <v>-1</v>
      </c>
      <c r="I2504" t="s">
        <v>2522</v>
      </c>
    </row>
    <row r="2505" spans="1:9" x14ac:dyDescent="0.15">
      <c r="A2505" t="s">
        <v>2057</v>
      </c>
      <c r="B2505" t="s">
        <v>174</v>
      </c>
      <c r="C2505" t="s">
        <v>2</v>
      </c>
      <c r="D2505" t="s">
        <v>2</v>
      </c>
      <c r="E2505" t="s">
        <v>174</v>
      </c>
      <c r="F2505">
        <v>19.18</v>
      </c>
      <c r="G2505" t="s">
        <v>109</v>
      </c>
      <c r="H2505">
        <v>-1</v>
      </c>
      <c r="I2505" t="s">
        <v>2523</v>
      </c>
    </row>
    <row r="2506" spans="1:9" x14ac:dyDescent="0.15">
      <c r="A2506" t="s">
        <v>2057</v>
      </c>
      <c r="B2506" t="s">
        <v>174</v>
      </c>
      <c r="C2506" t="s">
        <v>2</v>
      </c>
      <c r="D2506" t="s">
        <v>2</v>
      </c>
      <c r="E2506" t="s">
        <v>174</v>
      </c>
      <c r="F2506">
        <v>1.91</v>
      </c>
      <c r="G2506" t="s">
        <v>175</v>
      </c>
      <c r="H2506">
        <v>-1</v>
      </c>
      <c r="I2506" t="s">
        <v>2524</v>
      </c>
    </row>
    <row r="2507" spans="1:9" x14ac:dyDescent="0.15">
      <c r="A2507" t="s">
        <v>2057</v>
      </c>
      <c r="B2507" t="s">
        <v>174</v>
      </c>
      <c r="C2507" t="s">
        <v>2</v>
      </c>
      <c r="D2507" t="s">
        <v>2</v>
      </c>
      <c r="E2507" t="s">
        <v>174</v>
      </c>
      <c r="F2507">
        <v>1.92</v>
      </c>
      <c r="G2507" t="s">
        <v>175</v>
      </c>
      <c r="H2507">
        <v>-1</v>
      </c>
      <c r="I2507" t="s">
        <v>2525</v>
      </c>
    </row>
    <row r="2508" spans="1:9" x14ac:dyDescent="0.15">
      <c r="A2508" t="s">
        <v>2057</v>
      </c>
      <c r="B2508" t="s">
        <v>174</v>
      </c>
      <c r="C2508" t="s">
        <v>2</v>
      </c>
      <c r="D2508" t="s">
        <v>2</v>
      </c>
      <c r="E2508" t="s">
        <v>174</v>
      </c>
      <c r="F2508">
        <v>1.94</v>
      </c>
      <c r="G2508" t="s">
        <v>175</v>
      </c>
      <c r="H2508">
        <v>-1</v>
      </c>
      <c r="I2508" t="s">
        <v>2526</v>
      </c>
    </row>
    <row r="2509" spans="1:9" x14ac:dyDescent="0.15">
      <c r="A2509" t="s">
        <v>2057</v>
      </c>
      <c r="B2509" t="s">
        <v>174</v>
      </c>
      <c r="C2509" t="s">
        <v>2</v>
      </c>
      <c r="D2509" t="s">
        <v>2</v>
      </c>
      <c r="E2509" t="s">
        <v>174</v>
      </c>
      <c r="F2509">
        <v>1.94</v>
      </c>
      <c r="G2509" t="s">
        <v>109</v>
      </c>
      <c r="H2509">
        <v>-1</v>
      </c>
      <c r="I2509" t="s">
        <v>2527</v>
      </c>
    </row>
    <row r="2510" spans="1:9" x14ac:dyDescent="0.15">
      <c r="A2510" t="s">
        <v>2057</v>
      </c>
      <c r="B2510" t="s">
        <v>174</v>
      </c>
      <c r="C2510" t="s">
        <v>2</v>
      </c>
      <c r="D2510" t="s">
        <v>2</v>
      </c>
      <c r="E2510" t="s">
        <v>174</v>
      </c>
      <c r="F2510">
        <v>1.96</v>
      </c>
      <c r="G2510" t="s">
        <v>175</v>
      </c>
      <c r="H2510">
        <v>-1</v>
      </c>
      <c r="I2510" t="s">
        <v>2528</v>
      </c>
    </row>
    <row r="2511" spans="1:9" x14ac:dyDescent="0.15">
      <c r="A2511" t="s">
        <v>2057</v>
      </c>
      <c r="B2511" t="s">
        <v>174</v>
      </c>
      <c r="C2511" t="s">
        <v>2</v>
      </c>
      <c r="D2511" t="s">
        <v>2</v>
      </c>
      <c r="E2511" t="s">
        <v>174</v>
      </c>
      <c r="F2511">
        <v>1.96</v>
      </c>
      <c r="G2511" t="s">
        <v>175</v>
      </c>
      <c r="H2511">
        <v>-1</v>
      </c>
      <c r="I2511" t="s">
        <v>2529</v>
      </c>
    </row>
    <row r="2512" spans="1:9" x14ac:dyDescent="0.15">
      <c r="A2512" t="s">
        <v>2057</v>
      </c>
      <c r="B2512" t="s">
        <v>174</v>
      </c>
      <c r="C2512" t="s">
        <v>2</v>
      </c>
      <c r="D2512" t="s">
        <v>2</v>
      </c>
      <c r="E2512" t="s">
        <v>174</v>
      </c>
      <c r="F2512">
        <v>1.97</v>
      </c>
      <c r="G2512" t="s">
        <v>175</v>
      </c>
      <c r="H2512">
        <v>-1</v>
      </c>
      <c r="I2512" t="s">
        <v>2530</v>
      </c>
    </row>
    <row r="2513" spans="1:9" x14ac:dyDescent="0.15">
      <c r="A2513" t="s">
        <v>2057</v>
      </c>
      <c r="B2513" t="s">
        <v>174</v>
      </c>
      <c r="C2513" t="s">
        <v>2</v>
      </c>
      <c r="D2513" t="s">
        <v>2</v>
      </c>
      <c r="E2513" t="s">
        <v>174</v>
      </c>
      <c r="F2513">
        <v>1.98</v>
      </c>
      <c r="G2513" t="s">
        <v>175</v>
      </c>
      <c r="H2513">
        <v>-1</v>
      </c>
      <c r="I2513" t="s">
        <v>2531</v>
      </c>
    </row>
    <row r="2514" spans="1:9" x14ac:dyDescent="0.15">
      <c r="A2514" t="s">
        <v>2057</v>
      </c>
      <c r="B2514" t="s">
        <v>174</v>
      </c>
      <c r="C2514" t="s">
        <v>2</v>
      </c>
      <c r="D2514" t="s">
        <v>2</v>
      </c>
      <c r="E2514" t="s">
        <v>174</v>
      </c>
      <c r="F2514">
        <v>1.99</v>
      </c>
      <c r="G2514" t="s">
        <v>175</v>
      </c>
      <c r="H2514">
        <v>-1</v>
      </c>
      <c r="I2514" t="s">
        <v>2532</v>
      </c>
    </row>
    <row r="2515" spans="1:9" x14ac:dyDescent="0.15">
      <c r="A2515" t="s">
        <v>2057</v>
      </c>
      <c r="B2515" t="s">
        <v>174</v>
      </c>
      <c r="C2515" t="s">
        <v>2</v>
      </c>
      <c r="D2515" t="s">
        <v>2</v>
      </c>
      <c r="E2515" t="s">
        <v>174</v>
      </c>
      <c r="F2515">
        <v>1.9</v>
      </c>
      <c r="G2515" t="s">
        <v>175</v>
      </c>
      <c r="H2515">
        <v>-1</v>
      </c>
      <c r="I2515" t="s">
        <v>2533</v>
      </c>
    </row>
    <row r="2516" spans="1:9" x14ac:dyDescent="0.15">
      <c r="A2516" t="s">
        <v>2057</v>
      </c>
      <c r="B2516" t="s">
        <v>174</v>
      </c>
      <c r="C2516" t="s">
        <v>2</v>
      </c>
      <c r="D2516" t="s">
        <v>2</v>
      </c>
      <c r="E2516" t="s">
        <v>174</v>
      </c>
      <c r="F2516">
        <v>1</v>
      </c>
      <c r="G2516" t="s">
        <v>175</v>
      </c>
      <c r="H2516">
        <v>-1</v>
      </c>
      <c r="I2516" t="s">
        <v>2534</v>
      </c>
    </row>
    <row r="2517" spans="1:9" x14ac:dyDescent="0.15">
      <c r="A2517" t="s">
        <v>2057</v>
      </c>
      <c r="B2517" t="s">
        <v>174</v>
      </c>
      <c r="C2517" t="s">
        <v>2</v>
      </c>
      <c r="D2517" t="s">
        <v>2</v>
      </c>
      <c r="E2517" t="s">
        <v>174</v>
      </c>
      <c r="F2517">
        <v>1</v>
      </c>
      <c r="G2517" t="s">
        <v>175</v>
      </c>
      <c r="H2517">
        <v>-1</v>
      </c>
      <c r="I2517" t="s">
        <v>2535</v>
      </c>
    </row>
    <row r="2518" spans="1:9" x14ac:dyDescent="0.15">
      <c r="A2518" t="s">
        <v>2057</v>
      </c>
      <c r="B2518" t="s">
        <v>174</v>
      </c>
      <c r="C2518" t="s">
        <v>2</v>
      </c>
      <c r="D2518" t="s">
        <v>2</v>
      </c>
      <c r="E2518" t="s">
        <v>174</v>
      </c>
      <c r="F2518">
        <v>1</v>
      </c>
      <c r="G2518" t="s">
        <v>175</v>
      </c>
      <c r="H2518">
        <v>-1</v>
      </c>
      <c r="I2518" t="s">
        <v>2536</v>
      </c>
    </row>
    <row r="2519" spans="1:9" x14ac:dyDescent="0.15">
      <c r="A2519" t="s">
        <v>2057</v>
      </c>
      <c r="B2519" t="s">
        <v>174</v>
      </c>
      <c r="C2519" t="s">
        <v>2</v>
      </c>
      <c r="D2519" t="s">
        <v>2</v>
      </c>
      <c r="E2519" t="s">
        <v>174</v>
      </c>
      <c r="F2519">
        <v>1</v>
      </c>
      <c r="G2519" t="s">
        <v>175</v>
      </c>
      <c r="H2519">
        <v>-1</v>
      </c>
      <c r="I2519" t="s">
        <v>2537</v>
      </c>
    </row>
    <row r="2520" spans="1:9" x14ac:dyDescent="0.15">
      <c r="A2520" t="s">
        <v>2057</v>
      </c>
      <c r="B2520" t="s">
        <v>174</v>
      </c>
      <c r="C2520" t="s">
        <v>2</v>
      </c>
      <c r="D2520" t="s">
        <v>2</v>
      </c>
      <c r="E2520" t="s">
        <v>174</v>
      </c>
      <c r="F2520">
        <v>1</v>
      </c>
      <c r="G2520" t="s">
        <v>175</v>
      </c>
      <c r="H2520">
        <v>-1</v>
      </c>
      <c r="I2520" t="s">
        <v>2538</v>
      </c>
    </row>
    <row r="2521" spans="1:9" x14ac:dyDescent="0.15">
      <c r="A2521" t="s">
        <v>2057</v>
      </c>
      <c r="B2521" t="s">
        <v>174</v>
      </c>
      <c r="C2521" t="s">
        <v>2</v>
      </c>
      <c r="D2521" t="s">
        <v>2</v>
      </c>
      <c r="E2521" t="s">
        <v>174</v>
      </c>
      <c r="F2521">
        <v>2.0099999999999998</v>
      </c>
      <c r="G2521" t="s">
        <v>175</v>
      </c>
      <c r="H2521">
        <v>-1</v>
      </c>
      <c r="I2521" t="s">
        <v>2539</v>
      </c>
    </row>
    <row r="2522" spans="1:9" x14ac:dyDescent="0.15">
      <c r="A2522" t="s">
        <v>2057</v>
      </c>
      <c r="B2522" t="s">
        <v>174</v>
      </c>
      <c r="C2522" t="s">
        <v>2</v>
      </c>
      <c r="D2522" t="s">
        <v>2</v>
      </c>
      <c r="E2522" t="s">
        <v>174</v>
      </c>
      <c r="F2522">
        <v>2.0099999999999998</v>
      </c>
      <c r="G2522" t="s">
        <v>109</v>
      </c>
      <c r="H2522">
        <v>-1</v>
      </c>
      <c r="I2522" t="s">
        <v>2540</v>
      </c>
    </row>
    <row r="2523" spans="1:9" x14ac:dyDescent="0.15">
      <c r="A2523" t="s">
        <v>2057</v>
      </c>
      <c r="B2523" t="s">
        <v>174</v>
      </c>
      <c r="C2523" t="s">
        <v>2</v>
      </c>
      <c r="D2523" t="s">
        <v>2</v>
      </c>
      <c r="E2523" t="s">
        <v>174</v>
      </c>
      <c r="F2523">
        <v>2.02</v>
      </c>
      <c r="G2523" t="s">
        <v>175</v>
      </c>
      <c r="H2523">
        <v>-1</v>
      </c>
      <c r="I2523" t="s">
        <v>2541</v>
      </c>
    </row>
    <row r="2524" spans="1:9" x14ac:dyDescent="0.15">
      <c r="A2524" t="s">
        <v>2057</v>
      </c>
      <c r="B2524" t="s">
        <v>174</v>
      </c>
      <c r="C2524" t="s">
        <v>2</v>
      </c>
      <c r="D2524" t="s">
        <v>2</v>
      </c>
      <c r="E2524" t="s">
        <v>174</v>
      </c>
      <c r="F2524">
        <v>2.0299999999999998</v>
      </c>
      <c r="G2524" t="s">
        <v>175</v>
      </c>
      <c r="H2524">
        <v>-1</v>
      </c>
      <c r="I2524" t="s">
        <v>2542</v>
      </c>
    </row>
    <row r="2525" spans="1:9" x14ac:dyDescent="0.15">
      <c r="A2525" t="s">
        <v>2057</v>
      </c>
      <c r="B2525" t="s">
        <v>174</v>
      </c>
      <c r="C2525" t="s">
        <v>2</v>
      </c>
      <c r="D2525" t="s">
        <v>2</v>
      </c>
      <c r="E2525" t="s">
        <v>174</v>
      </c>
      <c r="F2525">
        <v>2.04</v>
      </c>
      <c r="G2525" t="s">
        <v>175</v>
      </c>
      <c r="H2525">
        <v>-1</v>
      </c>
      <c r="I2525" t="s">
        <v>2543</v>
      </c>
    </row>
    <row r="2526" spans="1:9" x14ac:dyDescent="0.15">
      <c r="A2526" t="s">
        <v>2057</v>
      </c>
      <c r="B2526" t="s">
        <v>174</v>
      </c>
      <c r="C2526" t="s">
        <v>2</v>
      </c>
      <c r="D2526" t="s">
        <v>2</v>
      </c>
      <c r="E2526" t="s">
        <v>174</v>
      </c>
      <c r="F2526">
        <v>20.54</v>
      </c>
      <c r="G2526" t="s">
        <v>175</v>
      </c>
      <c r="H2526">
        <v>-1</v>
      </c>
      <c r="I2526" t="s">
        <v>2544</v>
      </c>
    </row>
    <row r="2527" spans="1:9" x14ac:dyDescent="0.15">
      <c r="A2527" t="s">
        <v>2057</v>
      </c>
      <c r="B2527" t="s">
        <v>174</v>
      </c>
      <c r="C2527" t="s">
        <v>2</v>
      </c>
      <c r="D2527" t="s">
        <v>2</v>
      </c>
      <c r="E2527" t="s">
        <v>174</v>
      </c>
      <c r="F2527">
        <v>2.06</v>
      </c>
      <c r="G2527" t="s">
        <v>175</v>
      </c>
      <c r="H2527">
        <v>-1</v>
      </c>
      <c r="I2527" t="s">
        <v>2545</v>
      </c>
    </row>
    <row r="2528" spans="1:9" x14ac:dyDescent="0.15">
      <c r="A2528" t="s">
        <v>2057</v>
      </c>
      <c r="B2528" t="s">
        <v>174</v>
      </c>
      <c r="C2528" t="s">
        <v>2</v>
      </c>
      <c r="D2528" t="s">
        <v>2</v>
      </c>
      <c r="E2528" t="s">
        <v>174</v>
      </c>
      <c r="F2528">
        <v>2.08</v>
      </c>
      <c r="G2528" t="s">
        <v>175</v>
      </c>
      <c r="H2528">
        <v>-1</v>
      </c>
      <c r="I2528" t="s">
        <v>2546</v>
      </c>
    </row>
    <row r="2529" spans="1:9" x14ac:dyDescent="0.15">
      <c r="A2529" t="s">
        <v>2057</v>
      </c>
      <c r="B2529" t="s">
        <v>174</v>
      </c>
      <c r="C2529" t="s">
        <v>2</v>
      </c>
      <c r="D2529" t="s">
        <v>2</v>
      </c>
      <c r="E2529" t="s">
        <v>174</v>
      </c>
      <c r="F2529">
        <v>2.09</v>
      </c>
      <c r="G2529" t="s">
        <v>175</v>
      </c>
      <c r="H2529">
        <v>-1</v>
      </c>
      <c r="I2529" t="s">
        <v>2547</v>
      </c>
    </row>
    <row r="2530" spans="1:9" x14ac:dyDescent="0.15">
      <c r="A2530" t="s">
        <v>2057</v>
      </c>
      <c r="B2530" t="s">
        <v>174</v>
      </c>
      <c r="C2530" t="s">
        <v>2</v>
      </c>
      <c r="D2530" t="s">
        <v>2</v>
      </c>
      <c r="E2530" t="s">
        <v>174</v>
      </c>
      <c r="F2530">
        <v>2.09</v>
      </c>
      <c r="G2530" t="s">
        <v>109</v>
      </c>
      <c r="H2530">
        <v>-1</v>
      </c>
      <c r="I2530" t="s">
        <v>2548</v>
      </c>
    </row>
    <row r="2531" spans="1:9" x14ac:dyDescent="0.15">
      <c r="A2531" t="s">
        <v>2057</v>
      </c>
      <c r="B2531" t="s">
        <v>174</v>
      </c>
      <c r="C2531" t="s">
        <v>2</v>
      </c>
      <c r="D2531" t="s">
        <v>2</v>
      </c>
      <c r="E2531" t="s">
        <v>174</v>
      </c>
      <c r="F2531">
        <v>2.11</v>
      </c>
      <c r="G2531" t="s">
        <v>175</v>
      </c>
      <c r="H2531">
        <v>-1</v>
      </c>
      <c r="I2531" t="s">
        <v>2549</v>
      </c>
    </row>
    <row r="2532" spans="1:9" x14ac:dyDescent="0.15">
      <c r="A2532" t="s">
        <v>2057</v>
      </c>
      <c r="B2532" t="s">
        <v>174</v>
      </c>
      <c r="C2532" t="s">
        <v>2</v>
      </c>
      <c r="D2532" t="s">
        <v>2</v>
      </c>
      <c r="E2532" t="s">
        <v>174</v>
      </c>
      <c r="F2532">
        <v>2.12</v>
      </c>
      <c r="G2532" t="s">
        <v>175</v>
      </c>
      <c r="H2532">
        <v>-1</v>
      </c>
      <c r="I2532" t="s">
        <v>2550</v>
      </c>
    </row>
    <row r="2533" spans="1:9" x14ac:dyDescent="0.15">
      <c r="A2533" t="s">
        <v>2057</v>
      </c>
      <c r="B2533" t="s">
        <v>174</v>
      </c>
      <c r="C2533" t="s">
        <v>2</v>
      </c>
      <c r="D2533" t="s">
        <v>2</v>
      </c>
      <c r="E2533" t="s">
        <v>174</v>
      </c>
      <c r="F2533">
        <v>2.13</v>
      </c>
      <c r="G2533" t="s">
        <v>175</v>
      </c>
      <c r="H2533">
        <v>-1</v>
      </c>
      <c r="I2533" t="s">
        <v>2551</v>
      </c>
    </row>
    <row r="2534" spans="1:9" x14ac:dyDescent="0.15">
      <c r="A2534" t="s">
        <v>2057</v>
      </c>
      <c r="B2534" t="s">
        <v>174</v>
      </c>
      <c r="C2534" t="s">
        <v>2</v>
      </c>
      <c r="D2534" t="s">
        <v>2</v>
      </c>
      <c r="E2534" t="s">
        <v>174</v>
      </c>
      <c r="F2534">
        <v>2.15</v>
      </c>
      <c r="G2534" t="s">
        <v>175</v>
      </c>
      <c r="H2534">
        <v>-1</v>
      </c>
      <c r="I2534" t="s">
        <v>2552</v>
      </c>
    </row>
    <row r="2535" spans="1:9" x14ac:dyDescent="0.15">
      <c r="A2535" t="s">
        <v>2057</v>
      </c>
      <c r="B2535" t="s">
        <v>174</v>
      </c>
      <c r="C2535" t="s">
        <v>2</v>
      </c>
      <c r="D2535" t="s">
        <v>2</v>
      </c>
      <c r="E2535" t="s">
        <v>174</v>
      </c>
      <c r="F2535">
        <v>21.62</v>
      </c>
      <c r="G2535" t="s">
        <v>175</v>
      </c>
      <c r="H2535">
        <v>-1</v>
      </c>
      <c r="I2535" t="s">
        <v>2553</v>
      </c>
    </row>
    <row r="2536" spans="1:9" x14ac:dyDescent="0.15">
      <c r="A2536" t="s">
        <v>2057</v>
      </c>
      <c r="B2536" t="s">
        <v>174</v>
      </c>
      <c r="C2536" t="s">
        <v>2</v>
      </c>
      <c r="D2536" t="s">
        <v>2</v>
      </c>
      <c r="E2536" t="s">
        <v>174</v>
      </c>
      <c r="F2536">
        <v>2.1</v>
      </c>
      <c r="G2536" t="s">
        <v>175</v>
      </c>
      <c r="H2536">
        <v>-1</v>
      </c>
      <c r="I2536" t="s">
        <v>2554</v>
      </c>
    </row>
    <row r="2537" spans="1:9" x14ac:dyDescent="0.15">
      <c r="A2537" t="s">
        <v>2057</v>
      </c>
      <c r="B2537" t="s">
        <v>174</v>
      </c>
      <c r="C2537" t="s">
        <v>2</v>
      </c>
      <c r="D2537" t="s">
        <v>2</v>
      </c>
      <c r="E2537" t="s">
        <v>174</v>
      </c>
      <c r="F2537">
        <v>2.1</v>
      </c>
      <c r="G2537" t="s">
        <v>109</v>
      </c>
      <c r="H2537">
        <v>-1</v>
      </c>
      <c r="I2537" t="s">
        <v>2555</v>
      </c>
    </row>
    <row r="2538" spans="1:9" x14ac:dyDescent="0.15">
      <c r="A2538" t="s">
        <v>2057</v>
      </c>
      <c r="B2538" t="s">
        <v>174</v>
      </c>
      <c r="C2538" t="s">
        <v>2</v>
      </c>
      <c r="D2538" t="s">
        <v>2</v>
      </c>
      <c r="E2538" t="s">
        <v>174</v>
      </c>
      <c r="F2538">
        <v>2.21</v>
      </c>
      <c r="G2538" t="s">
        <v>175</v>
      </c>
      <c r="H2538">
        <v>-1</v>
      </c>
      <c r="I2538" t="s">
        <v>2556</v>
      </c>
    </row>
    <row r="2539" spans="1:9" x14ac:dyDescent="0.15">
      <c r="A2539" t="s">
        <v>2057</v>
      </c>
      <c r="B2539" t="s">
        <v>174</v>
      </c>
      <c r="C2539" t="s">
        <v>2</v>
      </c>
      <c r="D2539" t="s">
        <v>2</v>
      </c>
      <c r="E2539" t="s">
        <v>174</v>
      </c>
      <c r="F2539">
        <v>2.2200000000000002</v>
      </c>
      <c r="G2539" t="s">
        <v>175</v>
      </c>
      <c r="H2539">
        <v>-1</v>
      </c>
      <c r="I2539" t="s">
        <v>2557</v>
      </c>
    </row>
    <row r="2540" spans="1:9" x14ac:dyDescent="0.15">
      <c r="A2540" t="s">
        <v>2057</v>
      </c>
      <c r="B2540" t="s">
        <v>174</v>
      </c>
      <c r="C2540" t="s">
        <v>2</v>
      </c>
      <c r="D2540" t="s">
        <v>2</v>
      </c>
      <c r="E2540" t="s">
        <v>174</v>
      </c>
      <c r="F2540">
        <v>2.2200000000000002</v>
      </c>
      <c r="G2540" t="s">
        <v>175</v>
      </c>
      <c r="H2540">
        <v>-1</v>
      </c>
      <c r="I2540" t="s">
        <v>2558</v>
      </c>
    </row>
    <row r="2541" spans="1:9" x14ac:dyDescent="0.15">
      <c r="A2541" t="s">
        <v>2057</v>
      </c>
      <c r="B2541" t="s">
        <v>174</v>
      </c>
      <c r="C2541" t="s">
        <v>2</v>
      </c>
      <c r="D2541" t="s">
        <v>2</v>
      </c>
      <c r="E2541" t="s">
        <v>174</v>
      </c>
      <c r="F2541">
        <v>2.23</v>
      </c>
      <c r="G2541" t="s">
        <v>175</v>
      </c>
      <c r="H2541">
        <v>-1</v>
      </c>
      <c r="I2541" t="s">
        <v>2559</v>
      </c>
    </row>
    <row r="2542" spans="1:9" x14ac:dyDescent="0.15">
      <c r="A2542" t="s">
        <v>2057</v>
      </c>
      <c r="B2542" t="s">
        <v>174</v>
      </c>
      <c r="C2542" t="s">
        <v>2</v>
      </c>
      <c r="D2542" t="s">
        <v>2</v>
      </c>
      <c r="E2542" t="s">
        <v>174</v>
      </c>
      <c r="F2542">
        <v>2.2400000000000002</v>
      </c>
      <c r="G2542" t="s">
        <v>175</v>
      </c>
      <c r="H2542">
        <v>-1</v>
      </c>
      <c r="I2542" t="s">
        <v>2560</v>
      </c>
    </row>
    <row r="2543" spans="1:9" x14ac:dyDescent="0.15">
      <c r="A2543" t="s">
        <v>2057</v>
      </c>
      <c r="B2543" t="s">
        <v>174</v>
      </c>
      <c r="C2543" t="s">
        <v>2</v>
      </c>
      <c r="D2543" t="s">
        <v>2</v>
      </c>
      <c r="E2543" t="s">
        <v>174</v>
      </c>
      <c r="F2543">
        <v>22.73</v>
      </c>
      <c r="G2543" t="s">
        <v>175</v>
      </c>
      <c r="H2543">
        <v>-1</v>
      </c>
      <c r="I2543" t="s">
        <v>2561</v>
      </c>
    </row>
    <row r="2544" spans="1:9" x14ac:dyDescent="0.15">
      <c r="A2544" t="s">
        <v>2057</v>
      </c>
      <c r="B2544" t="s">
        <v>174</v>
      </c>
      <c r="C2544" t="s">
        <v>2</v>
      </c>
      <c r="D2544" t="s">
        <v>2</v>
      </c>
      <c r="E2544" t="s">
        <v>174</v>
      </c>
      <c r="F2544">
        <v>2.27</v>
      </c>
      <c r="G2544" t="s">
        <v>175</v>
      </c>
      <c r="H2544">
        <v>-1</v>
      </c>
      <c r="I2544" t="s">
        <v>2562</v>
      </c>
    </row>
    <row r="2545" spans="1:9" x14ac:dyDescent="0.15">
      <c r="A2545" t="s">
        <v>2057</v>
      </c>
      <c r="B2545" t="s">
        <v>174</v>
      </c>
      <c r="C2545" t="s">
        <v>2</v>
      </c>
      <c r="D2545" t="s">
        <v>2</v>
      </c>
      <c r="E2545" t="s">
        <v>174</v>
      </c>
      <c r="F2545">
        <v>2.2799999999999998</v>
      </c>
      <c r="G2545" t="s">
        <v>175</v>
      </c>
      <c r="H2545">
        <v>-1</v>
      </c>
      <c r="I2545" t="s">
        <v>2563</v>
      </c>
    </row>
    <row r="2546" spans="1:9" x14ac:dyDescent="0.15">
      <c r="A2546" t="s">
        <v>2057</v>
      </c>
      <c r="B2546" t="s">
        <v>174</v>
      </c>
      <c r="C2546" t="s">
        <v>2</v>
      </c>
      <c r="D2546" t="s">
        <v>2</v>
      </c>
      <c r="E2546" t="s">
        <v>174</v>
      </c>
      <c r="F2546">
        <v>2.2000000000000002</v>
      </c>
      <c r="G2546" t="s">
        <v>175</v>
      </c>
      <c r="H2546">
        <v>-1</v>
      </c>
      <c r="I2546" t="s">
        <v>2564</v>
      </c>
    </row>
    <row r="2547" spans="1:9" x14ac:dyDescent="0.15">
      <c r="A2547" t="s">
        <v>2057</v>
      </c>
      <c r="B2547" t="s">
        <v>174</v>
      </c>
      <c r="C2547" t="s">
        <v>2</v>
      </c>
      <c r="D2547" t="s">
        <v>2</v>
      </c>
      <c r="E2547" t="s">
        <v>174</v>
      </c>
      <c r="F2547">
        <v>23.04</v>
      </c>
      <c r="G2547" t="s">
        <v>175</v>
      </c>
      <c r="H2547">
        <v>-1</v>
      </c>
      <c r="I2547" t="s">
        <v>2565</v>
      </c>
    </row>
    <row r="2548" spans="1:9" x14ac:dyDescent="0.15">
      <c r="A2548" t="s">
        <v>2057</v>
      </c>
      <c r="B2548" t="s">
        <v>174</v>
      </c>
      <c r="C2548" t="s">
        <v>2</v>
      </c>
      <c r="D2548" t="s">
        <v>2</v>
      </c>
      <c r="E2548" t="s">
        <v>174</v>
      </c>
      <c r="F2548">
        <v>2.31</v>
      </c>
      <c r="G2548" t="s">
        <v>175</v>
      </c>
      <c r="H2548">
        <v>-1</v>
      </c>
      <c r="I2548" t="s">
        <v>2566</v>
      </c>
    </row>
    <row r="2549" spans="1:9" x14ac:dyDescent="0.15">
      <c r="A2549" t="s">
        <v>2057</v>
      </c>
      <c r="B2549" t="s">
        <v>174</v>
      </c>
      <c r="C2549" t="s">
        <v>2</v>
      </c>
      <c r="D2549" t="s">
        <v>2</v>
      </c>
      <c r="E2549" t="s">
        <v>174</v>
      </c>
      <c r="F2549">
        <v>2.34</v>
      </c>
      <c r="G2549" t="s">
        <v>175</v>
      </c>
      <c r="H2549">
        <v>-1</v>
      </c>
      <c r="I2549" t="s">
        <v>2567</v>
      </c>
    </row>
    <row r="2550" spans="1:9" x14ac:dyDescent="0.15">
      <c r="A2550" t="s">
        <v>2057</v>
      </c>
      <c r="B2550" t="s">
        <v>174</v>
      </c>
      <c r="C2550" t="s">
        <v>2</v>
      </c>
      <c r="D2550" t="s">
        <v>2</v>
      </c>
      <c r="E2550" t="s">
        <v>174</v>
      </c>
      <c r="F2550">
        <v>2.34</v>
      </c>
      <c r="G2550" t="s">
        <v>175</v>
      </c>
      <c r="H2550">
        <v>-1</v>
      </c>
      <c r="I2550" t="s">
        <v>2568</v>
      </c>
    </row>
    <row r="2551" spans="1:9" x14ac:dyDescent="0.15">
      <c r="A2551" t="s">
        <v>2057</v>
      </c>
      <c r="B2551" t="s">
        <v>174</v>
      </c>
      <c r="C2551" t="s">
        <v>2</v>
      </c>
      <c r="D2551" t="s">
        <v>2</v>
      </c>
      <c r="E2551" t="s">
        <v>174</v>
      </c>
      <c r="F2551">
        <v>2.37</v>
      </c>
      <c r="G2551" t="s">
        <v>175</v>
      </c>
      <c r="H2551">
        <v>-1</v>
      </c>
      <c r="I2551" t="s">
        <v>2569</v>
      </c>
    </row>
    <row r="2552" spans="1:9" x14ac:dyDescent="0.15">
      <c r="A2552" t="s">
        <v>2057</v>
      </c>
      <c r="B2552" t="s">
        <v>174</v>
      </c>
      <c r="C2552" t="s">
        <v>2</v>
      </c>
      <c r="D2552" t="s">
        <v>2</v>
      </c>
      <c r="E2552" t="s">
        <v>174</v>
      </c>
      <c r="F2552">
        <v>2.38</v>
      </c>
      <c r="G2552" t="s">
        <v>109</v>
      </c>
      <c r="H2552">
        <v>-1</v>
      </c>
      <c r="I2552" t="s">
        <v>2570</v>
      </c>
    </row>
    <row r="2553" spans="1:9" x14ac:dyDescent="0.15">
      <c r="A2553" t="s">
        <v>2057</v>
      </c>
      <c r="B2553" t="s">
        <v>174</v>
      </c>
      <c r="C2553" t="s">
        <v>2</v>
      </c>
      <c r="D2553" t="s">
        <v>2</v>
      </c>
      <c r="E2553" t="s">
        <v>174</v>
      </c>
      <c r="F2553">
        <v>2.2999999999999998</v>
      </c>
      <c r="G2553" t="s">
        <v>175</v>
      </c>
      <c r="H2553">
        <v>-1</v>
      </c>
      <c r="I2553" t="s">
        <v>2571</v>
      </c>
    </row>
    <row r="2554" spans="1:9" x14ac:dyDescent="0.15">
      <c r="A2554" t="s">
        <v>2057</v>
      </c>
      <c r="B2554" t="s">
        <v>174</v>
      </c>
      <c r="C2554" t="s">
        <v>2</v>
      </c>
      <c r="D2554" t="s">
        <v>2</v>
      </c>
      <c r="E2554" t="s">
        <v>174</v>
      </c>
      <c r="F2554">
        <v>24.16</v>
      </c>
      <c r="G2554" t="s">
        <v>109</v>
      </c>
      <c r="H2554">
        <v>-1</v>
      </c>
      <c r="I2554" t="s">
        <v>2572</v>
      </c>
    </row>
    <row r="2555" spans="1:9" x14ac:dyDescent="0.15">
      <c r="A2555" t="s">
        <v>2057</v>
      </c>
      <c r="B2555" t="s">
        <v>174</v>
      </c>
      <c r="C2555" t="s">
        <v>2</v>
      </c>
      <c r="D2555" t="s">
        <v>2</v>
      </c>
      <c r="E2555" t="s">
        <v>174</v>
      </c>
      <c r="F2555">
        <v>2.41</v>
      </c>
      <c r="G2555" t="s">
        <v>175</v>
      </c>
      <c r="H2555">
        <v>-1</v>
      </c>
      <c r="I2555" t="s">
        <v>2573</v>
      </c>
    </row>
    <row r="2556" spans="1:9" x14ac:dyDescent="0.15">
      <c r="A2556" t="s">
        <v>2057</v>
      </c>
      <c r="B2556" t="s">
        <v>174</v>
      </c>
      <c r="C2556" t="s">
        <v>2</v>
      </c>
      <c r="D2556" t="s">
        <v>2</v>
      </c>
      <c r="E2556" t="s">
        <v>174</v>
      </c>
      <c r="F2556">
        <v>2.41</v>
      </c>
      <c r="G2556" t="s">
        <v>175</v>
      </c>
      <c r="H2556">
        <v>-1</v>
      </c>
      <c r="I2556" t="s">
        <v>2574</v>
      </c>
    </row>
    <row r="2557" spans="1:9" x14ac:dyDescent="0.15">
      <c r="A2557" t="s">
        <v>2057</v>
      </c>
      <c r="B2557" t="s">
        <v>174</v>
      </c>
      <c r="C2557" t="s">
        <v>2</v>
      </c>
      <c r="D2557" t="s">
        <v>2</v>
      </c>
      <c r="E2557" t="s">
        <v>174</v>
      </c>
      <c r="F2557">
        <v>24.27</v>
      </c>
      <c r="G2557" t="s">
        <v>175</v>
      </c>
      <c r="H2557">
        <v>-1</v>
      </c>
      <c r="I2557" t="s">
        <v>2575</v>
      </c>
    </row>
    <row r="2558" spans="1:9" x14ac:dyDescent="0.15">
      <c r="A2558" t="s">
        <v>2057</v>
      </c>
      <c r="B2558" t="s">
        <v>174</v>
      </c>
      <c r="C2558" t="s">
        <v>2</v>
      </c>
      <c r="D2558" t="s">
        <v>2</v>
      </c>
      <c r="E2558" t="s">
        <v>174</v>
      </c>
      <c r="F2558">
        <v>2.44</v>
      </c>
      <c r="G2558" t="s">
        <v>175</v>
      </c>
      <c r="H2558">
        <v>-1</v>
      </c>
      <c r="I2558" t="s">
        <v>2576</v>
      </c>
    </row>
    <row r="2559" spans="1:9" x14ac:dyDescent="0.15">
      <c r="A2559" t="s">
        <v>2057</v>
      </c>
      <c r="B2559" t="s">
        <v>174</v>
      </c>
      <c r="C2559" t="s">
        <v>2</v>
      </c>
      <c r="D2559" t="s">
        <v>2</v>
      </c>
      <c r="E2559" t="s">
        <v>174</v>
      </c>
      <c r="F2559">
        <v>2.44</v>
      </c>
      <c r="G2559" t="s">
        <v>109</v>
      </c>
      <c r="H2559">
        <v>-1</v>
      </c>
      <c r="I2559" t="s">
        <v>2577</v>
      </c>
    </row>
    <row r="2560" spans="1:9" x14ac:dyDescent="0.15">
      <c r="A2560" t="s">
        <v>2057</v>
      </c>
      <c r="B2560" t="s">
        <v>174</v>
      </c>
      <c r="C2560" t="s">
        <v>2</v>
      </c>
      <c r="D2560" t="s">
        <v>2</v>
      </c>
      <c r="E2560" t="s">
        <v>174</v>
      </c>
      <c r="F2560">
        <v>2.4500000000000002</v>
      </c>
      <c r="G2560" t="s">
        <v>175</v>
      </c>
      <c r="H2560">
        <v>-1</v>
      </c>
      <c r="I2560" t="s">
        <v>2578</v>
      </c>
    </row>
    <row r="2561" spans="1:9" x14ac:dyDescent="0.15">
      <c r="A2561" t="s">
        <v>2057</v>
      </c>
      <c r="B2561" t="s">
        <v>174</v>
      </c>
      <c r="C2561" t="s">
        <v>2</v>
      </c>
      <c r="D2561" t="s">
        <v>2</v>
      </c>
      <c r="E2561" t="s">
        <v>174</v>
      </c>
      <c r="F2561">
        <v>24.85</v>
      </c>
      <c r="G2561" t="s">
        <v>175</v>
      </c>
      <c r="H2561">
        <v>-1</v>
      </c>
      <c r="I2561" t="s">
        <v>2579</v>
      </c>
    </row>
    <row r="2562" spans="1:9" x14ac:dyDescent="0.15">
      <c r="A2562" t="s">
        <v>2057</v>
      </c>
      <c r="B2562" t="s">
        <v>174</v>
      </c>
      <c r="C2562" t="s">
        <v>2</v>
      </c>
      <c r="D2562" t="s">
        <v>2</v>
      </c>
      <c r="E2562" t="s">
        <v>174</v>
      </c>
      <c r="F2562">
        <v>2.4</v>
      </c>
      <c r="G2562" t="s">
        <v>175</v>
      </c>
      <c r="H2562">
        <v>-1</v>
      </c>
      <c r="I2562" t="s">
        <v>2580</v>
      </c>
    </row>
    <row r="2563" spans="1:9" x14ac:dyDescent="0.15">
      <c r="A2563" t="s">
        <v>2057</v>
      </c>
      <c r="B2563" t="s">
        <v>174</v>
      </c>
      <c r="C2563" t="s">
        <v>2</v>
      </c>
      <c r="D2563" t="s">
        <v>2</v>
      </c>
      <c r="E2563" t="s">
        <v>174</v>
      </c>
      <c r="F2563">
        <v>2.4</v>
      </c>
      <c r="G2563" t="s">
        <v>109</v>
      </c>
      <c r="H2563">
        <v>-1</v>
      </c>
      <c r="I2563" t="s">
        <v>2581</v>
      </c>
    </row>
    <row r="2564" spans="1:9" x14ac:dyDescent="0.15">
      <c r="A2564" t="s">
        <v>2057</v>
      </c>
      <c r="B2564" t="s">
        <v>174</v>
      </c>
      <c r="C2564" t="s">
        <v>2</v>
      </c>
      <c r="D2564" t="s">
        <v>2</v>
      </c>
      <c r="E2564" t="s">
        <v>174</v>
      </c>
      <c r="F2564">
        <v>2.52</v>
      </c>
      <c r="G2564" t="s">
        <v>175</v>
      </c>
      <c r="H2564">
        <v>-1</v>
      </c>
      <c r="I2564" t="s">
        <v>2582</v>
      </c>
    </row>
    <row r="2565" spans="1:9" x14ac:dyDescent="0.15">
      <c r="A2565" t="s">
        <v>2057</v>
      </c>
      <c r="B2565" t="s">
        <v>174</v>
      </c>
      <c r="C2565" t="s">
        <v>2</v>
      </c>
      <c r="D2565" t="s">
        <v>2</v>
      </c>
      <c r="E2565" t="s">
        <v>174</v>
      </c>
      <c r="F2565">
        <v>2.52</v>
      </c>
      <c r="G2565" t="s">
        <v>175</v>
      </c>
      <c r="H2565">
        <v>-1</v>
      </c>
      <c r="I2565" t="s">
        <v>2583</v>
      </c>
    </row>
    <row r="2566" spans="1:9" x14ac:dyDescent="0.15">
      <c r="A2566" t="s">
        <v>2057</v>
      </c>
      <c r="B2566" t="s">
        <v>174</v>
      </c>
      <c r="C2566" t="s">
        <v>2</v>
      </c>
      <c r="D2566" t="s">
        <v>2</v>
      </c>
      <c r="E2566" t="s">
        <v>174</v>
      </c>
      <c r="F2566">
        <v>2.56</v>
      </c>
      <c r="G2566" t="s">
        <v>175</v>
      </c>
      <c r="H2566">
        <v>-1</v>
      </c>
      <c r="I2566" t="s">
        <v>2584</v>
      </c>
    </row>
    <row r="2567" spans="1:9" x14ac:dyDescent="0.15">
      <c r="A2567" t="s">
        <v>2057</v>
      </c>
      <c r="B2567" t="s">
        <v>174</v>
      </c>
      <c r="C2567" t="s">
        <v>2</v>
      </c>
      <c r="D2567" t="s">
        <v>2</v>
      </c>
      <c r="E2567" t="s">
        <v>174</v>
      </c>
      <c r="F2567">
        <v>2.59</v>
      </c>
      <c r="G2567" t="s">
        <v>175</v>
      </c>
      <c r="H2567">
        <v>-1</v>
      </c>
      <c r="I2567" t="s">
        <v>2585</v>
      </c>
    </row>
    <row r="2568" spans="1:9" x14ac:dyDescent="0.15">
      <c r="A2568" t="s">
        <v>2057</v>
      </c>
      <c r="B2568" t="s">
        <v>174</v>
      </c>
      <c r="C2568" t="s">
        <v>2</v>
      </c>
      <c r="D2568" t="s">
        <v>2</v>
      </c>
      <c r="E2568" t="s">
        <v>174</v>
      </c>
      <c r="F2568">
        <v>26.08</v>
      </c>
      <c r="G2568" t="s">
        <v>175</v>
      </c>
      <c r="H2568">
        <v>-1</v>
      </c>
      <c r="I2568" t="s">
        <v>2586</v>
      </c>
    </row>
    <row r="2569" spans="1:9" x14ac:dyDescent="0.15">
      <c r="A2569" t="s">
        <v>2057</v>
      </c>
      <c r="B2569" t="s">
        <v>174</v>
      </c>
      <c r="C2569" t="s">
        <v>2</v>
      </c>
      <c r="D2569" t="s">
        <v>2</v>
      </c>
      <c r="E2569" t="s">
        <v>174</v>
      </c>
      <c r="F2569">
        <v>2.62</v>
      </c>
      <c r="G2569" t="s">
        <v>175</v>
      </c>
      <c r="H2569">
        <v>-1</v>
      </c>
      <c r="I2569" t="s">
        <v>2587</v>
      </c>
    </row>
    <row r="2570" spans="1:9" x14ac:dyDescent="0.15">
      <c r="A2570" t="s">
        <v>2057</v>
      </c>
      <c r="B2570" t="s">
        <v>174</v>
      </c>
      <c r="C2570" t="s">
        <v>2</v>
      </c>
      <c r="D2570" t="s">
        <v>2</v>
      </c>
      <c r="E2570" t="s">
        <v>174</v>
      </c>
      <c r="F2570">
        <v>26.37</v>
      </c>
      <c r="G2570" t="s">
        <v>175</v>
      </c>
      <c r="H2570">
        <v>-1</v>
      </c>
      <c r="I2570" t="s">
        <v>2588</v>
      </c>
    </row>
    <row r="2571" spans="1:9" x14ac:dyDescent="0.15">
      <c r="A2571" t="s">
        <v>2057</v>
      </c>
      <c r="B2571" t="s">
        <v>174</v>
      </c>
      <c r="C2571" t="s">
        <v>2</v>
      </c>
      <c r="D2571" t="s">
        <v>2</v>
      </c>
      <c r="E2571" t="s">
        <v>174</v>
      </c>
      <c r="F2571">
        <v>2.66</v>
      </c>
      <c r="G2571" t="s">
        <v>175</v>
      </c>
      <c r="H2571">
        <v>-1</v>
      </c>
      <c r="I2571" t="s">
        <v>2589</v>
      </c>
    </row>
    <row r="2572" spans="1:9" x14ac:dyDescent="0.15">
      <c r="A2572" t="s">
        <v>2057</v>
      </c>
      <c r="B2572" t="s">
        <v>174</v>
      </c>
      <c r="C2572" t="s">
        <v>2</v>
      </c>
      <c r="D2572" t="s">
        <v>2</v>
      </c>
      <c r="E2572" t="s">
        <v>174</v>
      </c>
      <c r="F2572">
        <v>2.66</v>
      </c>
      <c r="G2572" t="s">
        <v>109</v>
      </c>
      <c r="H2572">
        <v>-1</v>
      </c>
      <c r="I2572" t="s">
        <v>2590</v>
      </c>
    </row>
    <row r="2573" spans="1:9" x14ac:dyDescent="0.15">
      <c r="A2573" t="s">
        <v>2057</v>
      </c>
      <c r="B2573" t="s">
        <v>174</v>
      </c>
      <c r="C2573" t="s">
        <v>2</v>
      </c>
      <c r="D2573" t="s">
        <v>2</v>
      </c>
      <c r="E2573" t="s">
        <v>174</v>
      </c>
      <c r="F2573">
        <v>2.67</v>
      </c>
      <c r="G2573" t="s">
        <v>175</v>
      </c>
      <c r="H2573">
        <v>-1</v>
      </c>
      <c r="I2573" t="s">
        <v>2591</v>
      </c>
    </row>
    <row r="2574" spans="1:9" x14ac:dyDescent="0.15">
      <c r="A2574" t="s">
        <v>2057</v>
      </c>
      <c r="B2574" t="s">
        <v>174</v>
      </c>
      <c r="C2574" t="s">
        <v>2</v>
      </c>
      <c r="D2574" t="s">
        <v>2</v>
      </c>
      <c r="E2574" t="s">
        <v>174</v>
      </c>
      <c r="F2574">
        <v>2.6</v>
      </c>
      <c r="G2574" t="s">
        <v>175</v>
      </c>
      <c r="H2574">
        <v>-1</v>
      </c>
      <c r="I2574" t="s">
        <v>2592</v>
      </c>
    </row>
    <row r="2575" spans="1:9" x14ac:dyDescent="0.15">
      <c r="A2575" t="s">
        <v>2057</v>
      </c>
      <c r="B2575" t="s">
        <v>174</v>
      </c>
      <c r="C2575" t="s">
        <v>2</v>
      </c>
      <c r="D2575" t="s">
        <v>2</v>
      </c>
      <c r="E2575" t="s">
        <v>174</v>
      </c>
      <c r="F2575">
        <v>2.6</v>
      </c>
      <c r="G2575" t="s">
        <v>175</v>
      </c>
      <c r="H2575">
        <v>-1</v>
      </c>
      <c r="I2575" t="s">
        <v>2593</v>
      </c>
    </row>
    <row r="2576" spans="1:9" x14ac:dyDescent="0.15">
      <c r="A2576" t="s">
        <v>2057</v>
      </c>
      <c r="B2576" t="s">
        <v>174</v>
      </c>
      <c r="C2576" t="s">
        <v>2</v>
      </c>
      <c r="D2576" t="s">
        <v>2</v>
      </c>
      <c r="E2576" t="s">
        <v>174</v>
      </c>
      <c r="F2576">
        <v>27.67</v>
      </c>
      <c r="G2576" t="s">
        <v>175</v>
      </c>
      <c r="H2576">
        <v>-1</v>
      </c>
      <c r="I2576" t="s">
        <v>2594</v>
      </c>
    </row>
    <row r="2577" spans="1:9" x14ac:dyDescent="0.15">
      <c r="A2577" t="s">
        <v>2057</v>
      </c>
      <c r="B2577" t="s">
        <v>174</v>
      </c>
      <c r="C2577" t="s">
        <v>2</v>
      </c>
      <c r="D2577" t="s">
        <v>2</v>
      </c>
      <c r="E2577" t="s">
        <v>174</v>
      </c>
      <c r="F2577">
        <v>2.77</v>
      </c>
      <c r="G2577" t="s">
        <v>175</v>
      </c>
      <c r="H2577">
        <v>-1</v>
      </c>
      <c r="I2577" t="s">
        <v>2595</v>
      </c>
    </row>
    <row r="2578" spans="1:9" x14ac:dyDescent="0.15">
      <c r="A2578" t="s">
        <v>2057</v>
      </c>
      <c r="B2578" t="s">
        <v>174</v>
      </c>
      <c r="C2578" t="s">
        <v>2</v>
      </c>
      <c r="D2578" t="s">
        <v>2</v>
      </c>
      <c r="E2578" t="s">
        <v>174</v>
      </c>
      <c r="F2578">
        <v>2.79</v>
      </c>
      <c r="G2578" t="s">
        <v>175</v>
      </c>
      <c r="H2578">
        <v>-1</v>
      </c>
      <c r="I2578" t="s">
        <v>2596</v>
      </c>
    </row>
    <row r="2579" spans="1:9" x14ac:dyDescent="0.15">
      <c r="A2579" t="s">
        <v>2057</v>
      </c>
      <c r="B2579" t="s">
        <v>174</v>
      </c>
      <c r="C2579" t="s">
        <v>2</v>
      </c>
      <c r="D2579" t="s">
        <v>2</v>
      </c>
      <c r="E2579" t="s">
        <v>174</v>
      </c>
      <c r="F2579">
        <v>28.21</v>
      </c>
      <c r="G2579" t="s">
        <v>109</v>
      </c>
      <c r="H2579">
        <v>-1</v>
      </c>
      <c r="I2579" t="s">
        <v>2597</v>
      </c>
    </row>
    <row r="2580" spans="1:9" x14ac:dyDescent="0.15">
      <c r="A2580" t="s">
        <v>2057</v>
      </c>
      <c r="B2580" t="s">
        <v>174</v>
      </c>
      <c r="C2580" t="s">
        <v>2</v>
      </c>
      <c r="D2580" t="s">
        <v>2</v>
      </c>
      <c r="E2580" t="s">
        <v>174</v>
      </c>
      <c r="F2580">
        <v>2.84</v>
      </c>
      <c r="G2580" t="s">
        <v>175</v>
      </c>
      <c r="H2580">
        <v>-1</v>
      </c>
      <c r="I2580" t="s">
        <v>2598</v>
      </c>
    </row>
    <row r="2581" spans="1:9" x14ac:dyDescent="0.15">
      <c r="A2581" t="s">
        <v>2057</v>
      </c>
      <c r="B2581" t="s">
        <v>174</v>
      </c>
      <c r="C2581" t="s">
        <v>2</v>
      </c>
      <c r="D2581" t="s">
        <v>2</v>
      </c>
      <c r="E2581" t="s">
        <v>174</v>
      </c>
      <c r="F2581">
        <v>2.85</v>
      </c>
      <c r="G2581" t="s">
        <v>175</v>
      </c>
      <c r="H2581">
        <v>-1</v>
      </c>
      <c r="I2581" t="s">
        <v>2599</v>
      </c>
    </row>
    <row r="2582" spans="1:9" x14ac:dyDescent="0.15">
      <c r="A2582" t="s">
        <v>2057</v>
      </c>
      <c r="B2582" t="s">
        <v>174</v>
      </c>
      <c r="C2582" t="s">
        <v>2</v>
      </c>
      <c r="D2582" t="s">
        <v>2</v>
      </c>
      <c r="E2582" t="s">
        <v>174</v>
      </c>
      <c r="F2582">
        <v>2.87</v>
      </c>
      <c r="G2582" t="s">
        <v>175</v>
      </c>
      <c r="H2582">
        <v>-1</v>
      </c>
      <c r="I2582" t="s">
        <v>2600</v>
      </c>
    </row>
    <row r="2583" spans="1:9" x14ac:dyDescent="0.15">
      <c r="A2583" t="s">
        <v>2057</v>
      </c>
      <c r="B2583" t="s">
        <v>174</v>
      </c>
      <c r="C2583" t="s">
        <v>2</v>
      </c>
      <c r="D2583" t="s">
        <v>2</v>
      </c>
      <c r="E2583" t="s">
        <v>174</v>
      </c>
      <c r="F2583">
        <v>2.89</v>
      </c>
      <c r="G2583" t="s">
        <v>175</v>
      </c>
      <c r="H2583">
        <v>-1</v>
      </c>
      <c r="I2583" t="s">
        <v>2601</v>
      </c>
    </row>
    <row r="2584" spans="1:9" x14ac:dyDescent="0.15">
      <c r="A2584" t="s">
        <v>2057</v>
      </c>
      <c r="B2584" t="s">
        <v>174</v>
      </c>
      <c r="C2584" t="s">
        <v>2</v>
      </c>
      <c r="D2584" t="s">
        <v>2</v>
      </c>
      <c r="E2584" t="s">
        <v>174</v>
      </c>
      <c r="F2584">
        <v>2.92</v>
      </c>
      <c r="G2584" t="s">
        <v>109</v>
      </c>
      <c r="H2584">
        <v>-1</v>
      </c>
      <c r="I2584" t="s">
        <v>2602</v>
      </c>
    </row>
    <row r="2585" spans="1:9" x14ac:dyDescent="0.15">
      <c r="A2585" t="s">
        <v>2057</v>
      </c>
      <c r="B2585" t="s">
        <v>174</v>
      </c>
      <c r="C2585" t="s">
        <v>2</v>
      </c>
      <c r="D2585" t="s">
        <v>2</v>
      </c>
      <c r="E2585" t="s">
        <v>174</v>
      </c>
      <c r="F2585">
        <v>2.99</v>
      </c>
      <c r="G2585" t="s">
        <v>175</v>
      </c>
      <c r="H2585">
        <v>-1</v>
      </c>
      <c r="I2585" t="s">
        <v>2603</v>
      </c>
    </row>
    <row r="2586" spans="1:9" x14ac:dyDescent="0.15">
      <c r="A2586" t="s">
        <v>2057</v>
      </c>
      <c r="B2586" t="s">
        <v>174</v>
      </c>
      <c r="C2586" t="s">
        <v>2</v>
      </c>
      <c r="D2586" t="s">
        <v>2</v>
      </c>
      <c r="E2586" t="s">
        <v>174</v>
      </c>
      <c r="F2586">
        <v>2.9</v>
      </c>
      <c r="G2586" t="s">
        <v>175</v>
      </c>
      <c r="H2586">
        <v>-1</v>
      </c>
      <c r="I2586" t="s">
        <v>2604</v>
      </c>
    </row>
    <row r="2587" spans="1:9" x14ac:dyDescent="0.15">
      <c r="A2587" t="s">
        <v>2057</v>
      </c>
      <c r="B2587" t="s">
        <v>174</v>
      </c>
      <c r="C2587" t="s">
        <v>2</v>
      </c>
      <c r="D2587" t="s">
        <v>2</v>
      </c>
      <c r="E2587" t="s">
        <v>174</v>
      </c>
      <c r="F2587">
        <v>2.9</v>
      </c>
      <c r="G2587" t="s">
        <v>175</v>
      </c>
      <c r="H2587">
        <v>-1</v>
      </c>
      <c r="I2587" t="s">
        <v>2605</v>
      </c>
    </row>
    <row r="2588" spans="1:9" x14ac:dyDescent="0.15">
      <c r="A2588" t="s">
        <v>2057</v>
      </c>
      <c r="B2588" t="s">
        <v>174</v>
      </c>
      <c r="C2588" t="s">
        <v>2</v>
      </c>
      <c r="D2588" t="s">
        <v>2</v>
      </c>
      <c r="E2588" t="s">
        <v>174</v>
      </c>
      <c r="F2588">
        <v>3.01</v>
      </c>
      <c r="G2588" t="s">
        <v>175</v>
      </c>
      <c r="H2588">
        <v>-1</v>
      </c>
      <c r="I2588" t="s">
        <v>2606</v>
      </c>
    </row>
    <row r="2589" spans="1:9" x14ac:dyDescent="0.15">
      <c r="A2589" t="s">
        <v>2057</v>
      </c>
      <c r="B2589" t="s">
        <v>174</v>
      </c>
      <c r="C2589" t="s">
        <v>2</v>
      </c>
      <c r="D2589" t="s">
        <v>2</v>
      </c>
      <c r="E2589" t="s">
        <v>174</v>
      </c>
      <c r="F2589">
        <v>3.01</v>
      </c>
      <c r="G2589" t="s">
        <v>175</v>
      </c>
      <c r="H2589">
        <v>-1</v>
      </c>
      <c r="I2589" t="s">
        <v>2607</v>
      </c>
    </row>
    <row r="2590" spans="1:9" x14ac:dyDescent="0.15">
      <c r="A2590" t="s">
        <v>2057</v>
      </c>
      <c r="B2590" t="s">
        <v>174</v>
      </c>
      <c r="C2590" t="s">
        <v>2</v>
      </c>
      <c r="D2590" t="s">
        <v>2</v>
      </c>
      <c r="E2590" t="s">
        <v>174</v>
      </c>
      <c r="F2590">
        <v>3.02</v>
      </c>
      <c r="G2590" t="s">
        <v>175</v>
      </c>
      <c r="H2590">
        <v>-1</v>
      </c>
      <c r="I2590" t="s">
        <v>2608</v>
      </c>
    </row>
    <row r="2591" spans="1:9" x14ac:dyDescent="0.15">
      <c r="A2591" t="s">
        <v>2057</v>
      </c>
      <c r="B2591" t="s">
        <v>174</v>
      </c>
      <c r="C2591" t="s">
        <v>2</v>
      </c>
      <c r="D2591" t="s">
        <v>2</v>
      </c>
      <c r="E2591" t="s">
        <v>174</v>
      </c>
      <c r="F2591">
        <v>3.03</v>
      </c>
      <c r="G2591" t="s">
        <v>175</v>
      </c>
      <c r="H2591">
        <v>-1</v>
      </c>
      <c r="I2591" t="s">
        <v>2609</v>
      </c>
    </row>
    <row r="2592" spans="1:9" x14ac:dyDescent="0.15">
      <c r="A2592" t="s">
        <v>2057</v>
      </c>
      <c r="B2592" t="s">
        <v>174</v>
      </c>
      <c r="C2592" t="s">
        <v>2</v>
      </c>
      <c r="D2592" t="s">
        <v>2</v>
      </c>
      <c r="E2592" t="s">
        <v>174</v>
      </c>
      <c r="F2592">
        <v>3.04</v>
      </c>
      <c r="G2592" t="s">
        <v>175</v>
      </c>
      <c r="H2592">
        <v>-1</v>
      </c>
      <c r="I2592" t="s">
        <v>2610</v>
      </c>
    </row>
    <row r="2593" spans="1:9" x14ac:dyDescent="0.15">
      <c r="A2593" t="s">
        <v>2057</v>
      </c>
      <c r="B2593" t="s">
        <v>174</v>
      </c>
      <c r="C2593" t="s">
        <v>2</v>
      </c>
      <c r="D2593" t="s">
        <v>2</v>
      </c>
      <c r="E2593" t="s">
        <v>174</v>
      </c>
      <c r="F2593">
        <v>3.13</v>
      </c>
      <c r="G2593" t="s">
        <v>109</v>
      </c>
      <c r="H2593">
        <v>-1</v>
      </c>
      <c r="I2593" t="s">
        <v>2611</v>
      </c>
    </row>
    <row r="2594" spans="1:9" x14ac:dyDescent="0.15">
      <c r="A2594" t="s">
        <v>2057</v>
      </c>
      <c r="B2594" t="s">
        <v>174</v>
      </c>
      <c r="C2594" t="s">
        <v>2</v>
      </c>
      <c r="D2594" t="s">
        <v>2</v>
      </c>
      <c r="E2594" t="s">
        <v>174</v>
      </c>
      <c r="F2594">
        <v>3.29</v>
      </c>
      <c r="G2594" t="s">
        <v>109</v>
      </c>
      <c r="H2594">
        <v>-1</v>
      </c>
      <c r="I2594" t="s">
        <v>2612</v>
      </c>
    </row>
    <row r="2595" spans="1:9" x14ac:dyDescent="0.15">
      <c r="A2595" t="s">
        <v>2057</v>
      </c>
      <c r="B2595" t="s">
        <v>174</v>
      </c>
      <c r="C2595" t="s">
        <v>2</v>
      </c>
      <c r="D2595" t="s">
        <v>2</v>
      </c>
      <c r="E2595" t="s">
        <v>174</v>
      </c>
      <c r="F2595">
        <v>3.33</v>
      </c>
      <c r="G2595" t="s">
        <v>175</v>
      </c>
      <c r="H2595">
        <v>-1</v>
      </c>
      <c r="I2595" t="s">
        <v>2613</v>
      </c>
    </row>
    <row r="2596" spans="1:9" x14ac:dyDescent="0.15">
      <c r="A2596" t="s">
        <v>2057</v>
      </c>
      <c r="B2596" t="s">
        <v>174</v>
      </c>
      <c r="C2596" t="s">
        <v>2</v>
      </c>
      <c r="D2596" t="s">
        <v>2</v>
      </c>
      <c r="E2596" t="s">
        <v>174</v>
      </c>
      <c r="F2596">
        <v>3.33</v>
      </c>
      <c r="G2596" t="s">
        <v>109</v>
      </c>
      <c r="H2596">
        <v>-1</v>
      </c>
      <c r="I2596" t="s">
        <v>2614</v>
      </c>
    </row>
    <row r="2597" spans="1:9" x14ac:dyDescent="0.15">
      <c r="A2597" t="s">
        <v>2057</v>
      </c>
      <c r="B2597" t="s">
        <v>174</v>
      </c>
      <c r="C2597" t="s">
        <v>2</v>
      </c>
      <c r="D2597" t="s">
        <v>2</v>
      </c>
      <c r="E2597" t="s">
        <v>174</v>
      </c>
      <c r="F2597">
        <v>3.34</v>
      </c>
      <c r="G2597" t="s">
        <v>175</v>
      </c>
      <c r="H2597">
        <v>-1</v>
      </c>
      <c r="I2597" t="s">
        <v>2615</v>
      </c>
    </row>
    <row r="2598" spans="1:9" x14ac:dyDescent="0.15">
      <c r="A2598" t="s">
        <v>2057</v>
      </c>
      <c r="B2598" t="s">
        <v>174</v>
      </c>
      <c r="C2598" t="s">
        <v>2</v>
      </c>
      <c r="D2598" t="s">
        <v>2</v>
      </c>
      <c r="E2598" t="s">
        <v>174</v>
      </c>
      <c r="F2598">
        <v>3.34</v>
      </c>
      <c r="G2598" t="s">
        <v>109</v>
      </c>
      <c r="H2598">
        <v>-1</v>
      </c>
      <c r="I2598" t="s">
        <v>2616</v>
      </c>
    </row>
    <row r="2599" spans="1:9" x14ac:dyDescent="0.15">
      <c r="A2599" t="s">
        <v>2057</v>
      </c>
      <c r="B2599" t="s">
        <v>174</v>
      </c>
      <c r="C2599" t="s">
        <v>2</v>
      </c>
      <c r="D2599" t="s">
        <v>2</v>
      </c>
      <c r="E2599" t="s">
        <v>174</v>
      </c>
      <c r="F2599">
        <v>3.42</v>
      </c>
      <c r="G2599" t="s">
        <v>175</v>
      </c>
      <c r="H2599">
        <v>-1</v>
      </c>
      <c r="I2599" t="s">
        <v>2617</v>
      </c>
    </row>
    <row r="2600" spans="1:9" x14ac:dyDescent="0.15">
      <c r="A2600" t="s">
        <v>2057</v>
      </c>
      <c r="B2600" t="s">
        <v>174</v>
      </c>
      <c r="C2600" t="s">
        <v>2</v>
      </c>
      <c r="D2600" t="s">
        <v>2</v>
      </c>
      <c r="E2600" t="s">
        <v>174</v>
      </c>
      <c r="F2600">
        <v>3.43</v>
      </c>
      <c r="G2600" t="s">
        <v>175</v>
      </c>
      <c r="H2600">
        <v>-1</v>
      </c>
      <c r="I2600" t="s">
        <v>2618</v>
      </c>
    </row>
    <row r="2601" spans="1:9" x14ac:dyDescent="0.15">
      <c r="A2601" t="s">
        <v>2057</v>
      </c>
      <c r="B2601" t="s">
        <v>174</v>
      </c>
      <c r="C2601" t="s">
        <v>2</v>
      </c>
      <c r="D2601" t="s">
        <v>2</v>
      </c>
      <c r="E2601" t="s">
        <v>174</v>
      </c>
      <c r="F2601">
        <v>3.46</v>
      </c>
      <c r="G2601" t="s">
        <v>109</v>
      </c>
      <c r="H2601">
        <v>-1</v>
      </c>
      <c r="I2601" t="s">
        <v>2619</v>
      </c>
    </row>
    <row r="2602" spans="1:9" x14ac:dyDescent="0.15">
      <c r="A2602" t="s">
        <v>2057</v>
      </c>
      <c r="B2602" t="s">
        <v>174</v>
      </c>
      <c r="C2602" t="s">
        <v>2</v>
      </c>
      <c r="D2602" t="s">
        <v>2</v>
      </c>
      <c r="E2602" t="s">
        <v>174</v>
      </c>
      <c r="F2602">
        <v>3.46</v>
      </c>
      <c r="G2602" t="s">
        <v>109</v>
      </c>
      <c r="H2602">
        <v>-1</v>
      </c>
      <c r="I2602" t="s">
        <v>2620</v>
      </c>
    </row>
    <row r="2603" spans="1:9" x14ac:dyDescent="0.15">
      <c r="A2603" t="s">
        <v>2057</v>
      </c>
      <c r="B2603" t="s">
        <v>174</v>
      </c>
      <c r="C2603" t="s">
        <v>2</v>
      </c>
      <c r="D2603" t="s">
        <v>2</v>
      </c>
      <c r="E2603" t="s">
        <v>174</v>
      </c>
      <c r="F2603">
        <v>3.49</v>
      </c>
      <c r="G2603" t="s">
        <v>175</v>
      </c>
      <c r="H2603">
        <v>-1</v>
      </c>
      <c r="I2603" t="s">
        <v>2621</v>
      </c>
    </row>
    <row r="2604" spans="1:9" x14ac:dyDescent="0.15">
      <c r="A2604" t="s">
        <v>2057</v>
      </c>
      <c r="B2604" t="s">
        <v>174</v>
      </c>
      <c r="C2604" t="s">
        <v>2</v>
      </c>
      <c r="D2604" t="s">
        <v>2</v>
      </c>
      <c r="E2604" t="s">
        <v>174</v>
      </c>
      <c r="F2604">
        <v>3.4</v>
      </c>
      <c r="G2604" t="s">
        <v>175</v>
      </c>
      <c r="H2604">
        <v>-1</v>
      </c>
      <c r="I2604" t="s">
        <v>2622</v>
      </c>
    </row>
    <row r="2605" spans="1:9" x14ac:dyDescent="0.15">
      <c r="A2605" t="s">
        <v>2057</v>
      </c>
      <c r="B2605" t="s">
        <v>174</v>
      </c>
      <c r="C2605" t="s">
        <v>2</v>
      </c>
      <c r="D2605" t="s">
        <v>2</v>
      </c>
      <c r="E2605" t="s">
        <v>174</v>
      </c>
      <c r="F2605">
        <v>3.56</v>
      </c>
      <c r="G2605" t="s">
        <v>175</v>
      </c>
      <c r="H2605">
        <v>-1</v>
      </c>
      <c r="I2605" t="s">
        <v>2623</v>
      </c>
    </row>
    <row r="2606" spans="1:9" x14ac:dyDescent="0.15">
      <c r="A2606" t="s">
        <v>2057</v>
      </c>
      <c r="B2606" t="s">
        <v>174</v>
      </c>
      <c r="C2606" t="s">
        <v>2</v>
      </c>
      <c r="D2606" t="s">
        <v>2</v>
      </c>
      <c r="E2606" t="s">
        <v>174</v>
      </c>
      <c r="F2606">
        <v>3.57</v>
      </c>
      <c r="G2606" t="s">
        <v>109</v>
      </c>
      <c r="H2606">
        <v>-1</v>
      </c>
      <c r="I2606" t="s">
        <v>2624</v>
      </c>
    </row>
    <row r="2607" spans="1:9" x14ac:dyDescent="0.15">
      <c r="A2607" t="s">
        <v>2057</v>
      </c>
      <c r="B2607" t="s">
        <v>174</v>
      </c>
      <c r="C2607" t="s">
        <v>2</v>
      </c>
      <c r="D2607" t="s">
        <v>2</v>
      </c>
      <c r="E2607" t="s">
        <v>174</v>
      </c>
      <c r="F2607">
        <v>3.65</v>
      </c>
      <c r="G2607" t="s">
        <v>175</v>
      </c>
      <c r="H2607">
        <v>-1</v>
      </c>
      <c r="I2607" t="s">
        <v>2625</v>
      </c>
    </row>
    <row r="2608" spans="1:9" x14ac:dyDescent="0.15">
      <c r="A2608" t="s">
        <v>2057</v>
      </c>
      <c r="B2608" t="s">
        <v>174</v>
      </c>
      <c r="C2608" t="s">
        <v>2</v>
      </c>
      <c r="D2608" t="s">
        <v>2</v>
      </c>
      <c r="E2608" t="s">
        <v>174</v>
      </c>
      <c r="F2608">
        <v>3.73</v>
      </c>
      <c r="G2608" t="s">
        <v>175</v>
      </c>
      <c r="H2608">
        <v>-1</v>
      </c>
      <c r="I2608" t="s">
        <v>2626</v>
      </c>
    </row>
    <row r="2609" spans="1:9" x14ac:dyDescent="0.15">
      <c r="A2609" t="s">
        <v>2057</v>
      </c>
      <c r="B2609" t="s">
        <v>174</v>
      </c>
      <c r="C2609" t="s">
        <v>2</v>
      </c>
      <c r="D2609" t="s">
        <v>2</v>
      </c>
      <c r="E2609" t="s">
        <v>174</v>
      </c>
      <c r="F2609">
        <v>3.75</v>
      </c>
      <c r="G2609" t="s">
        <v>175</v>
      </c>
      <c r="H2609">
        <v>-1</v>
      </c>
      <c r="I2609" t="s">
        <v>2627</v>
      </c>
    </row>
    <row r="2610" spans="1:9" x14ac:dyDescent="0.15">
      <c r="A2610" t="s">
        <v>2057</v>
      </c>
      <c r="B2610" t="s">
        <v>174</v>
      </c>
      <c r="C2610" t="s">
        <v>2</v>
      </c>
      <c r="D2610" t="s">
        <v>2</v>
      </c>
      <c r="E2610" t="s">
        <v>174</v>
      </c>
      <c r="F2610">
        <v>3.76</v>
      </c>
      <c r="G2610" t="s">
        <v>175</v>
      </c>
      <c r="H2610">
        <v>-1</v>
      </c>
      <c r="I2610" t="s">
        <v>2628</v>
      </c>
    </row>
    <row r="2611" spans="1:9" x14ac:dyDescent="0.15">
      <c r="A2611" t="s">
        <v>2057</v>
      </c>
      <c r="B2611" t="s">
        <v>174</v>
      </c>
      <c r="C2611" t="s">
        <v>2</v>
      </c>
      <c r="D2611" t="s">
        <v>2</v>
      </c>
      <c r="E2611" t="s">
        <v>174</v>
      </c>
      <c r="F2611">
        <v>3.78</v>
      </c>
      <c r="G2611" t="s">
        <v>175</v>
      </c>
      <c r="H2611">
        <v>-1</v>
      </c>
      <c r="I2611" t="s">
        <v>2629</v>
      </c>
    </row>
    <row r="2612" spans="1:9" x14ac:dyDescent="0.15">
      <c r="A2612" t="s">
        <v>2057</v>
      </c>
      <c r="B2612" t="s">
        <v>174</v>
      </c>
      <c r="C2612" t="s">
        <v>2</v>
      </c>
      <c r="D2612" t="s">
        <v>2</v>
      </c>
      <c r="E2612" t="s">
        <v>174</v>
      </c>
      <c r="F2612">
        <v>3.87</v>
      </c>
      <c r="G2612" t="s">
        <v>175</v>
      </c>
      <c r="H2612">
        <v>-1</v>
      </c>
      <c r="I2612" t="s">
        <v>2630</v>
      </c>
    </row>
    <row r="2613" spans="1:9" x14ac:dyDescent="0.15">
      <c r="A2613" t="s">
        <v>2057</v>
      </c>
      <c r="B2613" t="s">
        <v>174</v>
      </c>
      <c r="C2613" t="s">
        <v>2</v>
      </c>
      <c r="D2613" t="s">
        <v>2</v>
      </c>
      <c r="E2613" t="s">
        <v>174</v>
      </c>
      <c r="F2613">
        <v>3.89</v>
      </c>
      <c r="G2613" t="s">
        <v>175</v>
      </c>
      <c r="H2613">
        <v>-1</v>
      </c>
      <c r="I2613" t="s">
        <v>2631</v>
      </c>
    </row>
    <row r="2614" spans="1:9" x14ac:dyDescent="0.15">
      <c r="A2614" t="s">
        <v>2057</v>
      </c>
      <c r="B2614" t="s">
        <v>174</v>
      </c>
      <c r="C2614" t="s">
        <v>2</v>
      </c>
      <c r="D2614" t="s">
        <v>2</v>
      </c>
      <c r="E2614" t="s">
        <v>174</v>
      </c>
      <c r="F2614">
        <v>4.05</v>
      </c>
      <c r="G2614" t="s">
        <v>175</v>
      </c>
      <c r="H2614">
        <v>-1</v>
      </c>
      <c r="I2614" t="s">
        <v>2632</v>
      </c>
    </row>
    <row r="2615" spans="1:9" x14ac:dyDescent="0.15">
      <c r="A2615" t="s">
        <v>2057</v>
      </c>
      <c r="B2615" t="s">
        <v>174</v>
      </c>
      <c r="C2615" t="s">
        <v>2</v>
      </c>
      <c r="D2615" t="s">
        <v>2</v>
      </c>
      <c r="E2615" t="s">
        <v>174</v>
      </c>
      <c r="F2615">
        <v>4.1399999999999997</v>
      </c>
      <c r="G2615" t="s">
        <v>175</v>
      </c>
      <c r="H2615">
        <v>-1</v>
      </c>
      <c r="I2615" t="s">
        <v>2633</v>
      </c>
    </row>
    <row r="2616" spans="1:9" x14ac:dyDescent="0.15">
      <c r="A2616" t="s">
        <v>2057</v>
      </c>
      <c r="B2616" t="s">
        <v>174</v>
      </c>
      <c r="C2616" t="s">
        <v>2</v>
      </c>
      <c r="D2616" t="s">
        <v>2</v>
      </c>
      <c r="E2616" t="s">
        <v>174</v>
      </c>
      <c r="F2616">
        <v>4.17</v>
      </c>
      <c r="G2616" t="s">
        <v>175</v>
      </c>
      <c r="H2616">
        <v>-1</v>
      </c>
      <c r="I2616" t="s">
        <v>2634</v>
      </c>
    </row>
    <row r="2617" spans="1:9" x14ac:dyDescent="0.15">
      <c r="A2617" t="s">
        <v>2057</v>
      </c>
      <c r="B2617" t="s">
        <v>174</v>
      </c>
      <c r="C2617" t="s">
        <v>2</v>
      </c>
      <c r="D2617" t="s">
        <v>2</v>
      </c>
      <c r="E2617" t="s">
        <v>174</v>
      </c>
      <c r="F2617">
        <v>4.18</v>
      </c>
      <c r="G2617" t="s">
        <v>175</v>
      </c>
      <c r="H2617">
        <v>-1</v>
      </c>
      <c r="I2617" t="s">
        <v>2635</v>
      </c>
    </row>
    <row r="2618" spans="1:9" x14ac:dyDescent="0.15">
      <c r="A2618" t="s">
        <v>2057</v>
      </c>
      <c r="B2618" t="s">
        <v>174</v>
      </c>
      <c r="C2618" t="s">
        <v>2</v>
      </c>
      <c r="D2618" t="s">
        <v>2</v>
      </c>
      <c r="E2618" t="s">
        <v>174</v>
      </c>
      <c r="F2618">
        <v>4.2300000000000004</v>
      </c>
      <c r="G2618" t="s">
        <v>175</v>
      </c>
      <c r="H2618">
        <v>-1</v>
      </c>
      <c r="I2618" t="s">
        <v>2636</v>
      </c>
    </row>
    <row r="2619" spans="1:9" x14ac:dyDescent="0.15">
      <c r="A2619" t="s">
        <v>2057</v>
      </c>
      <c r="B2619" t="s">
        <v>174</v>
      </c>
      <c r="C2619" t="s">
        <v>2</v>
      </c>
      <c r="D2619" t="s">
        <v>2</v>
      </c>
      <c r="E2619" t="s">
        <v>174</v>
      </c>
      <c r="F2619">
        <v>4.26</v>
      </c>
      <c r="G2619" t="s">
        <v>175</v>
      </c>
      <c r="H2619">
        <v>-1</v>
      </c>
      <c r="I2619" t="s">
        <v>2637</v>
      </c>
    </row>
    <row r="2620" spans="1:9" x14ac:dyDescent="0.15">
      <c r="A2620" t="s">
        <v>2057</v>
      </c>
      <c r="B2620" t="s">
        <v>174</v>
      </c>
      <c r="C2620" t="s">
        <v>2</v>
      </c>
      <c r="D2620" t="s">
        <v>2</v>
      </c>
      <c r="E2620" t="s">
        <v>174</v>
      </c>
      <c r="F2620">
        <v>4.29</v>
      </c>
      <c r="G2620" t="s">
        <v>175</v>
      </c>
      <c r="H2620">
        <v>-1</v>
      </c>
      <c r="I2620" t="s">
        <v>2638</v>
      </c>
    </row>
    <row r="2621" spans="1:9" x14ac:dyDescent="0.15">
      <c r="A2621" t="s">
        <v>2057</v>
      </c>
      <c r="B2621" t="s">
        <v>174</v>
      </c>
      <c r="C2621" t="s">
        <v>2</v>
      </c>
      <c r="D2621" t="s">
        <v>2</v>
      </c>
      <c r="E2621" t="s">
        <v>174</v>
      </c>
      <c r="F2621">
        <v>4.29</v>
      </c>
      <c r="G2621" t="s">
        <v>175</v>
      </c>
      <c r="H2621">
        <v>-1</v>
      </c>
      <c r="I2621" t="s">
        <v>2639</v>
      </c>
    </row>
    <row r="2622" spans="1:9" x14ac:dyDescent="0.15">
      <c r="A2622" t="s">
        <v>2057</v>
      </c>
      <c r="B2622" t="s">
        <v>174</v>
      </c>
      <c r="C2622" t="s">
        <v>2</v>
      </c>
      <c r="D2622" t="s">
        <v>2</v>
      </c>
      <c r="E2622" t="s">
        <v>174</v>
      </c>
      <c r="F2622">
        <v>4.4800000000000004</v>
      </c>
      <c r="G2622" t="s">
        <v>109</v>
      </c>
      <c r="H2622">
        <v>-1</v>
      </c>
      <c r="I2622" t="s">
        <v>2640</v>
      </c>
    </row>
    <row r="2623" spans="1:9" x14ac:dyDescent="0.15">
      <c r="A2623" t="s">
        <v>2057</v>
      </c>
      <c r="B2623" t="s">
        <v>174</v>
      </c>
      <c r="C2623" t="s">
        <v>2</v>
      </c>
      <c r="D2623" t="s">
        <v>2</v>
      </c>
      <c r="E2623" t="s">
        <v>174</v>
      </c>
      <c r="F2623">
        <v>4.51</v>
      </c>
      <c r="G2623" t="s">
        <v>175</v>
      </c>
      <c r="H2623">
        <v>-1</v>
      </c>
      <c r="I2623" t="s">
        <v>2641</v>
      </c>
    </row>
    <row r="2624" spans="1:9" x14ac:dyDescent="0.15">
      <c r="A2624" t="s">
        <v>2057</v>
      </c>
      <c r="B2624" t="s">
        <v>174</v>
      </c>
      <c r="C2624" t="s">
        <v>2</v>
      </c>
      <c r="D2624" t="s">
        <v>2</v>
      </c>
      <c r="E2624" t="s">
        <v>174</v>
      </c>
      <c r="F2624">
        <v>4.6100000000000003</v>
      </c>
      <c r="G2624" t="s">
        <v>175</v>
      </c>
      <c r="H2624">
        <v>-1</v>
      </c>
      <c r="I2624" t="s">
        <v>2642</v>
      </c>
    </row>
    <row r="2625" spans="1:9" x14ac:dyDescent="0.15">
      <c r="A2625" t="s">
        <v>2057</v>
      </c>
      <c r="B2625" t="s">
        <v>174</v>
      </c>
      <c r="C2625" t="s">
        <v>2</v>
      </c>
      <c r="D2625" t="s">
        <v>2</v>
      </c>
      <c r="E2625" t="s">
        <v>174</v>
      </c>
      <c r="F2625">
        <v>4.6399999999999997</v>
      </c>
      <c r="G2625" t="s">
        <v>109</v>
      </c>
      <c r="H2625">
        <v>-1</v>
      </c>
      <c r="I2625" t="s">
        <v>2643</v>
      </c>
    </row>
    <row r="2626" spans="1:9" x14ac:dyDescent="0.15">
      <c r="A2626" t="s">
        <v>2057</v>
      </c>
      <c r="B2626" t="s">
        <v>174</v>
      </c>
      <c r="C2626" t="s">
        <v>2</v>
      </c>
      <c r="D2626" t="s">
        <v>2</v>
      </c>
      <c r="E2626" t="s">
        <v>174</v>
      </c>
      <c r="F2626">
        <v>4.84</v>
      </c>
      <c r="G2626" t="s">
        <v>175</v>
      </c>
      <c r="H2626">
        <v>-1</v>
      </c>
      <c r="I2626" t="s">
        <v>2644</v>
      </c>
    </row>
    <row r="2627" spans="1:9" x14ac:dyDescent="0.15">
      <c r="A2627" t="s">
        <v>2057</v>
      </c>
      <c r="B2627" t="s">
        <v>174</v>
      </c>
      <c r="C2627" t="s">
        <v>2</v>
      </c>
      <c r="D2627" t="s">
        <v>2</v>
      </c>
      <c r="E2627" t="s">
        <v>174</v>
      </c>
      <c r="F2627">
        <v>4.8899999999999997</v>
      </c>
      <c r="G2627" t="s">
        <v>109</v>
      </c>
      <c r="H2627">
        <v>-1</v>
      </c>
      <c r="I2627" t="s">
        <v>2645</v>
      </c>
    </row>
    <row r="2628" spans="1:9" x14ac:dyDescent="0.15">
      <c r="A2628" t="s">
        <v>2057</v>
      </c>
      <c r="B2628" t="s">
        <v>174</v>
      </c>
      <c r="C2628" t="s">
        <v>2</v>
      </c>
      <c r="D2628" t="s">
        <v>2</v>
      </c>
      <c r="E2628" t="s">
        <v>174</v>
      </c>
      <c r="F2628">
        <v>5.09</v>
      </c>
      <c r="G2628" t="s">
        <v>175</v>
      </c>
      <c r="H2628">
        <v>-1</v>
      </c>
      <c r="I2628" t="s">
        <v>2646</v>
      </c>
    </row>
    <row r="2629" spans="1:9" x14ac:dyDescent="0.15">
      <c r="A2629" t="s">
        <v>2057</v>
      </c>
      <c r="B2629" t="s">
        <v>174</v>
      </c>
      <c r="C2629" t="s">
        <v>2</v>
      </c>
      <c r="D2629" t="s">
        <v>2</v>
      </c>
      <c r="E2629" t="s">
        <v>174</v>
      </c>
      <c r="F2629">
        <v>5.17</v>
      </c>
      <c r="G2629" t="s">
        <v>175</v>
      </c>
      <c r="H2629">
        <v>-1</v>
      </c>
      <c r="I2629" t="s">
        <v>2647</v>
      </c>
    </row>
    <row r="2630" spans="1:9" x14ac:dyDescent="0.15">
      <c r="A2630" t="s">
        <v>2057</v>
      </c>
      <c r="B2630" t="s">
        <v>174</v>
      </c>
      <c r="C2630" t="s">
        <v>2</v>
      </c>
      <c r="D2630" t="s">
        <v>2</v>
      </c>
      <c r="E2630" t="s">
        <v>174</v>
      </c>
      <c r="F2630">
        <v>5.22</v>
      </c>
      <c r="G2630" t="s">
        <v>109</v>
      </c>
      <c r="H2630">
        <v>-1</v>
      </c>
      <c r="I2630" t="s">
        <v>2648</v>
      </c>
    </row>
    <row r="2631" spans="1:9" x14ac:dyDescent="0.15">
      <c r="A2631" t="s">
        <v>2057</v>
      </c>
      <c r="B2631" t="s">
        <v>174</v>
      </c>
      <c r="C2631" t="s">
        <v>2</v>
      </c>
      <c r="D2631" t="s">
        <v>2</v>
      </c>
      <c r="E2631" t="s">
        <v>174</v>
      </c>
      <c r="F2631">
        <v>5.26</v>
      </c>
      <c r="G2631" t="s">
        <v>175</v>
      </c>
      <c r="H2631">
        <v>-1</v>
      </c>
      <c r="I2631" t="s">
        <v>2649</v>
      </c>
    </row>
    <row r="2632" spans="1:9" x14ac:dyDescent="0.15">
      <c r="A2632" t="s">
        <v>2057</v>
      </c>
      <c r="B2632" t="s">
        <v>174</v>
      </c>
      <c r="C2632" t="s">
        <v>2</v>
      </c>
      <c r="D2632" t="s">
        <v>2</v>
      </c>
      <c r="E2632" t="s">
        <v>174</v>
      </c>
      <c r="F2632">
        <v>5.31</v>
      </c>
      <c r="G2632" t="s">
        <v>109</v>
      </c>
      <c r="H2632">
        <v>-1</v>
      </c>
      <c r="I2632" t="s">
        <v>2650</v>
      </c>
    </row>
    <row r="2633" spans="1:9" x14ac:dyDescent="0.15">
      <c r="A2633" t="s">
        <v>2057</v>
      </c>
      <c r="B2633" t="s">
        <v>174</v>
      </c>
      <c r="C2633" t="s">
        <v>2</v>
      </c>
      <c r="D2633" t="s">
        <v>2</v>
      </c>
      <c r="E2633" t="s">
        <v>174</v>
      </c>
      <c r="F2633">
        <v>5.32</v>
      </c>
      <c r="G2633" t="s">
        <v>175</v>
      </c>
      <c r="H2633">
        <v>-1</v>
      </c>
      <c r="I2633" t="s">
        <v>2651</v>
      </c>
    </row>
    <row r="2634" spans="1:9" x14ac:dyDescent="0.15">
      <c r="A2634" t="s">
        <v>2057</v>
      </c>
      <c r="B2634" t="s">
        <v>174</v>
      </c>
      <c r="C2634" t="s">
        <v>2</v>
      </c>
      <c r="D2634" t="s">
        <v>2</v>
      </c>
      <c r="E2634" t="s">
        <v>174</v>
      </c>
      <c r="F2634">
        <v>5.36</v>
      </c>
      <c r="G2634" t="s">
        <v>175</v>
      </c>
      <c r="H2634">
        <v>-1</v>
      </c>
      <c r="I2634" t="s">
        <v>2652</v>
      </c>
    </row>
    <row r="2635" spans="1:9" x14ac:dyDescent="0.15">
      <c r="A2635" t="s">
        <v>2057</v>
      </c>
      <c r="B2635" t="s">
        <v>174</v>
      </c>
      <c r="C2635" t="s">
        <v>2</v>
      </c>
      <c r="D2635" t="s">
        <v>2</v>
      </c>
      <c r="E2635" t="s">
        <v>174</v>
      </c>
      <c r="F2635">
        <v>5.41</v>
      </c>
      <c r="G2635" t="s">
        <v>109</v>
      </c>
      <c r="H2635">
        <v>-1</v>
      </c>
      <c r="I2635" t="s">
        <v>2653</v>
      </c>
    </row>
    <row r="2636" spans="1:9" x14ac:dyDescent="0.15">
      <c r="A2636" t="s">
        <v>2057</v>
      </c>
      <c r="B2636" t="s">
        <v>174</v>
      </c>
      <c r="C2636" t="s">
        <v>2</v>
      </c>
      <c r="D2636" t="s">
        <v>2</v>
      </c>
      <c r="E2636" t="s">
        <v>174</v>
      </c>
      <c r="F2636">
        <v>5.59</v>
      </c>
      <c r="G2636" t="s">
        <v>109</v>
      </c>
      <c r="H2636">
        <v>-1</v>
      </c>
      <c r="I2636" t="s">
        <v>2654</v>
      </c>
    </row>
    <row r="2637" spans="1:9" x14ac:dyDescent="0.15">
      <c r="A2637" t="s">
        <v>2057</v>
      </c>
      <c r="B2637" t="s">
        <v>174</v>
      </c>
      <c r="C2637" t="s">
        <v>2</v>
      </c>
      <c r="D2637" t="s">
        <v>2</v>
      </c>
      <c r="E2637" t="s">
        <v>174</v>
      </c>
      <c r="F2637">
        <v>5.63</v>
      </c>
      <c r="G2637" t="s">
        <v>109</v>
      </c>
      <c r="H2637">
        <v>-1</v>
      </c>
      <c r="I2637" t="s">
        <v>2655</v>
      </c>
    </row>
    <row r="2638" spans="1:9" x14ac:dyDescent="0.15">
      <c r="A2638" t="s">
        <v>2057</v>
      </c>
      <c r="B2638" t="s">
        <v>174</v>
      </c>
      <c r="C2638" t="s">
        <v>2</v>
      </c>
      <c r="D2638" t="s">
        <v>2</v>
      </c>
      <c r="E2638" t="s">
        <v>174</v>
      </c>
      <c r="F2638">
        <v>5.64</v>
      </c>
      <c r="G2638" t="s">
        <v>109</v>
      </c>
      <c r="H2638">
        <v>-1</v>
      </c>
      <c r="I2638" t="s">
        <v>2656</v>
      </c>
    </row>
    <row r="2639" spans="1:9" x14ac:dyDescent="0.15">
      <c r="A2639" t="s">
        <v>2057</v>
      </c>
      <c r="B2639" t="s">
        <v>174</v>
      </c>
      <c r="C2639" t="s">
        <v>2</v>
      </c>
      <c r="D2639" t="s">
        <v>2</v>
      </c>
      <c r="E2639" t="s">
        <v>174</v>
      </c>
      <c r="F2639">
        <v>5.6</v>
      </c>
      <c r="G2639" t="s">
        <v>175</v>
      </c>
      <c r="H2639">
        <v>-1</v>
      </c>
      <c r="I2639" t="s">
        <v>2657</v>
      </c>
    </row>
    <row r="2640" spans="1:9" x14ac:dyDescent="0.15">
      <c r="A2640" t="s">
        <v>2057</v>
      </c>
      <c r="B2640" t="s">
        <v>174</v>
      </c>
      <c r="C2640" t="s">
        <v>2</v>
      </c>
      <c r="D2640" t="s">
        <v>2</v>
      </c>
      <c r="E2640" t="s">
        <v>174</v>
      </c>
      <c r="F2640">
        <v>5.72</v>
      </c>
      <c r="G2640" t="s">
        <v>175</v>
      </c>
      <c r="H2640">
        <v>-1</v>
      </c>
      <c r="I2640" t="s">
        <v>2658</v>
      </c>
    </row>
    <row r="2641" spans="1:9" x14ac:dyDescent="0.15">
      <c r="A2641" t="s">
        <v>2057</v>
      </c>
      <c r="B2641" t="s">
        <v>174</v>
      </c>
      <c r="C2641" t="s">
        <v>2</v>
      </c>
      <c r="D2641" t="s">
        <v>2</v>
      </c>
      <c r="E2641" t="s">
        <v>174</v>
      </c>
      <c r="F2641">
        <v>5.73</v>
      </c>
      <c r="G2641" t="s">
        <v>175</v>
      </c>
      <c r="H2641">
        <v>-1</v>
      </c>
      <c r="I2641" t="s">
        <v>2659</v>
      </c>
    </row>
    <row r="2642" spans="1:9" x14ac:dyDescent="0.15">
      <c r="A2642" t="s">
        <v>2057</v>
      </c>
      <c r="B2642" t="s">
        <v>174</v>
      </c>
      <c r="C2642" t="s">
        <v>2</v>
      </c>
      <c r="D2642" t="s">
        <v>2</v>
      </c>
      <c r="E2642" t="s">
        <v>174</v>
      </c>
      <c r="F2642">
        <v>6.08</v>
      </c>
      <c r="G2642" t="s">
        <v>109</v>
      </c>
      <c r="H2642">
        <v>-1</v>
      </c>
      <c r="I2642" t="s">
        <v>2660</v>
      </c>
    </row>
    <row r="2643" spans="1:9" x14ac:dyDescent="0.15">
      <c r="A2643" t="s">
        <v>2057</v>
      </c>
      <c r="B2643" t="s">
        <v>174</v>
      </c>
      <c r="C2643" t="s">
        <v>2</v>
      </c>
      <c r="D2643" t="s">
        <v>2</v>
      </c>
      <c r="E2643" t="s">
        <v>174</v>
      </c>
      <c r="F2643">
        <v>6.11</v>
      </c>
      <c r="G2643" t="s">
        <v>175</v>
      </c>
      <c r="H2643">
        <v>-1</v>
      </c>
      <c r="I2643" t="s">
        <v>2661</v>
      </c>
    </row>
    <row r="2644" spans="1:9" x14ac:dyDescent="0.15">
      <c r="A2644" t="s">
        <v>2057</v>
      </c>
      <c r="B2644" t="s">
        <v>174</v>
      </c>
      <c r="C2644" t="s">
        <v>2</v>
      </c>
      <c r="D2644" t="s">
        <v>2</v>
      </c>
      <c r="E2644" t="s">
        <v>174</v>
      </c>
      <c r="F2644">
        <v>6.32</v>
      </c>
      <c r="G2644" t="s">
        <v>109</v>
      </c>
      <c r="H2644">
        <v>-1</v>
      </c>
      <c r="I2644" t="s">
        <v>2662</v>
      </c>
    </row>
    <row r="2645" spans="1:9" x14ac:dyDescent="0.15">
      <c r="A2645" t="s">
        <v>2057</v>
      </c>
      <c r="B2645" t="s">
        <v>174</v>
      </c>
      <c r="C2645" t="s">
        <v>2</v>
      </c>
      <c r="D2645" t="s">
        <v>2</v>
      </c>
      <c r="E2645" t="s">
        <v>174</v>
      </c>
      <c r="F2645">
        <v>6.3</v>
      </c>
      <c r="G2645" t="s">
        <v>175</v>
      </c>
      <c r="H2645">
        <v>-1</v>
      </c>
      <c r="I2645" t="s">
        <v>2663</v>
      </c>
    </row>
    <row r="2646" spans="1:9" x14ac:dyDescent="0.15">
      <c r="A2646" t="s">
        <v>2057</v>
      </c>
      <c r="B2646" t="s">
        <v>174</v>
      </c>
      <c r="C2646" t="s">
        <v>2</v>
      </c>
      <c r="D2646" t="s">
        <v>2</v>
      </c>
      <c r="E2646" t="s">
        <v>174</v>
      </c>
      <c r="F2646">
        <v>6.48</v>
      </c>
      <c r="G2646" t="s">
        <v>109</v>
      </c>
      <c r="H2646">
        <v>-1</v>
      </c>
      <c r="I2646" t="s">
        <v>2664</v>
      </c>
    </row>
    <row r="2647" spans="1:9" x14ac:dyDescent="0.15">
      <c r="A2647" t="s">
        <v>2057</v>
      </c>
      <c r="B2647" t="s">
        <v>174</v>
      </c>
      <c r="C2647" t="s">
        <v>2</v>
      </c>
      <c r="D2647" t="s">
        <v>2</v>
      </c>
      <c r="E2647" t="s">
        <v>174</v>
      </c>
      <c r="F2647">
        <v>6.58</v>
      </c>
      <c r="G2647" t="s">
        <v>109</v>
      </c>
      <c r="H2647">
        <v>-1</v>
      </c>
      <c r="I2647" t="s">
        <v>2665</v>
      </c>
    </row>
    <row r="2648" spans="1:9" x14ac:dyDescent="0.15">
      <c r="A2648" t="s">
        <v>2057</v>
      </c>
      <c r="B2648" t="s">
        <v>174</v>
      </c>
      <c r="C2648" t="s">
        <v>2</v>
      </c>
      <c r="D2648" t="s">
        <v>2</v>
      </c>
      <c r="E2648" t="s">
        <v>174</v>
      </c>
      <c r="F2648">
        <v>6.71</v>
      </c>
      <c r="G2648" t="s">
        <v>109</v>
      </c>
      <c r="H2648">
        <v>-1</v>
      </c>
      <c r="I2648" t="s">
        <v>2666</v>
      </c>
    </row>
    <row r="2649" spans="1:9" x14ac:dyDescent="0.15">
      <c r="A2649" t="s">
        <v>2057</v>
      </c>
      <c r="B2649" t="s">
        <v>174</v>
      </c>
      <c r="C2649" t="s">
        <v>2</v>
      </c>
      <c r="D2649" t="s">
        <v>2</v>
      </c>
      <c r="E2649" t="s">
        <v>174</v>
      </c>
      <c r="F2649">
        <v>6.88</v>
      </c>
      <c r="G2649" t="s">
        <v>109</v>
      </c>
      <c r="H2649">
        <v>-1</v>
      </c>
      <c r="I2649" t="s">
        <v>2667</v>
      </c>
    </row>
    <row r="2650" spans="1:9" x14ac:dyDescent="0.15">
      <c r="A2650" t="s">
        <v>2057</v>
      </c>
      <c r="B2650" t="s">
        <v>174</v>
      </c>
      <c r="C2650" t="s">
        <v>2</v>
      </c>
      <c r="D2650" t="s">
        <v>2</v>
      </c>
      <c r="E2650" t="s">
        <v>174</v>
      </c>
      <c r="F2650">
        <v>6.94</v>
      </c>
      <c r="G2650" t="s">
        <v>109</v>
      </c>
      <c r="H2650">
        <v>-1</v>
      </c>
      <c r="I2650" t="s">
        <v>2668</v>
      </c>
    </row>
    <row r="2651" spans="1:9" x14ac:dyDescent="0.15">
      <c r="A2651" t="s">
        <v>2057</v>
      </c>
      <c r="B2651" t="s">
        <v>174</v>
      </c>
      <c r="C2651" t="s">
        <v>2</v>
      </c>
      <c r="D2651" t="s">
        <v>2</v>
      </c>
      <c r="E2651" t="s">
        <v>174</v>
      </c>
      <c r="F2651">
        <v>6.98</v>
      </c>
      <c r="G2651" t="s">
        <v>109</v>
      </c>
      <c r="H2651">
        <v>-1</v>
      </c>
      <c r="I2651" t="s">
        <v>2669</v>
      </c>
    </row>
    <row r="2652" spans="1:9" x14ac:dyDescent="0.15">
      <c r="A2652" t="s">
        <v>2057</v>
      </c>
      <c r="B2652" t="s">
        <v>174</v>
      </c>
      <c r="C2652" t="s">
        <v>2</v>
      </c>
      <c r="D2652" t="s">
        <v>2</v>
      </c>
      <c r="E2652" t="s">
        <v>174</v>
      </c>
      <c r="F2652">
        <v>7.12</v>
      </c>
      <c r="G2652" t="s">
        <v>109</v>
      </c>
      <c r="H2652">
        <v>-1</v>
      </c>
      <c r="I2652" t="s">
        <v>2670</v>
      </c>
    </row>
    <row r="2653" spans="1:9" x14ac:dyDescent="0.15">
      <c r="A2653" t="s">
        <v>2057</v>
      </c>
      <c r="B2653" t="s">
        <v>174</v>
      </c>
      <c r="C2653" t="s">
        <v>2</v>
      </c>
      <c r="D2653" t="s">
        <v>2</v>
      </c>
      <c r="E2653" t="s">
        <v>174</v>
      </c>
      <c r="F2653">
        <v>7.19</v>
      </c>
      <c r="G2653" t="s">
        <v>109</v>
      </c>
      <c r="H2653">
        <v>-1</v>
      </c>
      <c r="I2653" t="s">
        <v>2671</v>
      </c>
    </row>
    <row r="2654" spans="1:9" x14ac:dyDescent="0.15">
      <c r="A2654" t="s">
        <v>2057</v>
      </c>
      <c r="B2654" t="s">
        <v>174</v>
      </c>
      <c r="C2654" t="s">
        <v>2</v>
      </c>
      <c r="D2654" t="s">
        <v>2</v>
      </c>
      <c r="E2654" t="s">
        <v>174</v>
      </c>
      <c r="F2654">
        <v>7.22</v>
      </c>
      <c r="G2654" t="s">
        <v>109</v>
      </c>
      <c r="H2654">
        <v>-1</v>
      </c>
      <c r="I2654" t="s">
        <v>2672</v>
      </c>
    </row>
    <row r="2655" spans="1:9" x14ac:dyDescent="0.15">
      <c r="A2655" t="s">
        <v>2057</v>
      </c>
      <c r="B2655" t="s">
        <v>174</v>
      </c>
      <c r="C2655" t="s">
        <v>2</v>
      </c>
      <c r="D2655" t="s">
        <v>2</v>
      </c>
      <c r="E2655" t="s">
        <v>174</v>
      </c>
      <c r="F2655">
        <v>7.23</v>
      </c>
      <c r="G2655" t="s">
        <v>109</v>
      </c>
      <c r="H2655">
        <v>-1</v>
      </c>
      <c r="I2655" t="s">
        <v>2673</v>
      </c>
    </row>
    <row r="2656" spans="1:9" x14ac:dyDescent="0.15">
      <c r="A2656" t="s">
        <v>2057</v>
      </c>
      <c r="B2656" t="s">
        <v>174</v>
      </c>
      <c r="C2656" t="s">
        <v>2</v>
      </c>
      <c r="D2656" t="s">
        <v>2</v>
      </c>
      <c r="E2656" t="s">
        <v>174</v>
      </c>
      <c r="F2656">
        <v>7.24</v>
      </c>
      <c r="G2656" t="s">
        <v>109</v>
      </c>
      <c r="H2656">
        <v>-1</v>
      </c>
      <c r="I2656" t="s">
        <v>2674</v>
      </c>
    </row>
    <row r="2657" spans="1:9" x14ac:dyDescent="0.15">
      <c r="A2657" t="s">
        <v>2057</v>
      </c>
      <c r="B2657" t="s">
        <v>174</v>
      </c>
      <c r="C2657" t="s">
        <v>2</v>
      </c>
      <c r="D2657" t="s">
        <v>2</v>
      </c>
      <c r="E2657" t="s">
        <v>174</v>
      </c>
      <c r="F2657">
        <v>7.26</v>
      </c>
      <c r="G2657" t="s">
        <v>109</v>
      </c>
      <c r="H2657">
        <v>-1</v>
      </c>
      <c r="I2657" t="s">
        <v>2675</v>
      </c>
    </row>
    <row r="2658" spans="1:9" x14ac:dyDescent="0.15">
      <c r="A2658" t="s">
        <v>2057</v>
      </c>
      <c r="B2658" t="s">
        <v>174</v>
      </c>
      <c r="C2658" t="s">
        <v>2</v>
      </c>
      <c r="D2658" t="s">
        <v>2</v>
      </c>
      <c r="E2658" t="s">
        <v>174</v>
      </c>
      <c r="F2658">
        <v>7.2</v>
      </c>
      <c r="G2658" t="s">
        <v>109</v>
      </c>
      <c r="H2658">
        <v>-1</v>
      </c>
      <c r="I2658" t="s">
        <v>2676</v>
      </c>
    </row>
    <row r="2659" spans="1:9" x14ac:dyDescent="0.15">
      <c r="A2659" t="s">
        <v>2057</v>
      </c>
      <c r="B2659" t="s">
        <v>174</v>
      </c>
      <c r="C2659" t="s">
        <v>2</v>
      </c>
      <c r="D2659" t="s">
        <v>2</v>
      </c>
      <c r="E2659" t="s">
        <v>174</v>
      </c>
      <c r="F2659">
        <v>7.34</v>
      </c>
      <c r="G2659" t="s">
        <v>109</v>
      </c>
      <c r="H2659">
        <v>-1</v>
      </c>
      <c r="I2659" t="s">
        <v>2677</v>
      </c>
    </row>
    <row r="2660" spans="1:9" x14ac:dyDescent="0.15">
      <c r="A2660" t="s">
        <v>2057</v>
      </c>
      <c r="B2660" t="s">
        <v>174</v>
      </c>
      <c r="C2660" t="s">
        <v>2</v>
      </c>
      <c r="D2660" t="s">
        <v>2</v>
      </c>
      <c r="E2660" t="s">
        <v>174</v>
      </c>
      <c r="F2660">
        <v>7.38</v>
      </c>
      <c r="G2660" t="s">
        <v>109</v>
      </c>
      <c r="H2660">
        <v>-1</v>
      </c>
      <c r="I2660" t="s">
        <v>2678</v>
      </c>
    </row>
    <row r="2661" spans="1:9" x14ac:dyDescent="0.15">
      <c r="A2661" t="s">
        <v>2057</v>
      </c>
      <c r="B2661" t="s">
        <v>174</v>
      </c>
      <c r="C2661" t="s">
        <v>2</v>
      </c>
      <c r="D2661" t="s">
        <v>2</v>
      </c>
      <c r="E2661" t="s">
        <v>174</v>
      </c>
      <c r="F2661">
        <v>7.44</v>
      </c>
      <c r="G2661" t="s">
        <v>175</v>
      </c>
      <c r="H2661">
        <v>-1</v>
      </c>
      <c r="I2661" t="s">
        <v>2679</v>
      </c>
    </row>
    <row r="2662" spans="1:9" x14ac:dyDescent="0.15">
      <c r="A2662" t="s">
        <v>2057</v>
      </c>
      <c r="B2662" t="s">
        <v>174</v>
      </c>
      <c r="C2662" t="s">
        <v>2</v>
      </c>
      <c r="D2662" t="s">
        <v>2</v>
      </c>
      <c r="E2662" t="s">
        <v>174</v>
      </c>
      <c r="F2662">
        <v>7.44</v>
      </c>
      <c r="G2662" t="s">
        <v>109</v>
      </c>
      <c r="H2662">
        <v>-1</v>
      </c>
      <c r="I2662" t="s">
        <v>2680</v>
      </c>
    </row>
    <row r="2663" spans="1:9" x14ac:dyDescent="0.15">
      <c r="A2663" t="s">
        <v>2057</v>
      </c>
      <c r="B2663" t="s">
        <v>174</v>
      </c>
      <c r="C2663" t="s">
        <v>2</v>
      </c>
      <c r="D2663" t="s">
        <v>2</v>
      </c>
      <c r="E2663" t="s">
        <v>174</v>
      </c>
      <c r="F2663">
        <v>7.45</v>
      </c>
      <c r="G2663" t="s">
        <v>109</v>
      </c>
      <c r="H2663">
        <v>-1</v>
      </c>
      <c r="I2663" t="s">
        <v>2681</v>
      </c>
    </row>
    <row r="2664" spans="1:9" x14ac:dyDescent="0.15">
      <c r="A2664" t="s">
        <v>2057</v>
      </c>
      <c r="B2664" t="s">
        <v>174</v>
      </c>
      <c r="C2664" t="s">
        <v>2</v>
      </c>
      <c r="D2664" t="s">
        <v>2</v>
      </c>
      <c r="E2664" t="s">
        <v>174</v>
      </c>
      <c r="F2664">
        <v>7.47</v>
      </c>
      <c r="G2664" t="s">
        <v>109</v>
      </c>
      <c r="H2664">
        <v>-1</v>
      </c>
      <c r="I2664" t="s">
        <v>2682</v>
      </c>
    </row>
    <row r="2665" spans="1:9" x14ac:dyDescent="0.15">
      <c r="A2665" t="s">
        <v>2057</v>
      </c>
      <c r="B2665" t="s">
        <v>174</v>
      </c>
      <c r="C2665" t="s">
        <v>2</v>
      </c>
      <c r="D2665" t="s">
        <v>2</v>
      </c>
      <c r="E2665" t="s">
        <v>174</v>
      </c>
      <c r="F2665">
        <v>7.48</v>
      </c>
      <c r="G2665" t="s">
        <v>109</v>
      </c>
      <c r="H2665">
        <v>-1</v>
      </c>
      <c r="I2665" t="s">
        <v>2683</v>
      </c>
    </row>
    <row r="2666" spans="1:9" x14ac:dyDescent="0.15">
      <c r="A2666" t="s">
        <v>2057</v>
      </c>
      <c r="B2666" t="s">
        <v>174</v>
      </c>
      <c r="C2666" t="s">
        <v>2</v>
      </c>
      <c r="D2666" t="s">
        <v>2</v>
      </c>
      <c r="E2666" t="s">
        <v>174</v>
      </c>
      <c r="F2666">
        <v>7.51</v>
      </c>
      <c r="G2666" t="s">
        <v>109</v>
      </c>
      <c r="H2666">
        <v>-1</v>
      </c>
      <c r="I2666" t="s">
        <v>2684</v>
      </c>
    </row>
    <row r="2667" spans="1:9" x14ac:dyDescent="0.15">
      <c r="A2667" t="s">
        <v>2057</v>
      </c>
      <c r="B2667" t="s">
        <v>174</v>
      </c>
      <c r="C2667" t="s">
        <v>2</v>
      </c>
      <c r="D2667" t="s">
        <v>2</v>
      </c>
      <c r="E2667" t="s">
        <v>174</v>
      </c>
      <c r="F2667">
        <v>7.51</v>
      </c>
      <c r="G2667" t="s">
        <v>109</v>
      </c>
      <c r="H2667">
        <v>-1</v>
      </c>
      <c r="I2667" t="s">
        <v>2685</v>
      </c>
    </row>
    <row r="2668" spans="1:9" x14ac:dyDescent="0.15">
      <c r="A2668" t="s">
        <v>2057</v>
      </c>
      <c r="B2668" t="s">
        <v>174</v>
      </c>
      <c r="C2668" t="s">
        <v>2</v>
      </c>
      <c r="D2668" t="s">
        <v>2</v>
      </c>
      <c r="E2668" t="s">
        <v>174</v>
      </c>
      <c r="F2668">
        <v>7.58</v>
      </c>
      <c r="G2668" t="s">
        <v>175</v>
      </c>
      <c r="H2668">
        <v>-1</v>
      </c>
      <c r="I2668" t="s">
        <v>2686</v>
      </c>
    </row>
    <row r="2669" spans="1:9" x14ac:dyDescent="0.15">
      <c r="A2669" t="s">
        <v>2057</v>
      </c>
      <c r="B2669" t="s">
        <v>174</v>
      </c>
      <c r="C2669" t="s">
        <v>2</v>
      </c>
      <c r="D2669" t="s">
        <v>2</v>
      </c>
      <c r="E2669" t="s">
        <v>174</v>
      </c>
      <c r="F2669">
        <v>7.5</v>
      </c>
      <c r="G2669" t="s">
        <v>109</v>
      </c>
      <c r="H2669">
        <v>-1</v>
      </c>
      <c r="I2669" t="s">
        <v>2687</v>
      </c>
    </row>
    <row r="2670" spans="1:9" x14ac:dyDescent="0.15">
      <c r="A2670" t="s">
        <v>2057</v>
      </c>
      <c r="B2670" t="s">
        <v>174</v>
      </c>
      <c r="C2670" t="s">
        <v>2</v>
      </c>
      <c r="D2670" t="s">
        <v>2</v>
      </c>
      <c r="E2670" t="s">
        <v>174</v>
      </c>
      <c r="F2670">
        <v>7.66</v>
      </c>
      <c r="G2670" t="s">
        <v>109</v>
      </c>
      <c r="H2670">
        <v>-1</v>
      </c>
      <c r="I2670" t="s">
        <v>2688</v>
      </c>
    </row>
    <row r="2671" spans="1:9" x14ac:dyDescent="0.15">
      <c r="A2671" t="s">
        <v>2057</v>
      </c>
      <c r="B2671" t="s">
        <v>174</v>
      </c>
      <c r="C2671" t="s">
        <v>2</v>
      </c>
      <c r="D2671" t="s">
        <v>2</v>
      </c>
      <c r="E2671" t="s">
        <v>174</v>
      </c>
      <c r="F2671">
        <v>7.86</v>
      </c>
      <c r="G2671" t="s">
        <v>175</v>
      </c>
      <c r="H2671">
        <v>-1</v>
      </c>
      <c r="I2671" t="s">
        <v>2689</v>
      </c>
    </row>
    <row r="2672" spans="1:9" x14ac:dyDescent="0.15">
      <c r="A2672" t="s">
        <v>2057</v>
      </c>
      <c r="B2672" t="s">
        <v>174</v>
      </c>
      <c r="C2672" t="s">
        <v>2</v>
      </c>
      <c r="D2672" t="s">
        <v>2</v>
      </c>
      <c r="E2672" t="s">
        <v>174</v>
      </c>
      <c r="F2672">
        <v>7.94</v>
      </c>
      <c r="G2672" t="s">
        <v>109</v>
      </c>
      <c r="H2672">
        <v>-1</v>
      </c>
      <c r="I2672" t="s">
        <v>2690</v>
      </c>
    </row>
    <row r="2673" spans="1:9" x14ac:dyDescent="0.15">
      <c r="A2673" t="s">
        <v>2057</v>
      </c>
      <c r="B2673" t="s">
        <v>174</v>
      </c>
      <c r="C2673" t="s">
        <v>2</v>
      </c>
      <c r="D2673" t="s">
        <v>2</v>
      </c>
      <c r="E2673" t="s">
        <v>174</v>
      </c>
      <c r="F2673">
        <v>7.99</v>
      </c>
      <c r="G2673" t="s">
        <v>109</v>
      </c>
      <c r="H2673">
        <v>-1</v>
      </c>
      <c r="I2673" t="s">
        <v>2691</v>
      </c>
    </row>
    <row r="2674" spans="1:9" x14ac:dyDescent="0.15">
      <c r="A2674" t="s">
        <v>2057</v>
      </c>
      <c r="B2674" t="s">
        <v>174</v>
      </c>
      <c r="C2674" t="s">
        <v>2</v>
      </c>
      <c r="D2674" t="s">
        <v>2</v>
      </c>
      <c r="E2674" t="s">
        <v>174</v>
      </c>
      <c r="F2674">
        <v>8.0500000000000007</v>
      </c>
      <c r="G2674" t="s">
        <v>109</v>
      </c>
      <c r="H2674">
        <v>-1</v>
      </c>
      <c r="I2674" t="s">
        <v>2692</v>
      </c>
    </row>
    <row r="2675" spans="1:9" x14ac:dyDescent="0.15">
      <c r="A2675" t="s">
        <v>2057</v>
      </c>
      <c r="B2675" t="s">
        <v>174</v>
      </c>
      <c r="C2675" t="s">
        <v>2</v>
      </c>
      <c r="D2675" t="s">
        <v>2</v>
      </c>
      <c r="E2675" t="s">
        <v>174</v>
      </c>
      <c r="F2675">
        <v>8.2100000000000009</v>
      </c>
      <c r="G2675" t="s">
        <v>175</v>
      </c>
      <c r="H2675">
        <v>-1</v>
      </c>
      <c r="I2675" t="s">
        <v>2693</v>
      </c>
    </row>
    <row r="2676" spans="1:9" x14ac:dyDescent="0.15">
      <c r="A2676" t="s">
        <v>2057</v>
      </c>
      <c r="B2676" t="s">
        <v>174</v>
      </c>
      <c r="C2676" t="s">
        <v>2</v>
      </c>
      <c r="D2676" t="s">
        <v>2</v>
      </c>
      <c r="E2676" t="s">
        <v>174</v>
      </c>
      <c r="F2676">
        <v>8.3800000000000008</v>
      </c>
      <c r="G2676" t="s">
        <v>175</v>
      </c>
      <c r="H2676">
        <v>-1</v>
      </c>
      <c r="I2676" t="s">
        <v>2694</v>
      </c>
    </row>
    <row r="2677" spans="1:9" x14ac:dyDescent="0.15">
      <c r="A2677" t="s">
        <v>2057</v>
      </c>
      <c r="B2677" t="s">
        <v>174</v>
      </c>
      <c r="C2677" t="s">
        <v>2</v>
      </c>
      <c r="D2677" t="s">
        <v>2</v>
      </c>
      <c r="E2677" t="s">
        <v>174</v>
      </c>
      <c r="F2677">
        <v>8.7799999999999994</v>
      </c>
      <c r="G2677" t="s">
        <v>109</v>
      </c>
      <c r="H2677">
        <v>-1</v>
      </c>
      <c r="I2677" t="s">
        <v>2695</v>
      </c>
    </row>
    <row r="2678" spans="1:9" x14ac:dyDescent="0.15">
      <c r="A2678" t="s">
        <v>2057</v>
      </c>
      <c r="B2678" t="s">
        <v>174</v>
      </c>
      <c r="C2678" t="s">
        <v>2</v>
      </c>
      <c r="D2678" t="s">
        <v>2</v>
      </c>
      <c r="E2678" t="s">
        <v>174</v>
      </c>
      <c r="F2678">
        <v>9.4499999999999993</v>
      </c>
      <c r="G2678" t="s">
        <v>175</v>
      </c>
      <c r="H2678">
        <v>-1</v>
      </c>
      <c r="I2678" t="s">
        <v>2696</v>
      </c>
    </row>
    <row r="2679" spans="1:9" x14ac:dyDescent="0.15">
      <c r="A2679" t="s">
        <v>2057</v>
      </c>
      <c r="B2679" t="s">
        <v>174</v>
      </c>
      <c r="C2679" t="s">
        <v>108</v>
      </c>
      <c r="D2679" t="s">
        <v>108</v>
      </c>
      <c r="E2679" t="s">
        <v>175</v>
      </c>
      <c r="F2679">
        <v>-1</v>
      </c>
      <c r="G2679" t="s">
        <v>175</v>
      </c>
      <c r="H2679">
        <v>-1</v>
      </c>
      <c r="I2679" t="s">
        <v>2697</v>
      </c>
    </row>
    <row r="2680" spans="1:9" x14ac:dyDescent="0.15">
      <c r="A2680" t="s">
        <v>2057</v>
      </c>
      <c r="B2680" t="s">
        <v>174</v>
      </c>
      <c r="C2680" t="s">
        <v>108</v>
      </c>
      <c r="D2680" t="s">
        <v>108</v>
      </c>
      <c r="E2680" t="s">
        <v>175</v>
      </c>
      <c r="F2680">
        <v>-1</v>
      </c>
      <c r="G2680" t="s">
        <v>175</v>
      </c>
      <c r="H2680">
        <v>-1</v>
      </c>
      <c r="I2680" t="s">
        <v>2698</v>
      </c>
    </row>
    <row r="2681" spans="1:9" x14ac:dyDescent="0.15">
      <c r="A2681" t="s">
        <v>2057</v>
      </c>
      <c r="B2681" t="s">
        <v>174</v>
      </c>
      <c r="C2681" t="s">
        <v>108</v>
      </c>
      <c r="D2681" t="s">
        <v>108</v>
      </c>
      <c r="E2681" t="s">
        <v>175</v>
      </c>
      <c r="F2681">
        <v>-1</v>
      </c>
      <c r="G2681" t="s">
        <v>175</v>
      </c>
      <c r="H2681">
        <v>-1</v>
      </c>
      <c r="I2681" t="s">
        <v>2699</v>
      </c>
    </row>
    <row r="2682" spans="1:9" x14ac:dyDescent="0.15">
      <c r="A2682" t="s">
        <v>2057</v>
      </c>
      <c r="B2682" t="s">
        <v>174</v>
      </c>
      <c r="C2682" t="s">
        <v>108</v>
      </c>
      <c r="D2682" t="s">
        <v>108</v>
      </c>
      <c r="E2682" t="s">
        <v>175</v>
      </c>
      <c r="F2682">
        <v>-1</v>
      </c>
      <c r="G2682" t="s">
        <v>175</v>
      </c>
      <c r="H2682">
        <v>-1</v>
      </c>
      <c r="I2682" t="s">
        <v>2700</v>
      </c>
    </row>
    <row r="2683" spans="1:9" x14ac:dyDescent="0.15">
      <c r="A2683" t="s">
        <v>2057</v>
      </c>
      <c r="B2683" t="s">
        <v>174</v>
      </c>
      <c r="C2683" t="s">
        <v>108</v>
      </c>
      <c r="D2683" t="s">
        <v>108</v>
      </c>
      <c r="E2683" t="s">
        <v>175</v>
      </c>
      <c r="F2683">
        <v>-1</v>
      </c>
      <c r="G2683" t="s">
        <v>175</v>
      </c>
      <c r="H2683">
        <v>-1</v>
      </c>
      <c r="I2683" t="s">
        <v>2701</v>
      </c>
    </row>
    <row r="2684" spans="1:9" x14ac:dyDescent="0.15">
      <c r="A2684" t="s">
        <v>2057</v>
      </c>
      <c r="B2684" t="s">
        <v>174</v>
      </c>
      <c r="C2684" t="s">
        <v>108</v>
      </c>
      <c r="D2684" t="s">
        <v>108</v>
      </c>
      <c r="E2684" t="s">
        <v>175</v>
      </c>
      <c r="F2684">
        <v>-1</v>
      </c>
      <c r="G2684" t="s">
        <v>175</v>
      </c>
      <c r="H2684">
        <v>-1</v>
      </c>
      <c r="I2684" t="s">
        <v>2702</v>
      </c>
    </row>
    <row r="2685" spans="1:9" x14ac:dyDescent="0.15">
      <c r="A2685" t="s">
        <v>2057</v>
      </c>
      <c r="B2685" t="s">
        <v>174</v>
      </c>
      <c r="C2685" t="s">
        <v>108</v>
      </c>
      <c r="D2685" t="s">
        <v>108</v>
      </c>
      <c r="E2685" t="s">
        <v>175</v>
      </c>
      <c r="F2685">
        <v>-1</v>
      </c>
      <c r="G2685" t="s">
        <v>175</v>
      </c>
      <c r="H2685">
        <v>-1</v>
      </c>
      <c r="I2685" t="s">
        <v>2703</v>
      </c>
    </row>
    <row r="2686" spans="1:9" x14ac:dyDescent="0.15">
      <c r="A2686" t="s">
        <v>2057</v>
      </c>
      <c r="B2686" t="s">
        <v>174</v>
      </c>
      <c r="C2686" t="s">
        <v>108</v>
      </c>
      <c r="D2686" t="s">
        <v>108</v>
      </c>
      <c r="E2686" t="s">
        <v>175</v>
      </c>
      <c r="F2686">
        <v>-1</v>
      </c>
      <c r="G2686" t="s">
        <v>175</v>
      </c>
      <c r="H2686">
        <v>-1</v>
      </c>
      <c r="I2686" t="s">
        <v>2704</v>
      </c>
    </row>
    <row r="2687" spans="1:9" x14ac:dyDescent="0.15">
      <c r="A2687" t="s">
        <v>2057</v>
      </c>
      <c r="B2687" t="s">
        <v>174</v>
      </c>
      <c r="C2687" t="s">
        <v>108</v>
      </c>
      <c r="D2687" t="s">
        <v>108</v>
      </c>
      <c r="E2687" t="s">
        <v>175</v>
      </c>
      <c r="F2687">
        <v>-1</v>
      </c>
      <c r="G2687" t="s">
        <v>175</v>
      </c>
      <c r="H2687">
        <v>-1</v>
      </c>
      <c r="I2687" t="s">
        <v>2705</v>
      </c>
    </row>
    <row r="2688" spans="1:9" x14ac:dyDescent="0.15">
      <c r="A2688" t="s">
        <v>2057</v>
      </c>
      <c r="B2688" t="s">
        <v>174</v>
      </c>
      <c r="C2688" t="s">
        <v>108</v>
      </c>
      <c r="D2688" t="s">
        <v>108</v>
      </c>
      <c r="E2688" t="s">
        <v>175</v>
      </c>
      <c r="F2688">
        <v>-1</v>
      </c>
      <c r="G2688" t="s">
        <v>175</v>
      </c>
      <c r="H2688">
        <v>-1</v>
      </c>
      <c r="I2688" t="s">
        <v>2706</v>
      </c>
    </row>
    <row r="2689" spans="1:9" x14ac:dyDescent="0.15">
      <c r="A2689" t="s">
        <v>2057</v>
      </c>
      <c r="B2689" t="s">
        <v>174</v>
      </c>
      <c r="C2689" t="s">
        <v>108</v>
      </c>
      <c r="D2689" t="s">
        <v>108</v>
      </c>
      <c r="E2689" t="s">
        <v>175</v>
      </c>
      <c r="F2689">
        <v>-1</v>
      </c>
      <c r="G2689" t="s">
        <v>175</v>
      </c>
      <c r="H2689">
        <v>-1</v>
      </c>
      <c r="I2689" t="s">
        <v>2707</v>
      </c>
    </row>
    <row r="2690" spans="1:9" x14ac:dyDescent="0.15">
      <c r="A2690" t="s">
        <v>2057</v>
      </c>
      <c r="B2690" t="s">
        <v>174</v>
      </c>
      <c r="C2690" t="s">
        <v>108</v>
      </c>
      <c r="D2690" t="s">
        <v>108</v>
      </c>
      <c r="E2690" t="s">
        <v>175</v>
      </c>
      <c r="F2690">
        <v>-1</v>
      </c>
      <c r="G2690" t="s">
        <v>175</v>
      </c>
      <c r="H2690">
        <v>-1</v>
      </c>
      <c r="I2690" t="s">
        <v>2708</v>
      </c>
    </row>
    <row r="2691" spans="1:9" x14ac:dyDescent="0.15">
      <c r="A2691" t="s">
        <v>2057</v>
      </c>
      <c r="B2691" t="s">
        <v>174</v>
      </c>
      <c r="C2691" t="s">
        <v>108</v>
      </c>
      <c r="D2691" t="s">
        <v>108</v>
      </c>
      <c r="E2691" t="s">
        <v>175</v>
      </c>
      <c r="F2691">
        <v>-1</v>
      </c>
      <c r="G2691" t="s">
        <v>175</v>
      </c>
      <c r="H2691">
        <v>-1</v>
      </c>
      <c r="I2691" t="s">
        <v>2709</v>
      </c>
    </row>
    <row r="2692" spans="1:9" x14ac:dyDescent="0.15">
      <c r="A2692" t="s">
        <v>2057</v>
      </c>
      <c r="B2692" t="s">
        <v>174</v>
      </c>
      <c r="C2692" t="s">
        <v>108</v>
      </c>
      <c r="D2692" t="s">
        <v>108</v>
      </c>
      <c r="E2692" t="s">
        <v>175</v>
      </c>
      <c r="F2692">
        <v>-1</v>
      </c>
      <c r="G2692" t="s">
        <v>175</v>
      </c>
      <c r="H2692">
        <v>-1</v>
      </c>
      <c r="I2692" t="s">
        <v>2710</v>
      </c>
    </row>
    <row r="2693" spans="1:9" x14ac:dyDescent="0.15">
      <c r="A2693" t="s">
        <v>2057</v>
      </c>
      <c r="B2693" t="s">
        <v>174</v>
      </c>
      <c r="C2693" t="s">
        <v>108</v>
      </c>
      <c r="D2693" t="s">
        <v>108</v>
      </c>
      <c r="E2693" t="s">
        <v>175</v>
      </c>
      <c r="F2693">
        <v>-1</v>
      </c>
      <c r="G2693" t="s">
        <v>175</v>
      </c>
      <c r="H2693">
        <v>-1</v>
      </c>
      <c r="I2693" t="s">
        <v>2711</v>
      </c>
    </row>
    <row r="2694" spans="1:9" x14ac:dyDescent="0.15">
      <c r="A2694" t="s">
        <v>2057</v>
      </c>
      <c r="B2694" t="s">
        <v>174</v>
      </c>
      <c r="C2694" t="s">
        <v>108</v>
      </c>
      <c r="D2694" t="s">
        <v>108</v>
      </c>
      <c r="E2694" t="s">
        <v>175</v>
      </c>
      <c r="F2694">
        <v>-1</v>
      </c>
      <c r="G2694" t="s">
        <v>175</v>
      </c>
      <c r="H2694">
        <v>-1</v>
      </c>
      <c r="I2694" t="s">
        <v>2712</v>
      </c>
    </row>
    <row r="2695" spans="1:9" x14ac:dyDescent="0.15">
      <c r="A2695" t="s">
        <v>2057</v>
      </c>
      <c r="B2695" t="s">
        <v>174</v>
      </c>
      <c r="C2695" t="s">
        <v>108</v>
      </c>
      <c r="D2695" t="s">
        <v>108</v>
      </c>
      <c r="E2695" t="s">
        <v>175</v>
      </c>
      <c r="F2695">
        <v>-1</v>
      </c>
      <c r="G2695" t="s">
        <v>175</v>
      </c>
      <c r="H2695">
        <v>-1</v>
      </c>
      <c r="I2695" t="s">
        <v>2713</v>
      </c>
    </row>
    <row r="2696" spans="1:9" x14ac:dyDescent="0.15">
      <c r="A2696" t="s">
        <v>2057</v>
      </c>
      <c r="B2696" t="s">
        <v>174</v>
      </c>
      <c r="C2696" t="s">
        <v>108</v>
      </c>
      <c r="D2696" t="s">
        <v>108</v>
      </c>
      <c r="E2696" t="s">
        <v>175</v>
      </c>
      <c r="F2696">
        <v>-1</v>
      </c>
      <c r="G2696" t="s">
        <v>175</v>
      </c>
      <c r="H2696">
        <v>-1</v>
      </c>
      <c r="I2696" t="s">
        <v>2714</v>
      </c>
    </row>
    <row r="2697" spans="1:9" x14ac:dyDescent="0.15">
      <c r="A2697" t="s">
        <v>2057</v>
      </c>
      <c r="B2697" t="s">
        <v>174</v>
      </c>
      <c r="C2697" t="s">
        <v>108</v>
      </c>
      <c r="D2697" t="s">
        <v>108</v>
      </c>
      <c r="E2697" t="s">
        <v>175</v>
      </c>
      <c r="F2697">
        <v>-1</v>
      </c>
      <c r="G2697" t="s">
        <v>175</v>
      </c>
      <c r="H2697">
        <v>-1</v>
      </c>
      <c r="I2697" t="s">
        <v>2715</v>
      </c>
    </row>
    <row r="2698" spans="1:9" x14ac:dyDescent="0.15">
      <c r="A2698" t="s">
        <v>2057</v>
      </c>
      <c r="B2698" t="s">
        <v>174</v>
      </c>
      <c r="C2698" t="s">
        <v>108</v>
      </c>
      <c r="D2698" t="s">
        <v>108</v>
      </c>
      <c r="E2698" t="s">
        <v>175</v>
      </c>
      <c r="F2698">
        <v>-1</v>
      </c>
      <c r="G2698" t="s">
        <v>175</v>
      </c>
      <c r="H2698">
        <v>-1</v>
      </c>
      <c r="I2698" t="s">
        <v>2716</v>
      </c>
    </row>
    <row r="2699" spans="1:9" x14ac:dyDescent="0.15">
      <c r="A2699" t="s">
        <v>2057</v>
      </c>
      <c r="B2699" t="s">
        <v>174</v>
      </c>
      <c r="C2699" t="s">
        <v>108</v>
      </c>
      <c r="D2699" t="s">
        <v>108</v>
      </c>
      <c r="E2699" t="s">
        <v>175</v>
      </c>
      <c r="F2699">
        <v>-1</v>
      </c>
      <c r="G2699" t="s">
        <v>175</v>
      </c>
      <c r="H2699">
        <v>-1</v>
      </c>
      <c r="I2699" t="s">
        <v>2717</v>
      </c>
    </row>
    <row r="2700" spans="1:9" x14ac:dyDescent="0.15">
      <c r="A2700" t="s">
        <v>2057</v>
      </c>
      <c r="B2700" t="s">
        <v>174</v>
      </c>
      <c r="C2700" t="s">
        <v>108</v>
      </c>
      <c r="D2700" t="s">
        <v>108</v>
      </c>
      <c r="E2700" t="s">
        <v>175</v>
      </c>
      <c r="F2700">
        <v>-1</v>
      </c>
      <c r="G2700" t="s">
        <v>175</v>
      </c>
      <c r="H2700">
        <v>-1</v>
      </c>
      <c r="I2700" t="s">
        <v>2718</v>
      </c>
    </row>
    <row r="2701" spans="1:9" x14ac:dyDescent="0.15">
      <c r="A2701" t="s">
        <v>2057</v>
      </c>
      <c r="B2701" t="s">
        <v>174</v>
      </c>
      <c r="C2701" t="s">
        <v>108</v>
      </c>
      <c r="D2701" t="s">
        <v>108</v>
      </c>
      <c r="E2701" t="s">
        <v>175</v>
      </c>
      <c r="F2701">
        <v>-1</v>
      </c>
      <c r="G2701" t="s">
        <v>175</v>
      </c>
      <c r="H2701">
        <v>-1</v>
      </c>
      <c r="I2701" t="s">
        <v>2719</v>
      </c>
    </row>
    <row r="2702" spans="1:9" x14ac:dyDescent="0.15">
      <c r="A2702" t="s">
        <v>2057</v>
      </c>
      <c r="B2702" t="s">
        <v>174</v>
      </c>
      <c r="C2702" t="s">
        <v>108</v>
      </c>
      <c r="D2702" t="s">
        <v>108</v>
      </c>
      <c r="E2702" t="s">
        <v>175</v>
      </c>
      <c r="F2702">
        <v>-1</v>
      </c>
      <c r="G2702" t="s">
        <v>175</v>
      </c>
      <c r="H2702">
        <v>-1</v>
      </c>
      <c r="I2702" t="s">
        <v>2720</v>
      </c>
    </row>
    <row r="2703" spans="1:9" x14ac:dyDescent="0.15">
      <c r="A2703" t="s">
        <v>2057</v>
      </c>
      <c r="B2703" t="s">
        <v>174</v>
      </c>
      <c r="C2703" t="s">
        <v>108</v>
      </c>
      <c r="D2703" t="s">
        <v>108</v>
      </c>
      <c r="E2703" t="s">
        <v>175</v>
      </c>
      <c r="F2703">
        <v>-1</v>
      </c>
      <c r="G2703" t="s">
        <v>175</v>
      </c>
      <c r="H2703">
        <v>-1</v>
      </c>
      <c r="I2703" t="s">
        <v>2721</v>
      </c>
    </row>
    <row r="2704" spans="1:9" x14ac:dyDescent="0.15">
      <c r="A2704" t="s">
        <v>2057</v>
      </c>
      <c r="B2704" t="s">
        <v>174</v>
      </c>
      <c r="C2704" t="s">
        <v>108</v>
      </c>
      <c r="D2704" t="s">
        <v>108</v>
      </c>
      <c r="E2704" t="s">
        <v>175</v>
      </c>
      <c r="F2704">
        <v>-1</v>
      </c>
      <c r="G2704" t="s">
        <v>175</v>
      </c>
      <c r="H2704">
        <v>-1</v>
      </c>
      <c r="I2704" t="s">
        <v>2722</v>
      </c>
    </row>
    <row r="2705" spans="1:9" x14ac:dyDescent="0.15">
      <c r="A2705" t="s">
        <v>2057</v>
      </c>
      <c r="B2705" t="s">
        <v>174</v>
      </c>
      <c r="C2705" t="s">
        <v>108</v>
      </c>
      <c r="D2705" t="s">
        <v>108</v>
      </c>
      <c r="E2705" t="s">
        <v>175</v>
      </c>
      <c r="F2705">
        <v>-1</v>
      </c>
      <c r="G2705" t="s">
        <v>175</v>
      </c>
      <c r="H2705">
        <v>-1</v>
      </c>
      <c r="I2705" t="s">
        <v>2723</v>
      </c>
    </row>
    <row r="2706" spans="1:9" x14ac:dyDescent="0.15">
      <c r="A2706" t="s">
        <v>2057</v>
      </c>
      <c r="B2706" t="s">
        <v>174</v>
      </c>
      <c r="C2706" t="s">
        <v>108</v>
      </c>
      <c r="D2706" t="s">
        <v>108</v>
      </c>
      <c r="E2706" t="s">
        <v>175</v>
      </c>
      <c r="F2706">
        <v>-1</v>
      </c>
      <c r="G2706" t="s">
        <v>175</v>
      </c>
      <c r="H2706">
        <v>-1</v>
      </c>
      <c r="I2706" t="s">
        <v>2724</v>
      </c>
    </row>
    <row r="2707" spans="1:9" x14ac:dyDescent="0.15">
      <c r="A2707" t="s">
        <v>2057</v>
      </c>
      <c r="B2707" t="s">
        <v>174</v>
      </c>
      <c r="C2707" t="s">
        <v>108</v>
      </c>
      <c r="D2707" t="s">
        <v>108</v>
      </c>
      <c r="E2707" t="s">
        <v>175</v>
      </c>
      <c r="F2707">
        <v>-1</v>
      </c>
      <c r="G2707" t="s">
        <v>175</v>
      </c>
      <c r="H2707">
        <v>-1</v>
      </c>
      <c r="I2707" t="s">
        <v>2725</v>
      </c>
    </row>
    <row r="2708" spans="1:9" x14ac:dyDescent="0.15">
      <c r="A2708" t="s">
        <v>2057</v>
      </c>
      <c r="B2708" t="s">
        <v>174</v>
      </c>
      <c r="C2708" t="s">
        <v>108</v>
      </c>
      <c r="D2708" t="s">
        <v>108</v>
      </c>
      <c r="E2708" t="s">
        <v>175</v>
      </c>
      <c r="F2708">
        <v>-1</v>
      </c>
      <c r="G2708" t="s">
        <v>175</v>
      </c>
      <c r="H2708">
        <v>-1</v>
      </c>
      <c r="I2708" t="s">
        <v>2726</v>
      </c>
    </row>
    <row r="2709" spans="1:9" x14ac:dyDescent="0.15">
      <c r="A2709" t="s">
        <v>2057</v>
      </c>
      <c r="B2709" t="s">
        <v>174</v>
      </c>
      <c r="C2709" t="s">
        <v>108</v>
      </c>
      <c r="D2709" t="s">
        <v>108</v>
      </c>
      <c r="E2709" t="s">
        <v>175</v>
      </c>
      <c r="F2709">
        <v>-1</v>
      </c>
      <c r="G2709" t="s">
        <v>175</v>
      </c>
      <c r="H2709">
        <v>-1</v>
      </c>
      <c r="I2709" t="s">
        <v>2727</v>
      </c>
    </row>
    <row r="2710" spans="1:9" x14ac:dyDescent="0.15">
      <c r="A2710" t="s">
        <v>2057</v>
      </c>
      <c r="B2710" t="s">
        <v>174</v>
      </c>
      <c r="C2710" t="s">
        <v>108</v>
      </c>
      <c r="D2710" t="s">
        <v>108</v>
      </c>
      <c r="E2710" t="s">
        <v>175</v>
      </c>
      <c r="F2710">
        <v>-1</v>
      </c>
      <c r="G2710" t="s">
        <v>175</v>
      </c>
      <c r="H2710">
        <v>-1</v>
      </c>
      <c r="I2710" t="s">
        <v>2728</v>
      </c>
    </row>
    <row r="2711" spans="1:9" x14ac:dyDescent="0.15">
      <c r="A2711" t="s">
        <v>2057</v>
      </c>
      <c r="B2711" t="s">
        <v>174</v>
      </c>
      <c r="C2711" t="s">
        <v>108</v>
      </c>
      <c r="D2711" t="s">
        <v>108</v>
      </c>
      <c r="E2711" t="s">
        <v>175</v>
      </c>
      <c r="F2711">
        <v>-1</v>
      </c>
      <c r="G2711" t="s">
        <v>175</v>
      </c>
      <c r="H2711">
        <v>-1</v>
      </c>
      <c r="I2711" t="s">
        <v>2729</v>
      </c>
    </row>
    <row r="2712" spans="1:9" x14ac:dyDescent="0.15">
      <c r="A2712" t="s">
        <v>2057</v>
      </c>
      <c r="B2712" t="s">
        <v>174</v>
      </c>
      <c r="C2712" t="s">
        <v>108</v>
      </c>
      <c r="D2712" t="s">
        <v>108</v>
      </c>
      <c r="E2712" t="s">
        <v>175</v>
      </c>
      <c r="F2712">
        <v>-1</v>
      </c>
      <c r="G2712" t="s">
        <v>175</v>
      </c>
      <c r="H2712">
        <v>-1</v>
      </c>
      <c r="I2712" t="s">
        <v>2730</v>
      </c>
    </row>
    <row r="2713" spans="1:9" x14ac:dyDescent="0.15">
      <c r="A2713" t="s">
        <v>2057</v>
      </c>
      <c r="B2713" t="s">
        <v>174</v>
      </c>
      <c r="C2713" t="s">
        <v>108</v>
      </c>
      <c r="D2713" t="s">
        <v>108</v>
      </c>
      <c r="E2713" t="s">
        <v>175</v>
      </c>
      <c r="F2713">
        <v>-1</v>
      </c>
      <c r="G2713" t="s">
        <v>175</v>
      </c>
      <c r="H2713">
        <v>-1</v>
      </c>
      <c r="I2713" t="s">
        <v>2731</v>
      </c>
    </row>
    <row r="2714" spans="1:9" x14ac:dyDescent="0.15">
      <c r="A2714" t="s">
        <v>2057</v>
      </c>
      <c r="B2714" t="s">
        <v>174</v>
      </c>
      <c r="C2714" t="s">
        <v>108</v>
      </c>
      <c r="D2714" t="s">
        <v>108</v>
      </c>
      <c r="E2714" t="s">
        <v>175</v>
      </c>
      <c r="F2714">
        <v>-1</v>
      </c>
      <c r="G2714" t="s">
        <v>175</v>
      </c>
      <c r="H2714">
        <v>-1</v>
      </c>
      <c r="I2714" t="s">
        <v>2732</v>
      </c>
    </row>
    <row r="2715" spans="1:9" x14ac:dyDescent="0.15">
      <c r="A2715" t="s">
        <v>2057</v>
      </c>
      <c r="B2715" t="s">
        <v>174</v>
      </c>
      <c r="C2715" t="s">
        <v>108</v>
      </c>
      <c r="D2715" t="s">
        <v>108</v>
      </c>
      <c r="E2715" t="s">
        <v>175</v>
      </c>
      <c r="F2715">
        <v>-1</v>
      </c>
      <c r="G2715" t="s">
        <v>175</v>
      </c>
      <c r="H2715">
        <v>-1</v>
      </c>
      <c r="I2715" t="s">
        <v>2733</v>
      </c>
    </row>
    <row r="2716" spans="1:9" x14ac:dyDescent="0.15">
      <c r="A2716" t="s">
        <v>2057</v>
      </c>
      <c r="B2716" t="s">
        <v>174</v>
      </c>
      <c r="C2716" t="s">
        <v>108</v>
      </c>
      <c r="D2716" t="s">
        <v>108</v>
      </c>
      <c r="E2716" t="s">
        <v>175</v>
      </c>
      <c r="F2716">
        <v>-1</v>
      </c>
      <c r="G2716" t="s">
        <v>175</v>
      </c>
      <c r="H2716">
        <v>-1</v>
      </c>
      <c r="I2716" t="s">
        <v>2734</v>
      </c>
    </row>
    <row r="2717" spans="1:9" x14ac:dyDescent="0.15">
      <c r="A2717" t="s">
        <v>2057</v>
      </c>
      <c r="B2717" t="s">
        <v>174</v>
      </c>
      <c r="C2717" t="s">
        <v>108</v>
      </c>
      <c r="D2717" t="s">
        <v>108</v>
      </c>
      <c r="E2717" t="s">
        <v>175</v>
      </c>
      <c r="F2717">
        <v>-1</v>
      </c>
      <c r="G2717" t="s">
        <v>175</v>
      </c>
      <c r="H2717">
        <v>-1</v>
      </c>
      <c r="I2717" t="s">
        <v>2735</v>
      </c>
    </row>
    <row r="2718" spans="1:9" x14ac:dyDescent="0.15">
      <c r="A2718" t="s">
        <v>2057</v>
      </c>
      <c r="B2718" t="s">
        <v>174</v>
      </c>
      <c r="C2718" t="s">
        <v>108</v>
      </c>
      <c r="D2718" t="s">
        <v>108</v>
      </c>
      <c r="E2718" t="s">
        <v>175</v>
      </c>
      <c r="F2718">
        <v>-1</v>
      </c>
      <c r="G2718" t="s">
        <v>175</v>
      </c>
      <c r="H2718">
        <v>-1</v>
      </c>
      <c r="I2718" t="s">
        <v>2736</v>
      </c>
    </row>
    <row r="2719" spans="1:9" x14ac:dyDescent="0.15">
      <c r="A2719" t="s">
        <v>2057</v>
      </c>
      <c r="B2719" t="s">
        <v>174</v>
      </c>
      <c r="C2719" t="s">
        <v>108</v>
      </c>
      <c r="D2719" t="s">
        <v>108</v>
      </c>
      <c r="E2719" t="s">
        <v>175</v>
      </c>
      <c r="F2719">
        <v>-1</v>
      </c>
      <c r="G2719" t="s">
        <v>175</v>
      </c>
      <c r="H2719">
        <v>-1</v>
      </c>
      <c r="I2719" t="s">
        <v>2737</v>
      </c>
    </row>
    <row r="2720" spans="1:9" x14ac:dyDescent="0.15">
      <c r="A2720" t="s">
        <v>2057</v>
      </c>
      <c r="B2720" t="s">
        <v>174</v>
      </c>
      <c r="C2720" t="s">
        <v>108</v>
      </c>
      <c r="D2720" t="s">
        <v>108</v>
      </c>
      <c r="E2720" t="s">
        <v>175</v>
      </c>
      <c r="F2720">
        <v>-1</v>
      </c>
      <c r="G2720" t="s">
        <v>175</v>
      </c>
      <c r="H2720">
        <v>-1</v>
      </c>
      <c r="I2720" t="s">
        <v>2738</v>
      </c>
    </row>
    <row r="2721" spans="1:9" x14ac:dyDescent="0.15">
      <c r="A2721" t="s">
        <v>2057</v>
      </c>
      <c r="B2721" t="s">
        <v>174</v>
      </c>
      <c r="C2721" t="s">
        <v>108</v>
      </c>
      <c r="D2721" t="s">
        <v>108</v>
      </c>
      <c r="E2721" t="s">
        <v>175</v>
      </c>
      <c r="F2721">
        <v>-1</v>
      </c>
      <c r="G2721" t="s">
        <v>175</v>
      </c>
      <c r="H2721">
        <v>-1</v>
      </c>
      <c r="I2721" t="s">
        <v>2739</v>
      </c>
    </row>
    <row r="2722" spans="1:9" x14ac:dyDescent="0.15">
      <c r="A2722" t="s">
        <v>2057</v>
      </c>
      <c r="B2722" t="s">
        <v>174</v>
      </c>
      <c r="C2722" t="s">
        <v>108</v>
      </c>
      <c r="D2722" t="s">
        <v>108</v>
      </c>
      <c r="E2722" t="s">
        <v>175</v>
      </c>
      <c r="F2722">
        <v>-1</v>
      </c>
      <c r="G2722" t="s">
        <v>175</v>
      </c>
      <c r="H2722">
        <v>-1</v>
      </c>
      <c r="I2722" t="s">
        <v>2740</v>
      </c>
    </row>
    <row r="2723" spans="1:9" x14ac:dyDescent="0.15">
      <c r="A2723" t="s">
        <v>2057</v>
      </c>
      <c r="B2723" t="s">
        <v>174</v>
      </c>
      <c r="C2723" t="s">
        <v>108</v>
      </c>
      <c r="D2723" t="s">
        <v>108</v>
      </c>
      <c r="E2723" t="s">
        <v>175</v>
      </c>
      <c r="F2723">
        <v>-1</v>
      </c>
      <c r="G2723" t="s">
        <v>175</v>
      </c>
      <c r="H2723">
        <v>-1</v>
      </c>
      <c r="I2723" t="s">
        <v>2741</v>
      </c>
    </row>
    <row r="2724" spans="1:9" x14ac:dyDescent="0.15">
      <c r="A2724" t="s">
        <v>2057</v>
      </c>
      <c r="B2724" t="s">
        <v>174</v>
      </c>
      <c r="C2724" t="s">
        <v>108</v>
      </c>
      <c r="D2724" t="s">
        <v>108</v>
      </c>
      <c r="E2724" t="s">
        <v>175</v>
      </c>
      <c r="F2724">
        <v>-1</v>
      </c>
      <c r="G2724" t="s">
        <v>175</v>
      </c>
      <c r="H2724">
        <v>-1</v>
      </c>
      <c r="I2724" t="s">
        <v>2742</v>
      </c>
    </row>
    <row r="2725" spans="1:9" x14ac:dyDescent="0.15">
      <c r="A2725" t="s">
        <v>2057</v>
      </c>
      <c r="B2725" t="s">
        <v>174</v>
      </c>
      <c r="C2725" t="s">
        <v>108</v>
      </c>
      <c r="D2725" t="s">
        <v>108</v>
      </c>
      <c r="E2725" t="s">
        <v>175</v>
      </c>
      <c r="F2725">
        <v>-1</v>
      </c>
      <c r="G2725" t="s">
        <v>175</v>
      </c>
      <c r="H2725">
        <v>-1</v>
      </c>
      <c r="I2725" t="s">
        <v>2743</v>
      </c>
    </row>
    <row r="2726" spans="1:9" x14ac:dyDescent="0.15">
      <c r="A2726" t="s">
        <v>2057</v>
      </c>
      <c r="B2726" t="s">
        <v>174</v>
      </c>
      <c r="C2726" t="s">
        <v>108</v>
      </c>
      <c r="D2726" t="s">
        <v>108</v>
      </c>
      <c r="E2726" t="s">
        <v>175</v>
      </c>
      <c r="F2726">
        <v>-1</v>
      </c>
      <c r="G2726" t="s">
        <v>175</v>
      </c>
      <c r="H2726">
        <v>-1</v>
      </c>
      <c r="I2726" t="s">
        <v>2744</v>
      </c>
    </row>
    <row r="2727" spans="1:9" x14ac:dyDescent="0.15">
      <c r="A2727" t="s">
        <v>2057</v>
      </c>
      <c r="B2727" t="s">
        <v>174</v>
      </c>
      <c r="C2727" t="s">
        <v>108</v>
      </c>
      <c r="D2727" t="s">
        <v>108</v>
      </c>
      <c r="E2727" t="s">
        <v>175</v>
      </c>
      <c r="F2727">
        <v>-1</v>
      </c>
      <c r="G2727" t="s">
        <v>175</v>
      </c>
      <c r="H2727">
        <v>-1</v>
      </c>
      <c r="I2727" t="s">
        <v>2745</v>
      </c>
    </row>
    <row r="2728" spans="1:9" x14ac:dyDescent="0.15">
      <c r="A2728" t="s">
        <v>2057</v>
      </c>
      <c r="B2728" t="s">
        <v>174</v>
      </c>
      <c r="C2728" t="s">
        <v>108</v>
      </c>
      <c r="D2728" t="s">
        <v>108</v>
      </c>
      <c r="E2728" t="s">
        <v>175</v>
      </c>
      <c r="F2728">
        <v>-1</v>
      </c>
      <c r="G2728" t="s">
        <v>175</v>
      </c>
      <c r="H2728">
        <v>-1</v>
      </c>
      <c r="I2728" t="s">
        <v>2746</v>
      </c>
    </row>
    <row r="2729" spans="1:9" x14ac:dyDescent="0.15">
      <c r="A2729" t="s">
        <v>2057</v>
      </c>
      <c r="B2729" t="s">
        <v>174</v>
      </c>
      <c r="C2729" t="s">
        <v>108</v>
      </c>
      <c r="D2729" t="s">
        <v>108</v>
      </c>
      <c r="E2729" t="s">
        <v>175</v>
      </c>
      <c r="F2729">
        <v>-1</v>
      </c>
      <c r="G2729" t="s">
        <v>175</v>
      </c>
      <c r="H2729">
        <v>-1</v>
      </c>
      <c r="I2729" t="s">
        <v>2747</v>
      </c>
    </row>
    <row r="2730" spans="1:9" x14ac:dyDescent="0.15">
      <c r="A2730" t="s">
        <v>2057</v>
      </c>
      <c r="B2730" t="s">
        <v>174</v>
      </c>
      <c r="C2730" t="s">
        <v>108</v>
      </c>
      <c r="D2730" t="s">
        <v>108</v>
      </c>
      <c r="E2730" t="s">
        <v>175</v>
      </c>
      <c r="F2730">
        <v>-1</v>
      </c>
      <c r="G2730" t="s">
        <v>175</v>
      </c>
      <c r="H2730">
        <v>-1</v>
      </c>
      <c r="I2730" t="s">
        <v>2748</v>
      </c>
    </row>
    <row r="2731" spans="1:9" x14ac:dyDescent="0.15">
      <c r="A2731" t="s">
        <v>2057</v>
      </c>
      <c r="B2731" t="s">
        <v>174</v>
      </c>
      <c r="C2731" t="s">
        <v>108</v>
      </c>
      <c r="D2731" t="s">
        <v>108</v>
      </c>
      <c r="E2731" t="s">
        <v>175</v>
      </c>
      <c r="F2731">
        <v>-1</v>
      </c>
      <c r="G2731" t="s">
        <v>175</v>
      </c>
      <c r="H2731">
        <v>-1</v>
      </c>
      <c r="I2731" t="s">
        <v>2749</v>
      </c>
    </row>
    <row r="2732" spans="1:9" x14ac:dyDescent="0.15">
      <c r="A2732" t="s">
        <v>2057</v>
      </c>
      <c r="B2732" t="s">
        <v>174</v>
      </c>
      <c r="C2732" t="s">
        <v>108</v>
      </c>
      <c r="D2732" t="s">
        <v>108</v>
      </c>
      <c r="E2732" t="s">
        <v>175</v>
      </c>
      <c r="F2732">
        <v>-1</v>
      </c>
      <c r="G2732" t="s">
        <v>175</v>
      </c>
      <c r="H2732">
        <v>-1</v>
      </c>
      <c r="I2732" t="s">
        <v>2750</v>
      </c>
    </row>
    <row r="2733" spans="1:9" x14ac:dyDescent="0.15">
      <c r="A2733" t="s">
        <v>2057</v>
      </c>
      <c r="B2733" t="s">
        <v>174</v>
      </c>
      <c r="C2733" t="s">
        <v>108</v>
      </c>
      <c r="D2733" t="s">
        <v>108</v>
      </c>
      <c r="E2733" t="s">
        <v>175</v>
      </c>
      <c r="F2733">
        <v>-1</v>
      </c>
      <c r="G2733" t="s">
        <v>175</v>
      </c>
      <c r="H2733">
        <v>-1</v>
      </c>
      <c r="I2733" t="s">
        <v>2751</v>
      </c>
    </row>
    <row r="2734" spans="1:9" x14ac:dyDescent="0.15">
      <c r="A2734" t="s">
        <v>2057</v>
      </c>
      <c r="B2734" t="s">
        <v>174</v>
      </c>
      <c r="C2734" t="s">
        <v>108</v>
      </c>
      <c r="D2734" t="s">
        <v>108</v>
      </c>
      <c r="E2734" t="s">
        <v>175</v>
      </c>
      <c r="F2734">
        <v>-1</v>
      </c>
      <c r="G2734" t="s">
        <v>175</v>
      </c>
      <c r="H2734">
        <v>-1</v>
      </c>
      <c r="I2734" t="s">
        <v>2752</v>
      </c>
    </row>
    <row r="2735" spans="1:9" x14ac:dyDescent="0.15">
      <c r="A2735" t="s">
        <v>2057</v>
      </c>
      <c r="B2735" t="s">
        <v>174</v>
      </c>
      <c r="C2735" t="s">
        <v>108</v>
      </c>
      <c r="D2735" t="s">
        <v>108</v>
      </c>
      <c r="E2735" t="s">
        <v>175</v>
      </c>
      <c r="F2735">
        <v>-1</v>
      </c>
      <c r="G2735" t="s">
        <v>175</v>
      </c>
      <c r="H2735">
        <v>-1</v>
      </c>
      <c r="I2735" t="s">
        <v>2753</v>
      </c>
    </row>
    <row r="2736" spans="1:9" x14ac:dyDescent="0.15">
      <c r="A2736" t="s">
        <v>2057</v>
      </c>
      <c r="B2736" t="s">
        <v>174</v>
      </c>
      <c r="C2736" t="s">
        <v>108</v>
      </c>
      <c r="D2736" t="s">
        <v>108</v>
      </c>
      <c r="E2736" t="s">
        <v>175</v>
      </c>
      <c r="F2736">
        <v>-1</v>
      </c>
      <c r="G2736" t="s">
        <v>175</v>
      </c>
      <c r="H2736">
        <v>-1</v>
      </c>
      <c r="I2736" t="s">
        <v>2754</v>
      </c>
    </row>
    <row r="2737" spans="1:9" x14ac:dyDescent="0.15">
      <c r="A2737" t="s">
        <v>2057</v>
      </c>
      <c r="B2737" t="s">
        <v>174</v>
      </c>
      <c r="C2737" t="s">
        <v>108</v>
      </c>
      <c r="D2737" t="s">
        <v>108</v>
      </c>
      <c r="E2737" t="s">
        <v>175</v>
      </c>
      <c r="F2737">
        <v>-1</v>
      </c>
      <c r="G2737" t="s">
        <v>175</v>
      </c>
      <c r="H2737">
        <v>-1</v>
      </c>
      <c r="I2737" t="s">
        <v>2755</v>
      </c>
    </row>
    <row r="2738" spans="1:9" x14ac:dyDescent="0.15">
      <c r="A2738" t="s">
        <v>2057</v>
      </c>
      <c r="B2738" t="s">
        <v>174</v>
      </c>
      <c r="C2738" t="s">
        <v>108</v>
      </c>
      <c r="D2738" t="s">
        <v>108</v>
      </c>
      <c r="E2738" t="s">
        <v>175</v>
      </c>
      <c r="F2738">
        <v>-1</v>
      </c>
      <c r="G2738" t="s">
        <v>175</v>
      </c>
      <c r="H2738">
        <v>-1</v>
      </c>
      <c r="I2738" t="s">
        <v>2756</v>
      </c>
    </row>
    <row r="2739" spans="1:9" x14ac:dyDescent="0.15">
      <c r="A2739" t="s">
        <v>2057</v>
      </c>
      <c r="B2739" t="s">
        <v>174</v>
      </c>
      <c r="C2739" t="s">
        <v>108</v>
      </c>
      <c r="D2739" t="s">
        <v>108</v>
      </c>
      <c r="E2739" t="s">
        <v>175</v>
      </c>
      <c r="F2739">
        <v>-1</v>
      </c>
      <c r="G2739" t="s">
        <v>175</v>
      </c>
      <c r="H2739">
        <v>-1</v>
      </c>
      <c r="I2739" t="s">
        <v>2757</v>
      </c>
    </row>
    <row r="2740" spans="1:9" x14ac:dyDescent="0.15">
      <c r="A2740" t="s">
        <v>2057</v>
      </c>
      <c r="B2740" t="s">
        <v>174</v>
      </c>
      <c r="C2740" t="s">
        <v>108</v>
      </c>
      <c r="D2740" t="s">
        <v>108</v>
      </c>
      <c r="E2740" t="s">
        <v>175</v>
      </c>
      <c r="F2740">
        <v>-1</v>
      </c>
      <c r="G2740" t="s">
        <v>175</v>
      </c>
      <c r="H2740">
        <v>-1</v>
      </c>
      <c r="I2740" t="s">
        <v>2758</v>
      </c>
    </row>
    <row r="2741" spans="1:9" x14ac:dyDescent="0.15">
      <c r="A2741" t="s">
        <v>2057</v>
      </c>
      <c r="B2741" t="s">
        <v>174</v>
      </c>
      <c r="C2741" t="s">
        <v>108</v>
      </c>
      <c r="D2741" t="s">
        <v>108</v>
      </c>
      <c r="E2741" t="s">
        <v>175</v>
      </c>
      <c r="F2741">
        <v>-1</v>
      </c>
      <c r="G2741" t="s">
        <v>175</v>
      </c>
      <c r="H2741">
        <v>-1</v>
      </c>
      <c r="I2741" t="s">
        <v>2759</v>
      </c>
    </row>
    <row r="2742" spans="1:9" x14ac:dyDescent="0.15">
      <c r="A2742" t="s">
        <v>2057</v>
      </c>
      <c r="B2742" t="s">
        <v>174</v>
      </c>
      <c r="C2742" t="s">
        <v>108</v>
      </c>
      <c r="D2742" t="s">
        <v>108</v>
      </c>
      <c r="E2742" t="s">
        <v>175</v>
      </c>
      <c r="F2742">
        <v>-1</v>
      </c>
      <c r="G2742" t="s">
        <v>175</v>
      </c>
      <c r="H2742">
        <v>-1</v>
      </c>
      <c r="I2742" t="s">
        <v>2760</v>
      </c>
    </row>
    <row r="2743" spans="1:9" x14ac:dyDescent="0.15">
      <c r="A2743" t="s">
        <v>2057</v>
      </c>
      <c r="B2743" t="s">
        <v>174</v>
      </c>
      <c r="C2743" t="s">
        <v>108</v>
      </c>
      <c r="D2743" t="s">
        <v>108</v>
      </c>
      <c r="E2743" t="s">
        <v>175</v>
      </c>
      <c r="F2743">
        <v>-1</v>
      </c>
      <c r="G2743" t="s">
        <v>175</v>
      </c>
      <c r="H2743">
        <v>-1</v>
      </c>
      <c r="I2743" t="s">
        <v>2761</v>
      </c>
    </row>
    <row r="2744" spans="1:9" x14ac:dyDescent="0.15">
      <c r="A2744" t="s">
        <v>2057</v>
      </c>
      <c r="B2744" t="s">
        <v>174</v>
      </c>
      <c r="C2744" t="s">
        <v>108</v>
      </c>
      <c r="D2744" t="s">
        <v>108</v>
      </c>
      <c r="E2744" t="s">
        <v>175</v>
      </c>
      <c r="F2744">
        <v>-1</v>
      </c>
      <c r="G2744" t="s">
        <v>175</v>
      </c>
      <c r="H2744">
        <v>-1</v>
      </c>
      <c r="I2744" t="s">
        <v>2762</v>
      </c>
    </row>
    <row r="2745" spans="1:9" x14ac:dyDescent="0.15">
      <c r="A2745" t="s">
        <v>2057</v>
      </c>
      <c r="B2745" t="s">
        <v>174</v>
      </c>
      <c r="C2745" t="s">
        <v>108</v>
      </c>
      <c r="D2745" t="s">
        <v>108</v>
      </c>
      <c r="E2745" t="s">
        <v>175</v>
      </c>
      <c r="F2745">
        <v>-1</v>
      </c>
      <c r="G2745" t="s">
        <v>175</v>
      </c>
      <c r="H2745">
        <v>-1</v>
      </c>
      <c r="I2745" t="s">
        <v>2763</v>
      </c>
    </row>
    <row r="2746" spans="1:9" x14ac:dyDescent="0.15">
      <c r="A2746" t="s">
        <v>2057</v>
      </c>
      <c r="B2746" t="s">
        <v>174</v>
      </c>
      <c r="C2746" t="s">
        <v>108</v>
      </c>
      <c r="D2746" t="s">
        <v>108</v>
      </c>
      <c r="E2746" t="s">
        <v>175</v>
      </c>
      <c r="F2746">
        <v>-1</v>
      </c>
      <c r="G2746" t="s">
        <v>175</v>
      </c>
      <c r="H2746">
        <v>-1</v>
      </c>
      <c r="I2746" t="s">
        <v>2764</v>
      </c>
    </row>
    <row r="2747" spans="1:9" x14ac:dyDescent="0.15">
      <c r="A2747" t="s">
        <v>2057</v>
      </c>
      <c r="B2747" t="s">
        <v>174</v>
      </c>
      <c r="C2747" t="s">
        <v>108</v>
      </c>
      <c r="D2747" t="s">
        <v>108</v>
      </c>
      <c r="E2747" t="s">
        <v>175</v>
      </c>
      <c r="F2747">
        <v>-1</v>
      </c>
      <c r="G2747" t="s">
        <v>175</v>
      </c>
      <c r="H2747">
        <v>-1</v>
      </c>
      <c r="I2747" t="s">
        <v>2765</v>
      </c>
    </row>
    <row r="2748" spans="1:9" x14ac:dyDescent="0.15">
      <c r="A2748" t="s">
        <v>2057</v>
      </c>
      <c r="B2748" t="s">
        <v>174</v>
      </c>
      <c r="C2748" t="s">
        <v>108</v>
      </c>
      <c r="D2748" t="s">
        <v>108</v>
      </c>
      <c r="E2748" t="s">
        <v>175</v>
      </c>
      <c r="F2748">
        <v>-1</v>
      </c>
      <c r="G2748" t="s">
        <v>175</v>
      </c>
      <c r="H2748">
        <v>-1</v>
      </c>
      <c r="I2748" t="s">
        <v>2766</v>
      </c>
    </row>
    <row r="2749" spans="1:9" x14ac:dyDescent="0.15">
      <c r="A2749" t="s">
        <v>2057</v>
      </c>
      <c r="B2749" t="s">
        <v>174</v>
      </c>
      <c r="C2749" t="s">
        <v>108</v>
      </c>
      <c r="D2749" t="s">
        <v>108</v>
      </c>
      <c r="E2749" t="s">
        <v>175</v>
      </c>
      <c r="F2749">
        <v>-1</v>
      </c>
      <c r="G2749" t="s">
        <v>175</v>
      </c>
      <c r="H2749">
        <v>-1</v>
      </c>
      <c r="I2749" t="s">
        <v>2767</v>
      </c>
    </row>
    <row r="2750" spans="1:9" x14ac:dyDescent="0.15">
      <c r="A2750" t="s">
        <v>2057</v>
      </c>
      <c r="B2750" t="s">
        <v>174</v>
      </c>
      <c r="C2750" t="s">
        <v>108</v>
      </c>
      <c r="D2750" t="s">
        <v>108</v>
      </c>
      <c r="E2750" t="s">
        <v>175</v>
      </c>
      <c r="F2750">
        <v>-1</v>
      </c>
      <c r="G2750" t="s">
        <v>175</v>
      </c>
      <c r="H2750">
        <v>-1</v>
      </c>
      <c r="I2750" t="s">
        <v>2768</v>
      </c>
    </row>
    <row r="2751" spans="1:9" x14ac:dyDescent="0.15">
      <c r="A2751" t="s">
        <v>2057</v>
      </c>
      <c r="B2751" t="s">
        <v>174</v>
      </c>
      <c r="C2751" t="s">
        <v>108</v>
      </c>
      <c r="D2751" t="s">
        <v>108</v>
      </c>
      <c r="E2751" t="s">
        <v>175</v>
      </c>
      <c r="F2751">
        <v>-1</v>
      </c>
      <c r="G2751" t="s">
        <v>175</v>
      </c>
      <c r="H2751">
        <v>-1</v>
      </c>
      <c r="I2751" t="s">
        <v>2769</v>
      </c>
    </row>
    <row r="2752" spans="1:9" x14ac:dyDescent="0.15">
      <c r="A2752" t="s">
        <v>2057</v>
      </c>
      <c r="B2752" t="s">
        <v>174</v>
      </c>
      <c r="C2752" t="s">
        <v>108</v>
      </c>
      <c r="D2752" t="s">
        <v>108</v>
      </c>
      <c r="E2752" t="s">
        <v>175</v>
      </c>
      <c r="F2752">
        <v>-1</v>
      </c>
      <c r="G2752" t="s">
        <v>175</v>
      </c>
      <c r="H2752">
        <v>-1</v>
      </c>
      <c r="I2752" t="s">
        <v>2770</v>
      </c>
    </row>
    <row r="2753" spans="1:9" x14ac:dyDescent="0.15">
      <c r="A2753" t="s">
        <v>2057</v>
      </c>
      <c r="B2753" t="s">
        <v>174</v>
      </c>
      <c r="C2753" t="s">
        <v>108</v>
      </c>
      <c r="D2753" t="s">
        <v>108</v>
      </c>
      <c r="E2753" t="s">
        <v>175</v>
      </c>
      <c r="F2753">
        <v>-1</v>
      </c>
      <c r="G2753" t="s">
        <v>175</v>
      </c>
      <c r="H2753">
        <v>-1</v>
      </c>
      <c r="I2753" t="s">
        <v>2771</v>
      </c>
    </row>
    <row r="2754" spans="1:9" x14ac:dyDescent="0.15">
      <c r="A2754" t="s">
        <v>2057</v>
      </c>
      <c r="B2754" t="s">
        <v>174</v>
      </c>
      <c r="C2754" t="s">
        <v>108</v>
      </c>
      <c r="D2754" t="s">
        <v>108</v>
      </c>
      <c r="E2754" t="s">
        <v>175</v>
      </c>
      <c r="F2754">
        <v>-1</v>
      </c>
      <c r="G2754" t="s">
        <v>175</v>
      </c>
      <c r="H2754">
        <v>-1</v>
      </c>
      <c r="I2754" t="s">
        <v>2772</v>
      </c>
    </row>
    <row r="2755" spans="1:9" x14ac:dyDescent="0.15">
      <c r="A2755" t="s">
        <v>2057</v>
      </c>
      <c r="B2755" t="s">
        <v>174</v>
      </c>
      <c r="C2755" t="s">
        <v>108</v>
      </c>
      <c r="D2755" t="s">
        <v>108</v>
      </c>
      <c r="E2755" t="s">
        <v>175</v>
      </c>
      <c r="F2755">
        <v>-1</v>
      </c>
      <c r="G2755" t="s">
        <v>175</v>
      </c>
      <c r="H2755">
        <v>-1</v>
      </c>
      <c r="I2755" t="s">
        <v>2773</v>
      </c>
    </row>
    <row r="2756" spans="1:9" x14ac:dyDescent="0.15">
      <c r="A2756" t="s">
        <v>2057</v>
      </c>
      <c r="B2756" t="s">
        <v>174</v>
      </c>
      <c r="C2756" t="s">
        <v>108</v>
      </c>
      <c r="D2756" t="s">
        <v>108</v>
      </c>
      <c r="E2756" t="s">
        <v>175</v>
      </c>
      <c r="F2756">
        <v>-1</v>
      </c>
      <c r="G2756" t="s">
        <v>175</v>
      </c>
      <c r="H2756">
        <v>-1</v>
      </c>
      <c r="I2756" t="s">
        <v>2774</v>
      </c>
    </row>
    <row r="2757" spans="1:9" x14ac:dyDescent="0.15">
      <c r="A2757" t="s">
        <v>2057</v>
      </c>
      <c r="B2757" t="s">
        <v>174</v>
      </c>
      <c r="C2757" t="s">
        <v>108</v>
      </c>
      <c r="D2757" t="s">
        <v>108</v>
      </c>
      <c r="E2757" t="s">
        <v>175</v>
      </c>
      <c r="F2757">
        <v>-1</v>
      </c>
      <c r="G2757" t="s">
        <v>175</v>
      </c>
      <c r="H2757">
        <v>-1</v>
      </c>
      <c r="I2757" t="s">
        <v>2775</v>
      </c>
    </row>
    <row r="2758" spans="1:9" x14ac:dyDescent="0.15">
      <c r="A2758" t="s">
        <v>2057</v>
      </c>
      <c r="B2758" t="s">
        <v>174</v>
      </c>
      <c r="C2758" t="s">
        <v>108</v>
      </c>
      <c r="D2758" t="s">
        <v>108</v>
      </c>
      <c r="E2758" t="s">
        <v>175</v>
      </c>
      <c r="F2758">
        <v>-1</v>
      </c>
      <c r="G2758" t="s">
        <v>175</v>
      </c>
      <c r="H2758">
        <v>-1</v>
      </c>
      <c r="I2758" t="s">
        <v>2776</v>
      </c>
    </row>
    <row r="2759" spans="1:9" x14ac:dyDescent="0.15">
      <c r="A2759" t="s">
        <v>2057</v>
      </c>
      <c r="B2759" t="s">
        <v>174</v>
      </c>
      <c r="C2759" t="s">
        <v>108</v>
      </c>
      <c r="D2759" t="s">
        <v>108</v>
      </c>
      <c r="E2759" t="s">
        <v>175</v>
      </c>
      <c r="F2759">
        <v>-1</v>
      </c>
      <c r="G2759" t="s">
        <v>175</v>
      </c>
      <c r="H2759">
        <v>-1</v>
      </c>
      <c r="I2759" t="s">
        <v>2777</v>
      </c>
    </row>
    <row r="2760" spans="1:9" x14ac:dyDescent="0.15">
      <c r="A2760" t="s">
        <v>2057</v>
      </c>
      <c r="B2760" t="s">
        <v>174</v>
      </c>
      <c r="C2760" t="s">
        <v>108</v>
      </c>
      <c r="D2760" t="s">
        <v>108</v>
      </c>
      <c r="E2760" t="s">
        <v>175</v>
      </c>
      <c r="F2760">
        <v>-1</v>
      </c>
      <c r="G2760" t="s">
        <v>175</v>
      </c>
      <c r="H2760">
        <v>-1</v>
      </c>
      <c r="I2760" t="s">
        <v>2778</v>
      </c>
    </row>
    <row r="2761" spans="1:9" x14ac:dyDescent="0.15">
      <c r="A2761" t="s">
        <v>2057</v>
      </c>
      <c r="B2761" t="s">
        <v>174</v>
      </c>
      <c r="C2761" t="s">
        <v>108</v>
      </c>
      <c r="D2761" t="s">
        <v>108</v>
      </c>
      <c r="E2761" t="s">
        <v>175</v>
      </c>
      <c r="F2761">
        <v>-1</v>
      </c>
      <c r="G2761" t="s">
        <v>175</v>
      </c>
      <c r="H2761">
        <v>-1</v>
      </c>
      <c r="I2761" t="s">
        <v>2779</v>
      </c>
    </row>
    <row r="2762" spans="1:9" x14ac:dyDescent="0.15">
      <c r="A2762" t="s">
        <v>2057</v>
      </c>
      <c r="B2762" t="s">
        <v>174</v>
      </c>
      <c r="C2762" t="s">
        <v>108</v>
      </c>
      <c r="D2762" t="s">
        <v>108</v>
      </c>
      <c r="E2762" t="s">
        <v>175</v>
      </c>
      <c r="F2762">
        <v>-1</v>
      </c>
      <c r="G2762" t="s">
        <v>175</v>
      </c>
      <c r="H2762">
        <v>-1</v>
      </c>
      <c r="I2762" t="s">
        <v>2780</v>
      </c>
    </row>
    <row r="2763" spans="1:9" x14ac:dyDescent="0.15">
      <c r="A2763" t="s">
        <v>2057</v>
      </c>
      <c r="B2763" t="s">
        <v>174</v>
      </c>
      <c r="C2763" t="s">
        <v>108</v>
      </c>
      <c r="D2763" t="s">
        <v>108</v>
      </c>
      <c r="E2763" t="s">
        <v>175</v>
      </c>
      <c r="F2763">
        <v>-1</v>
      </c>
      <c r="G2763" t="s">
        <v>175</v>
      </c>
      <c r="H2763">
        <v>-1</v>
      </c>
      <c r="I2763" t="s">
        <v>2781</v>
      </c>
    </row>
    <row r="2764" spans="1:9" x14ac:dyDescent="0.15">
      <c r="A2764" t="s">
        <v>2057</v>
      </c>
      <c r="B2764" t="s">
        <v>174</v>
      </c>
      <c r="C2764" t="s">
        <v>108</v>
      </c>
      <c r="D2764" t="s">
        <v>108</v>
      </c>
      <c r="E2764" t="s">
        <v>175</v>
      </c>
      <c r="F2764">
        <v>-1</v>
      </c>
      <c r="G2764" t="s">
        <v>175</v>
      </c>
      <c r="H2764">
        <v>-1</v>
      </c>
      <c r="I2764" t="s">
        <v>2782</v>
      </c>
    </row>
    <row r="2765" spans="1:9" x14ac:dyDescent="0.15">
      <c r="A2765" t="s">
        <v>2057</v>
      </c>
      <c r="B2765" t="s">
        <v>174</v>
      </c>
      <c r="C2765" t="s">
        <v>108</v>
      </c>
      <c r="D2765" t="s">
        <v>108</v>
      </c>
      <c r="E2765" t="s">
        <v>175</v>
      </c>
      <c r="F2765">
        <v>-1</v>
      </c>
      <c r="G2765" t="s">
        <v>175</v>
      </c>
      <c r="H2765">
        <v>-1</v>
      </c>
      <c r="I2765" t="s">
        <v>2783</v>
      </c>
    </row>
    <row r="2766" spans="1:9" x14ac:dyDescent="0.15">
      <c r="A2766" t="s">
        <v>2057</v>
      </c>
      <c r="B2766" t="s">
        <v>174</v>
      </c>
      <c r="C2766" t="s">
        <v>108</v>
      </c>
      <c r="D2766" t="s">
        <v>108</v>
      </c>
      <c r="E2766" t="s">
        <v>175</v>
      </c>
      <c r="F2766">
        <v>-1</v>
      </c>
      <c r="G2766" t="s">
        <v>175</v>
      </c>
      <c r="H2766">
        <v>-1</v>
      </c>
      <c r="I2766" t="s">
        <v>2784</v>
      </c>
    </row>
    <row r="2767" spans="1:9" x14ac:dyDescent="0.15">
      <c r="A2767" t="s">
        <v>2057</v>
      </c>
      <c r="B2767" t="s">
        <v>174</v>
      </c>
      <c r="C2767" t="s">
        <v>108</v>
      </c>
      <c r="D2767" t="s">
        <v>108</v>
      </c>
      <c r="E2767" t="s">
        <v>175</v>
      </c>
      <c r="F2767">
        <v>-1</v>
      </c>
      <c r="G2767" t="s">
        <v>175</v>
      </c>
      <c r="H2767">
        <v>-1</v>
      </c>
      <c r="I2767" t="s">
        <v>2785</v>
      </c>
    </row>
    <row r="2768" spans="1:9" x14ac:dyDescent="0.15">
      <c r="A2768" t="s">
        <v>2057</v>
      </c>
      <c r="B2768" t="s">
        <v>174</v>
      </c>
      <c r="C2768" t="s">
        <v>108</v>
      </c>
      <c r="D2768" t="s">
        <v>108</v>
      </c>
      <c r="E2768" t="s">
        <v>175</v>
      </c>
      <c r="F2768">
        <v>-1</v>
      </c>
      <c r="G2768" t="s">
        <v>175</v>
      </c>
      <c r="H2768">
        <v>-1</v>
      </c>
      <c r="I2768" t="s">
        <v>2786</v>
      </c>
    </row>
    <row r="2769" spans="1:9" x14ac:dyDescent="0.15">
      <c r="A2769" t="s">
        <v>2057</v>
      </c>
      <c r="B2769" t="s">
        <v>174</v>
      </c>
      <c r="C2769" t="s">
        <v>108</v>
      </c>
      <c r="D2769" t="s">
        <v>108</v>
      </c>
      <c r="E2769" t="s">
        <v>175</v>
      </c>
      <c r="F2769">
        <v>-1</v>
      </c>
      <c r="G2769" t="s">
        <v>175</v>
      </c>
      <c r="H2769">
        <v>-1</v>
      </c>
      <c r="I2769" t="s">
        <v>2787</v>
      </c>
    </row>
    <row r="2770" spans="1:9" x14ac:dyDescent="0.15">
      <c r="A2770" t="s">
        <v>2057</v>
      </c>
      <c r="B2770" t="s">
        <v>174</v>
      </c>
      <c r="C2770" t="s">
        <v>108</v>
      </c>
      <c r="D2770" t="s">
        <v>108</v>
      </c>
      <c r="E2770" t="s">
        <v>175</v>
      </c>
      <c r="F2770">
        <v>-1</v>
      </c>
      <c r="G2770" t="s">
        <v>175</v>
      </c>
      <c r="H2770">
        <v>-1</v>
      </c>
      <c r="I2770" t="s">
        <v>2788</v>
      </c>
    </row>
    <row r="2771" spans="1:9" x14ac:dyDescent="0.15">
      <c r="A2771" t="s">
        <v>2057</v>
      </c>
      <c r="B2771" t="s">
        <v>174</v>
      </c>
      <c r="C2771" t="s">
        <v>108</v>
      </c>
      <c r="D2771" t="s">
        <v>108</v>
      </c>
      <c r="E2771" t="s">
        <v>175</v>
      </c>
      <c r="F2771">
        <v>-1</v>
      </c>
      <c r="G2771" t="s">
        <v>175</v>
      </c>
      <c r="H2771">
        <v>-1</v>
      </c>
      <c r="I2771" t="s">
        <v>2789</v>
      </c>
    </row>
    <row r="2772" spans="1:9" x14ac:dyDescent="0.15">
      <c r="A2772" t="s">
        <v>2057</v>
      </c>
      <c r="B2772" t="s">
        <v>174</v>
      </c>
      <c r="C2772" t="s">
        <v>108</v>
      </c>
      <c r="D2772" t="s">
        <v>108</v>
      </c>
      <c r="E2772" t="s">
        <v>175</v>
      </c>
      <c r="F2772">
        <v>-1</v>
      </c>
      <c r="G2772" t="s">
        <v>175</v>
      </c>
      <c r="H2772">
        <v>-1</v>
      </c>
      <c r="I2772" t="s">
        <v>2790</v>
      </c>
    </row>
    <row r="2773" spans="1:9" x14ac:dyDescent="0.15">
      <c r="A2773" t="s">
        <v>2057</v>
      </c>
      <c r="B2773" t="s">
        <v>174</v>
      </c>
      <c r="C2773" t="s">
        <v>108</v>
      </c>
      <c r="D2773" t="s">
        <v>108</v>
      </c>
      <c r="E2773" t="s">
        <v>175</v>
      </c>
      <c r="F2773">
        <v>-1</v>
      </c>
      <c r="G2773" t="s">
        <v>175</v>
      </c>
      <c r="H2773">
        <v>-1</v>
      </c>
      <c r="I2773" t="s">
        <v>2791</v>
      </c>
    </row>
    <row r="2774" spans="1:9" x14ac:dyDescent="0.15">
      <c r="A2774" t="s">
        <v>2057</v>
      </c>
      <c r="B2774" t="s">
        <v>174</v>
      </c>
      <c r="C2774" t="s">
        <v>108</v>
      </c>
      <c r="D2774" t="s">
        <v>108</v>
      </c>
      <c r="E2774" t="s">
        <v>175</v>
      </c>
      <c r="F2774">
        <v>-1</v>
      </c>
      <c r="G2774" t="s">
        <v>175</v>
      </c>
      <c r="H2774">
        <v>-1</v>
      </c>
      <c r="I2774" t="s">
        <v>2792</v>
      </c>
    </row>
    <row r="2775" spans="1:9" x14ac:dyDescent="0.15">
      <c r="A2775" t="s">
        <v>2057</v>
      </c>
      <c r="B2775" t="s">
        <v>174</v>
      </c>
      <c r="C2775" t="s">
        <v>108</v>
      </c>
      <c r="D2775" t="s">
        <v>108</v>
      </c>
      <c r="E2775" t="s">
        <v>175</v>
      </c>
      <c r="F2775">
        <v>-1</v>
      </c>
      <c r="G2775" t="s">
        <v>175</v>
      </c>
      <c r="H2775">
        <v>-1</v>
      </c>
      <c r="I2775" t="s">
        <v>2793</v>
      </c>
    </row>
    <row r="2776" spans="1:9" x14ac:dyDescent="0.15">
      <c r="A2776" t="s">
        <v>2057</v>
      </c>
      <c r="B2776" t="s">
        <v>174</v>
      </c>
      <c r="C2776" t="s">
        <v>108</v>
      </c>
      <c r="D2776" t="s">
        <v>108</v>
      </c>
      <c r="E2776" t="s">
        <v>175</v>
      </c>
      <c r="F2776">
        <v>-1</v>
      </c>
      <c r="G2776" t="s">
        <v>175</v>
      </c>
      <c r="H2776">
        <v>-1</v>
      </c>
      <c r="I2776" t="s">
        <v>2794</v>
      </c>
    </row>
    <row r="2777" spans="1:9" x14ac:dyDescent="0.15">
      <c r="A2777" t="s">
        <v>2057</v>
      </c>
      <c r="B2777" t="s">
        <v>174</v>
      </c>
      <c r="C2777" t="s">
        <v>108</v>
      </c>
      <c r="D2777" t="s">
        <v>108</v>
      </c>
      <c r="E2777" t="s">
        <v>175</v>
      </c>
      <c r="F2777">
        <v>-1</v>
      </c>
      <c r="G2777" t="s">
        <v>175</v>
      </c>
      <c r="H2777">
        <v>-1</v>
      </c>
      <c r="I2777" t="s">
        <v>2795</v>
      </c>
    </row>
    <row r="2778" spans="1:9" x14ac:dyDescent="0.15">
      <c r="A2778" t="s">
        <v>2057</v>
      </c>
      <c r="B2778" t="s">
        <v>174</v>
      </c>
      <c r="C2778" t="s">
        <v>108</v>
      </c>
      <c r="D2778" t="s">
        <v>108</v>
      </c>
      <c r="E2778" t="s">
        <v>175</v>
      </c>
      <c r="F2778">
        <v>-1</v>
      </c>
      <c r="G2778" t="s">
        <v>175</v>
      </c>
      <c r="H2778">
        <v>-1</v>
      </c>
      <c r="I2778" t="s">
        <v>2796</v>
      </c>
    </row>
    <row r="2779" spans="1:9" x14ac:dyDescent="0.15">
      <c r="A2779" t="s">
        <v>2057</v>
      </c>
      <c r="B2779" t="s">
        <v>174</v>
      </c>
      <c r="C2779" t="s">
        <v>108</v>
      </c>
      <c r="D2779" t="s">
        <v>108</v>
      </c>
      <c r="E2779" t="s">
        <v>175</v>
      </c>
      <c r="F2779">
        <v>-1</v>
      </c>
      <c r="G2779" t="s">
        <v>175</v>
      </c>
      <c r="H2779">
        <v>-1</v>
      </c>
      <c r="I2779" t="s">
        <v>2797</v>
      </c>
    </row>
    <row r="2780" spans="1:9" x14ac:dyDescent="0.15">
      <c r="A2780" t="s">
        <v>2057</v>
      </c>
      <c r="B2780" t="s">
        <v>174</v>
      </c>
      <c r="C2780" t="s">
        <v>108</v>
      </c>
      <c r="D2780" t="s">
        <v>108</v>
      </c>
      <c r="E2780" t="s">
        <v>175</v>
      </c>
      <c r="F2780">
        <v>-1</v>
      </c>
      <c r="G2780" t="s">
        <v>175</v>
      </c>
      <c r="H2780">
        <v>-1</v>
      </c>
      <c r="I2780" t="s">
        <v>2798</v>
      </c>
    </row>
    <row r="2781" spans="1:9" x14ac:dyDescent="0.15">
      <c r="A2781" t="s">
        <v>2057</v>
      </c>
      <c r="B2781" t="s">
        <v>174</v>
      </c>
      <c r="C2781" t="s">
        <v>108</v>
      </c>
      <c r="D2781" t="s">
        <v>108</v>
      </c>
      <c r="E2781" t="s">
        <v>175</v>
      </c>
      <c r="F2781">
        <v>-1</v>
      </c>
      <c r="G2781" t="s">
        <v>175</v>
      </c>
      <c r="H2781">
        <v>-1</v>
      </c>
      <c r="I2781" t="s">
        <v>2799</v>
      </c>
    </row>
    <row r="2782" spans="1:9" x14ac:dyDescent="0.15">
      <c r="A2782" t="s">
        <v>2057</v>
      </c>
      <c r="B2782" t="s">
        <v>174</v>
      </c>
      <c r="C2782" t="s">
        <v>108</v>
      </c>
      <c r="D2782" t="s">
        <v>108</v>
      </c>
      <c r="E2782" t="s">
        <v>175</v>
      </c>
      <c r="F2782">
        <v>-1</v>
      </c>
      <c r="G2782" t="s">
        <v>175</v>
      </c>
      <c r="H2782">
        <v>-1</v>
      </c>
      <c r="I2782" t="s">
        <v>2800</v>
      </c>
    </row>
    <row r="2783" spans="1:9" x14ac:dyDescent="0.15">
      <c r="A2783" t="s">
        <v>2057</v>
      </c>
      <c r="B2783" t="s">
        <v>174</v>
      </c>
      <c r="C2783" t="s">
        <v>108</v>
      </c>
      <c r="D2783" t="s">
        <v>108</v>
      </c>
      <c r="E2783" t="s">
        <v>175</v>
      </c>
      <c r="F2783">
        <v>-1</v>
      </c>
      <c r="G2783" t="s">
        <v>175</v>
      </c>
      <c r="H2783">
        <v>-1</v>
      </c>
      <c r="I2783" t="s">
        <v>2801</v>
      </c>
    </row>
    <row r="2784" spans="1:9" x14ac:dyDescent="0.15">
      <c r="A2784" t="s">
        <v>2057</v>
      </c>
      <c r="B2784" t="s">
        <v>174</v>
      </c>
      <c r="C2784" t="s">
        <v>108</v>
      </c>
      <c r="D2784" t="s">
        <v>108</v>
      </c>
      <c r="E2784" t="s">
        <v>175</v>
      </c>
      <c r="F2784">
        <v>-1</v>
      </c>
      <c r="G2784" t="s">
        <v>175</v>
      </c>
      <c r="H2784">
        <v>-1</v>
      </c>
      <c r="I2784" t="s">
        <v>2802</v>
      </c>
    </row>
    <row r="2785" spans="1:9" x14ac:dyDescent="0.15">
      <c r="A2785" t="s">
        <v>2057</v>
      </c>
      <c r="B2785" t="s">
        <v>174</v>
      </c>
      <c r="C2785" t="s">
        <v>108</v>
      </c>
      <c r="D2785" t="s">
        <v>108</v>
      </c>
      <c r="E2785" t="s">
        <v>175</v>
      </c>
      <c r="F2785">
        <v>-1</v>
      </c>
      <c r="G2785" t="s">
        <v>175</v>
      </c>
      <c r="H2785">
        <v>-1</v>
      </c>
      <c r="I2785" t="s">
        <v>2803</v>
      </c>
    </row>
    <row r="2786" spans="1:9" x14ac:dyDescent="0.15">
      <c r="A2786" t="s">
        <v>2057</v>
      </c>
      <c r="B2786" t="s">
        <v>174</v>
      </c>
      <c r="C2786" t="s">
        <v>108</v>
      </c>
      <c r="D2786" t="s">
        <v>108</v>
      </c>
      <c r="E2786" t="s">
        <v>175</v>
      </c>
      <c r="F2786">
        <v>-1</v>
      </c>
      <c r="G2786" t="s">
        <v>175</v>
      </c>
      <c r="H2786">
        <v>-1</v>
      </c>
      <c r="I2786" t="s">
        <v>2804</v>
      </c>
    </row>
    <row r="2787" spans="1:9" x14ac:dyDescent="0.15">
      <c r="A2787" t="s">
        <v>2057</v>
      </c>
      <c r="B2787" t="s">
        <v>174</v>
      </c>
      <c r="C2787" t="s">
        <v>108</v>
      </c>
      <c r="D2787" t="s">
        <v>108</v>
      </c>
      <c r="E2787" t="s">
        <v>175</v>
      </c>
      <c r="F2787">
        <v>-1</v>
      </c>
      <c r="G2787" t="s">
        <v>175</v>
      </c>
      <c r="H2787">
        <v>-1</v>
      </c>
      <c r="I2787" t="s">
        <v>2805</v>
      </c>
    </row>
    <row r="2788" spans="1:9" x14ac:dyDescent="0.15">
      <c r="A2788" t="s">
        <v>2057</v>
      </c>
      <c r="B2788" t="s">
        <v>174</v>
      </c>
      <c r="C2788" t="s">
        <v>108</v>
      </c>
      <c r="D2788" t="s">
        <v>108</v>
      </c>
      <c r="E2788" t="s">
        <v>175</v>
      </c>
      <c r="F2788">
        <v>-1</v>
      </c>
      <c r="G2788" t="s">
        <v>175</v>
      </c>
      <c r="H2788">
        <v>-1</v>
      </c>
      <c r="I2788" t="s">
        <v>2806</v>
      </c>
    </row>
    <row r="2789" spans="1:9" x14ac:dyDescent="0.15">
      <c r="A2789" t="s">
        <v>2057</v>
      </c>
      <c r="B2789" t="s">
        <v>174</v>
      </c>
      <c r="C2789" t="s">
        <v>108</v>
      </c>
      <c r="D2789" t="s">
        <v>108</v>
      </c>
      <c r="E2789" t="s">
        <v>175</v>
      </c>
      <c r="F2789">
        <v>-1</v>
      </c>
      <c r="G2789" t="s">
        <v>175</v>
      </c>
      <c r="H2789">
        <v>-1</v>
      </c>
      <c r="I2789" t="s">
        <v>2807</v>
      </c>
    </row>
    <row r="2790" spans="1:9" x14ac:dyDescent="0.15">
      <c r="A2790" t="s">
        <v>2057</v>
      </c>
      <c r="B2790" t="s">
        <v>174</v>
      </c>
      <c r="C2790" t="s">
        <v>108</v>
      </c>
      <c r="D2790" t="s">
        <v>108</v>
      </c>
      <c r="E2790" t="s">
        <v>175</v>
      </c>
      <c r="F2790">
        <v>-1</v>
      </c>
      <c r="G2790" t="s">
        <v>175</v>
      </c>
      <c r="H2790">
        <v>-1</v>
      </c>
      <c r="I2790" t="s">
        <v>2808</v>
      </c>
    </row>
    <row r="2791" spans="1:9" x14ac:dyDescent="0.15">
      <c r="A2791" t="s">
        <v>2057</v>
      </c>
      <c r="B2791" t="s">
        <v>174</v>
      </c>
      <c r="C2791" t="s">
        <v>108</v>
      </c>
      <c r="D2791" t="s">
        <v>108</v>
      </c>
      <c r="E2791" t="s">
        <v>175</v>
      </c>
      <c r="F2791">
        <v>-1</v>
      </c>
      <c r="G2791" t="s">
        <v>175</v>
      </c>
      <c r="H2791">
        <v>-1</v>
      </c>
      <c r="I2791" t="s">
        <v>2809</v>
      </c>
    </row>
    <row r="2792" spans="1:9" x14ac:dyDescent="0.15">
      <c r="A2792" t="s">
        <v>2057</v>
      </c>
      <c r="B2792" t="s">
        <v>174</v>
      </c>
      <c r="C2792" t="s">
        <v>108</v>
      </c>
      <c r="D2792" t="s">
        <v>108</v>
      </c>
      <c r="E2792" t="s">
        <v>175</v>
      </c>
      <c r="F2792">
        <v>-1</v>
      </c>
      <c r="G2792" t="s">
        <v>175</v>
      </c>
      <c r="H2792">
        <v>-1</v>
      </c>
      <c r="I2792" t="s">
        <v>2810</v>
      </c>
    </row>
    <row r="2793" spans="1:9" x14ac:dyDescent="0.15">
      <c r="A2793" t="s">
        <v>2057</v>
      </c>
      <c r="B2793" t="s">
        <v>174</v>
      </c>
      <c r="C2793" t="s">
        <v>108</v>
      </c>
      <c r="D2793" t="s">
        <v>108</v>
      </c>
      <c r="E2793" t="s">
        <v>175</v>
      </c>
      <c r="F2793">
        <v>-1</v>
      </c>
      <c r="G2793" t="s">
        <v>175</v>
      </c>
      <c r="H2793">
        <v>-1</v>
      </c>
      <c r="I2793" t="s">
        <v>2811</v>
      </c>
    </row>
    <row r="2794" spans="1:9" x14ac:dyDescent="0.15">
      <c r="A2794" t="s">
        <v>2057</v>
      </c>
      <c r="B2794" t="s">
        <v>174</v>
      </c>
      <c r="C2794" t="s">
        <v>108</v>
      </c>
      <c r="D2794" t="s">
        <v>108</v>
      </c>
      <c r="E2794" t="s">
        <v>175</v>
      </c>
      <c r="F2794">
        <v>-1</v>
      </c>
      <c r="G2794" t="s">
        <v>175</v>
      </c>
      <c r="H2794">
        <v>-1</v>
      </c>
      <c r="I2794" t="s">
        <v>2812</v>
      </c>
    </row>
    <row r="2795" spans="1:9" x14ac:dyDescent="0.15">
      <c r="A2795" t="s">
        <v>2057</v>
      </c>
      <c r="B2795" t="s">
        <v>174</v>
      </c>
      <c r="C2795" t="s">
        <v>108</v>
      </c>
      <c r="D2795" t="s">
        <v>108</v>
      </c>
      <c r="E2795" t="s">
        <v>175</v>
      </c>
      <c r="F2795">
        <v>-1</v>
      </c>
      <c r="G2795" t="s">
        <v>175</v>
      </c>
      <c r="H2795">
        <v>-1</v>
      </c>
      <c r="I2795" t="s">
        <v>2813</v>
      </c>
    </row>
    <row r="2796" spans="1:9" x14ac:dyDescent="0.15">
      <c r="A2796" t="s">
        <v>2057</v>
      </c>
      <c r="B2796" t="s">
        <v>174</v>
      </c>
      <c r="C2796" t="s">
        <v>108</v>
      </c>
      <c r="D2796" t="s">
        <v>108</v>
      </c>
      <c r="E2796" t="s">
        <v>175</v>
      </c>
      <c r="F2796">
        <v>-1</v>
      </c>
      <c r="G2796" t="s">
        <v>175</v>
      </c>
      <c r="H2796">
        <v>-1</v>
      </c>
      <c r="I2796" t="s">
        <v>2814</v>
      </c>
    </row>
    <row r="2797" spans="1:9" x14ac:dyDescent="0.15">
      <c r="A2797" t="s">
        <v>2057</v>
      </c>
      <c r="B2797" t="s">
        <v>174</v>
      </c>
      <c r="C2797" t="s">
        <v>108</v>
      </c>
      <c r="D2797" t="s">
        <v>108</v>
      </c>
      <c r="E2797" t="s">
        <v>175</v>
      </c>
      <c r="F2797">
        <v>-1</v>
      </c>
      <c r="G2797" t="s">
        <v>175</v>
      </c>
      <c r="H2797">
        <v>-1</v>
      </c>
      <c r="I2797" t="s">
        <v>2815</v>
      </c>
    </row>
    <row r="2798" spans="1:9" x14ac:dyDescent="0.15">
      <c r="A2798" t="s">
        <v>2057</v>
      </c>
      <c r="B2798" t="s">
        <v>174</v>
      </c>
      <c r="C2798" t="s">
        <v>108</v>
      </c>
      <c r="D2798" t="s">
        <v>108</v>
      </c>
      <c r="E2798" t="s">
        <v>175</v>
      </c>
      <c r="F2798">
        <v>-1</v>
      </c>
      <c r="G2798" t="s">
        <v>175</v>
      </c>
      <c r="H2798">
        <v>-1</v>
      </c>
      <c r="I2798" t="s">
        <v>2816</v>
      </c>
    </row>
    <row r="2799" spans="1:9" x14ac:dyDescent="0.15">
      <c r="A2799" t="s">
        <v>2057</v>
      </c>
      <c r="B2799" t="s">
        <v>174</v>
      </c>
      <c r="C2799" t="s">
        <v>108</v>
      </c>
      <c r="D2799" t="s">
        <v>108</v>
      </c>
      <c r="E2799" t="s">
        <v>175</v>
      </c>
      <c r="F2799">
        <v>-1</v>
      </c>
      <c r="G2799" t="s">
        <v>175</v>
      </c>
      <c r="H2799">
        <v>-1</v>
      </c>
      <c r="I2799" t="s">
        <v>2817</v>
      </c>
    </row>
    <row r="2800" spans="1:9" x14ac:dyDescent="0.15">
      <c r="A2800" t="s">
        <v>2057</v>
      </c>
      <c r="B2800" t="s">
        <v>174</v>
      </c>
      <c r="C2800" t="s">
        <v>108</v>
      </c>
      <c r="D2800" t="s">
        <v>108</v>
      </c>
      <c r="E2800" t="s">
        <v>175</v>
      </c>
      <c r="F2800">
        <v>-1</v>
      </c>
      <c r="G2800" t="s">
        <v>175</v>
      </c>
      <c r="H2800">
        <v>-1</v>
      </c>
      <c r="I2800" t="s">
        <v>2818</v>
      </c>
    </row>
    <row r="2801" spans="1:9" x14ac:dyDescent="0.15">
      <c r="A2801" t="s">
        <v>2057</v>
      </c>
      <c r="B2801" t="s">
        <v>174</v>
      </c>
      <c r="C2801" t="s">
        <v>108</v>
      </c>
      <c r="D2801" t="s">
        <v>108</v>
      </c>
      <c r="E2801" t="s">
        <v>175</v>
      </c>
      <c r="F2801">
        <v>-1</v>
      </c>
      <c r="G2801" t="s">
        <v>175</v>
      </c>
      <c r="H2801">
        <v>-1</v>
      </c>
      <c r="I2801" t="s">
        <v>2819</v>
      </c>
    </row>
    <row r="2802" spans="1:9" x14ac:dyDescent="0.15">
      <c r="A2802" t="s">
        <v>2057</v>
      </c>
      <c r="B2802" t="s">
        <v>174</v>
      </c>
      <c r="C2802" t="s">
        <v>108</v>
      </c>
      <c r="D2802" t="s">
        <v>108</v>
      </c>
      <c r="E2802" t="s">
        <v>175</v>
      </c>
      <c r="F2802">
        <v>-1</v>
      </c>
      <c r="G2802" t="s">
        <v>175</v>
      </c>
      <c r="H2802">
        <v>-1</v>
      </c>
      <c r="I2802" t="s">
        <v>2820</v>
      </c>
    </row>
    <row r="2803" spans="1:9" x14ac:dyDescent="0.15">
      <c r="A2803" t="s">
        <v>2057</v>
      </c>
      <c r="B2803" t="s">
        <v>174</v>
      </c>
      <c r="C2803" t="s">
        <v>108</v>
      </c>
      <c r="D2803" t="s">
        <v>108</v>
      </c>
      <c r="E2803" t="s">
        <v>175</v>
      </c>
      <c r="F2803">
        <v>-1</v>
      </c>
      <c r="G2803" t="s">
        <v>175</v>
      </c>
      <c r="H2803">
        <v>-1</v>
      </c>
      <c r="I2803" t="s">
        <v>2821</v>
      </c>
    </row>
    <row r="2804" spans="1:9" x14ac:dyDescent="0.15">
      <c r="A2804" t="s">
        <v>2057</v>
      </c>
      <c r="B2804" t="s">
        <v>174</v>
      </c>
      <c r="C2804" t="s">
        <v>108</v>
      </c>
      <c r="D2804" t="s">
        <v>108</v>
      </c>
      <c r="E2804" t="s">
        <v>175</v>
      </c>
      <c r="F2804">
        <v>-1</v>
      </c>
      <c r="G2804" t="s">
        <v>175</v>
      </c>
      <c r="H2804">
        <v>-1</v>
      </c>
      <c r="I2804" t="s">
        <v>2822</v>
      </c>
    </row>
    <row r="2805" spans="1:9" x14ac:dyDescent="0.15">
      <c r="A2805" t="s">
        <v>2057</v>
      </c>
      <c r="B2805" t="s">
        <v>174</v>
      </c>
      <c r="C2805" t="s">
        <v>108</v>
      </c>
      <c r="D2805" t="s">
        <v>108</v>
      </c>
      <c r="E2805" t="s">
        <v>175</v>
      </c>
      <c r="F2805">
        <v>-1</v>
      </c>
      <c r="G2805" t="s">
        <v>175</v>
      </c>
      <c r="H2805">
        <v>-1</v>
      </c>
      <c r="I2805" t="s">
        <v>2823</v>
      </c>
    </row>
    <row r="2806" spans="1:9" x14ac:dyDescent="0.15">
      <c r="A2806" t="s">
        <v>2057</v>
      </c>
      <c r="B2806" t="s">
        <v>174</v>
      </c>
      <c r="C2806" t="s">
        <v>108</v>
      </c>
      <c r="D2806" t="s">
        <v>108</v>
      </c>
      <c r="E2806" t="s">
        <v>175</v>
      </c>
      <c r="F2806">
        <v>-1</v>
      </c>
      <c r="G2806" t="s">
        <v>175</v>
      </c>
      <c r="H2806">
        <v>-1</v>
      </c>
      <c r="I2806" t="s">
        <v>2824</v>
      </c>
    </row>
    <row r="2807" spans="1:9" x14ac:dyDescent="0.15">
      <c r="A2807" t="s">
        <v>2057</v>
      </c>
      <c r="B2807" t="s">
        <v>174</v>
      </c>
      <c r="C2807" t="s">
        <v>108</v>
      </c>
      <c r="D2807" t="s">
        <v>108</v>
      </c>
      <c r="E2807" t="s">
        <v>175</v>
      </c>
      <c r="F2807">
        <v>-1</v>
      </c>
      <c r="G2807" t="s">
        <v>175</v>
      </c>
      <c r="H2807">
        <v>-1</v>
      </c>
      <c r="I2807" t="s">
        <v>2825</v>
      </c>
    </row>
    <row r="2808" spans="1:9" x14ac:dyDescent="0.15">
      <c r="A2808" t="s">
        <v>2057</v>
      </c>
      <c r="B2808" t="s">
        <v>174</v>
      </c>
      <c r="C2808" t="s">
        <v>108</v>
      </c>
      <c r="D2808" t="s">
        <v>108</v>
      </c>
      <c r="E2808" t="s">
        <v>175</v>
      </c>
      <c r="F2808">
        <v>-1</v>
      </c>
      <c r="G2808" t="s">
        <v>175</v>
      </c>
      <c r="H2808">
        <v>-1</v>
      </c>
      <c r="I2808" t="s">
        <v>2826</v>
      </c>
    </row>
    <row r="2809" spans="1:9" x14ac:dyDescent="0.15">
      <c r="A2809" t="s">
        <v>2057</v>
      </c>
      <c r="B2809" t="s">
        <v>174</v>
      </c>
      <c r="C2809" t="s">
        <v>108</v>
      </c>
      <c r="D2809" t="s">
        <v>108</v>
      </c>
      <c r="E2809" t="s">
        <v>175</v>
      </c>
      <c r="F2809">
        <v>-1</v>
      </c>
      <c r="G2809" t="s">
        <v>175</v>
      </c>
      <c r="H2809">
        <v>-1</v>
      </c>
      <c r="I2809" t="s">
        <v>2827</v>
      </c>
    </row>
    <row r="2810" spans="1:9" x14ac:dyDescent="0.15">
      <c r="A2810" t="s">
        <v>2057</v>
      </c>
      <c r="B2810" t="s">
        <v>174</v>
      </c>
      <c r="C2810" t="s">
        <v>108</v>
      </c>
      <c r="D2810" t="s">
        <v>108</v>
      </c>
      <c r="E2810" t="s">
        <v>175</v>
      </c>
      <c r="F2810">
        <v>-1</v>
      </c>
      <c r="G2810" t="s">
        <v>175</v>
      </c>
      <c r="H2810">
        <v>-1</v>
      </c>
      <c r="I2810" t="s">
        <v>2828</v>
      </c>
    </row>
    <row r="2811" spans="1:9" x14ac:dyDescent="0.15">
      <c r="A2811" t="s">
        <v>2057</v>
      </c>
      <c r="B2811" t="s">
        <v>174</v>
      </c>
      <c r="C2811" t="s">
        <v>108</v>
      </c>
      <c r="D2811" t="s">
        <v>108</v>
      </c>
      <c r="E2811" t="s">
        <v>175</v>
      </c>
      <c r="F2811">
        <v>-1</v>
      </c>
      <c r="G2811" t="s">
        <v>175</v>
      </c>
      <c r="H2811">
        <v>-1</v>
      </c>
      <c r="I2811" t="s">
        <v>2829</v>
      </c>
    </row>
    <row r="2812" spans="1:9" x14ac:dyDescent="0.15">
      <c r="A2812" t="s">
        <v>2057</v>
      </c>
      <c r="B2812" t="s">
        <v>174</v>
      </c>
      <c r="C2812" t="s">
        <v>108</v>
      </c>
      <c r="D2812" t="s">
        <v>108</v>
      </c>
      <c r="E2812" t="s">
        <v>175</v>
      </c>
      <c r="F2812">
        <v>-1</v>
      </c>
      <c r="G2812" t="s">
        <v>175</v>
      </c>
      <c r="H2812">
        <v>-1</v>
      </c>
      <c r="I2812" t="s">
        <v>2830</v>
      </c>
    </row>
    <row r="2813" spans="1:9" x14ac:dyDescent="0.15">
      <c r="A2813" t="s">
        <v>2057</v>
      </c>
      <c r="B2813" t="s">
        <v>174</v>
      </c>
      <c r="C2813" t="s">
        <v>108</v>
      </c>
      <c r="D2813" t="s">
        <v>108</v>
      </c>
      <c r="E2813" t="s">
        <v>175</v>
      </c>
      <c r="F2813">
        <v>-1</v>
      </c>
      <c r="G2813" t="s">
        <v>175</v>
      </c>
      <c r="H2813">
        <v>-1</v>
      </c>
      <c r="I2813" t="s">
        <v>2831</v>
      </c>
    </row>
    <row r="2814" spans="1:9" x14ac:dyDescent="0.15">
      <c r="A2814" t="s">
        <v>2057</v>
      </c>
      <c r="B2814" t="s">
        <v>174</v>
      </c>
      <c r="C2814" t="s">
        <v>108</v>
      </c>
      <c r="D2814" t="s">
        <v>108</v>
      </c>
      <c r="E2814" t="s">
        <v>175</v>
      </c>
      <c r="F2814">
        <v>-1</v>
      </c>
      <c r="G2814" t="s">
        <v>175</v>
      </c>
      <c r="H2814">
        <v>-1</v>
      </c>
      <c r="I2814" t="s">
        <v>2832</v>
      </c>
    </row>
    <row r="2815" spans="1:9" x14ac:dyDescent="0.15">
      <c r="A2815" t="s">
        <v>2057</v>
      </c>
      <c r="B2815" t="s">
        <v>174</v>
      </c>
      <c r="C2815" t="s">
        <v>108</v>
      </c>
      <c r="D2815" t="s">
        <v>108</v>
      </c>
      <c r="E2815" t="s">
        <v>175</v>
      </c>
      <c r="F2815">
        <v>-1</v>
      </c>
      <c r="G2815" t="s">
        <v>175</v>
      </c>
      <c r="H2815">
        <v>-1</v>
      </c>
      <c r="I2815" t="s">
        <v>2833</v>
      </c>
    </row>
    <row r="2816" spans="1:9" x14ac:dyDescent="0.15">
      <c r="A2816" t="s">
        <v>2057</v>
      </c>
      <c r="B2816" t="s">
        <v>174</v>
      </c>
      <c r="C2816" t="s">
        <v>108</v>
      </c>
      <c r="D2816" t="s">
        <v>108</v>
      </c>
      <c r="E2816" t="s">
        <v>175</v>
      </c>
      <c r="F2816">
        <v>-1</v>
      </c>
      <c r="G2816" t="s">
        <v>175</v>
      </c>
      <c r="H2816">
        <v>-1</v>
      </c>
      <c r="I2816" t="s">
        <v>2834</v>
      </c>
    </row>
    <row r="2817" spans="1:9" x14ac:dyDescent="0.15">
      <c r="A2817" t="s">
        <v>2057</v>
      </c>
      <c r="B2817" t="s">
        <v>174</v>
      </c>
      <c r="C2817" t="s">
        <v>108</v>
      </c>
      <c r="D2817" t="s">
        <v>108</v>
      </c>
      <c r="E2817" t="s">
        <v>175</v>
      </c>
      <c r="F2817">
        <v>-1</v>
      </c>
      <c r="G2817" t="s">
        <v>175</v>
      </c>
      <c r="H2817">
        <v>-1</v>
      </c>
      <c r="I2817" t="s">
        <v>2835</v>
      </c>
    </row>
    <row r="2818" spans="1:9" x14ac:dyDescent="0.15">
      <c r="A2818" t="s">
        <v>2057</v>
      </c>
      <c r="B2818" t="s">
        <v>174</v>
      </c>
      <c r="C2818" t="s">
        <v>108</v>
      </c>
      <c r="D2818" t="s">
        <v>108</v>
      </c>
      <c r="E2818" t="s">
        <v>175</v>
      </c>
      <c r="F2818">
        <v>-1</v>
      </c>
      <c r="G2818" t="s">
        <v>175</v>
      </c>
      <c r="H2818">
        <v>-1</v>
      </c>
      <c r="I2818" t="s">
        <v>2836</v>
      </c>
    </row>
    <row r="2819" spans="1:9" x14ac:dyDescent="0.15">
      <c r="A2819" t="s">
        <v>2057</v>
      </c>
      <c r="B2819" t="s">
        <v>174</v>
      </c>
      <c r="C2819" t="s">
        <v>108</v>
      </c>
      <c r="D2819" t="s">
        <v>108</v>
      </c>
      <c r="E2819" t="s">
        <v>175</v>
      </c>
      <c r="F2819">
        <v>-1</v>
      </c>
      <c r="G2819" t="s">
        <v>175</v>
      </c>
      <c r="H2819">
        <v>-1</v>
      </c>
      <c r="I2819" t="s">
        <v>2837</v>
      </c>
    </row>
    <row r="2820" spans="1:9" x14ac:dyDescent="0.15">
      <c r="A2820" t="s">
        <v>2057</v>
      </c>
      <c r="B2820" t="s">
        <v>174</v>
      </c>
      <c r="C2820" t="s">
        <v>108</v>
      </c>
      <c r="D2820" t="s">
        <v>108</v>
      </c>
      <c r="E2820" t="s">
        <v>175</v>
      </c>
      <c r="F2820">
        <v>-1</v>
      </c>
      <c r="G2820" t="s">
        <v>175</v>
      </c>
      <c r="H2820">
        <v>-1</v>
      </c>
      <c r="I2820" t="s">
        <v>2838</v>
      </c>
    </row>
    <row r="2821" spans="1:9" x14ac:dyDescent="0.15">
      <c r="A2821" t="s">
        <v>2057</v>
      </c>
      <c r="B2821" t="s">
        <v>174</v>
      </c>
      <c r="C2821" t="s">
        <v>108</v>
      </c>
      <c r="D2821" t="s">
        <v>108</v>
      </c>
      <c r="E2821" t="s">
        <v>175</v>
      </c>
      <c r="F2821">
        <v>-1</v>
      </c>
      <c r="G2821" t="s">
        <v>175</v>
      </c>
      <c r="H2821">
        <v>-1</v>
      </c>
      <c r="I2821" t="s">
        <v>2839</v>
      </c>
    </row>
    <row r="2822" spans="1:9" x14ac:dyDescent="0.15">
      <c r="A2822" t="s">
        <v>2057</v>
      </c>
      <c r="B2822" t="s">
        <v>174</v>
      </c>
      <c r="C2822" t="s">
        <v>108</v>
      </c>
      <c r="D2822" t="s">
        <v>108</v>
      </c>
      <c r="E2822" t="s">
        <v>175</v>
      </c>
      <c r="F2822">
        <v>-1</v>
      </c>
      <c r="G2822" t="s">
        <v>175</v>
      </c>
      <c r="H2822">
        <v>-1</v>
      </c>
      <c r="I2822" t="s">
        <v>2840</v>
      </c>
    </row>
    <row r="2823" spans="1:9" x14ac:dyDescent="0.15">
      <c r="A2823" t="s">
        <v>2057</v>
      </c>
      <c r="B2823" t="s">
        <v>174</v>
      </c>
      <c r="C2823" t="s">
        <v>108</v>
      </c>
      <c r="D2823" t="s">
        <v>108</v>
      </c>
      <c r="E2823" t="s">
        <v>175</v>
      </c>
      <c r="F2823">
        <v>-1</v>
      </c>
      <c r="G2823" t="s">
        <v>175</v>
      </c>
      <c r="H2823">
        <v>-1</v>
      </c>
      <c r="I2823" t="s">
        <v>2841</v>
      </c>
    </row>
    <row r="2824" spans="1:9" x14ac:dyDescent="0.15">
      <c r="A2824" t="s">
        <v>2057</v>
      </c>
      <c r="B2824" t="s">
        <v>174</v>
      </c>
      <c r="C2824" t="s">
        <v>108</v>
      </c>
      <c r="D2824" t="s">
        <v>108</v>
      </c>
      <c r="E2824" t="s">
        <v>175</v>
      </c>
      <c r="F2824">
        <v>-1</v>
      </c>
      <c r="G2824" t="s">
        <v>175</v>
      </c>
      <c r="H2824">
        <v>-1</v>
      </c>
      <c r="I2824" t="s">
        <v>2842</v>
      </c>
    </row>
    <row r="2825" spans="1:9" x14ac:dyDescent="0.15">
      <c r="A2825" t="s">
        <v>2057</v>
      </c>
      <c r="B2825" t="s">
        <v>174</v>
      </c>
      <c r="C2825" t="s">
        <v>108</v>
      </c>
      <c r="D2825" t="s">
        <v>108</v>
      </c>
      <c r="E2825" t="s">
        <v>175</v>
      </c>
      <c r="F2825">
        <v>-1</v>
      </c>
      <c r="G2825" t="s">
        <v>175</v>
      </c>
      <c r="H2825">
        <v>-1</v>
      </c>
      <c r="I2825" t="s">
        <v>2843</v>
      </c>
    </row>
    <row r="2826" spans="1:9" x14ac:dyDescent="0.15">
      <c r="A2826" t="s">
        <v>2057</v>
      </c>
      <c r="B2826" t="s">
        <v>174</v>
      </c>
      <c r="C2826" t="s">
        <v>108</v>
      </c>
      <c r="D2826" t="s">
        <v>108</v>
      </c>
      <c r="E2826" t="s">
        <v>175</v>
      </c>
      <c r="F2826">
        <v>-1</v>
      </c>
      <c r="G2826" t="s">
        <v>175</v>
      </c>
      <c r="H2826">
        <v>-1</v>
      </c>
      <c r="I2826" t="s">
        <v>2844</v>
      </c>
    </row>
    <row r="2827" spans="1:9" x14ac:dyDescent="0.15">
      <c r="A2827" t="s">
        <v>2057</v>
      </c>
      <c r="B2827" t="s">
        <v>174</v>
      </c>
      <c r="C2827" t="s">
        <v>108</v>
      </c>
      <c r="D2827" t="s">
        <v>108</v>
      </c>
      <c r="E2827" t="s">
        <v>175</v>
      </c>
      <c r="F2827">
        <v>-1</v>
      </c>
      <c r="G2827" t="s">
        <v>175</v>
      </c>
      <c r="H2827">
        <v>-1</v>
      </c>
      <c r="I2827" t="s">
        <v>2845</v>
      </c>
    </row>
    <row r="2828" spans="1:9" x14ac:dyDescent="0.15">
      <c r="A2828" t="s">
        <v>2057</v>
      </c>
      <c r="B2828" t="s">
        <v>174</v>
      </c>
      <c r="C2828" t="s">
        <v>108</v>
      </c>
      <c r="D2828" t="s">
        <v>108</v>
      </c>
      <c r="E2828" t="s">
        <v>175</v>
      </c>
      <c r="F2828">
        <v>-1</v>
      </c>
      <c r="G2828" t="s">
        <v>175</v>
      </c>
      <c r="H2828">
        <v>-1</v>
      </c>
      <c r="I2828" t="s">
        <v>2846</v>
      </c>
    </row>
    <row r="2829" spans="1:9" x14ac:dyDescent="0.15">
      <c r="A2829" t="s">
        <v>2057</v>
      </c>
      <c r="B2829" t="s">
        <v>174</v>
      </c>
      <c r="C2829" t="s">
        <v>108</v>
      </c>
      <c r="D2829" t="s">
        <v>108</v>
      </c>
      <c r="E2829" t="s">
        <v>175</v>
      </c>
      <c r="F2829">
        <v>-1</v>
      </c>
      <c r="G2829" t="s">
        <v>175</v>
      </c>
      <c r="H2829">
        <v>-1</v>
      </c>
      <c r="I2829" t="s">
        <v>2847</v>
      </c>
    </row>
    <row r="2830" spans="1:9" x14ac:dyDescent="0.15">
      <c r="A2830" t="s">
        <v>2057</v>
      </c>
      <c r="B2830" t="s">
        <v>174</v>
      </c>
      <c r="C2830" t="s">
        <v>108</v>
      </c>
      <c r="D2830" t="s">
        <v>108</v>
      </c>
      <c r="E2830" t="s">
        <v>175</v>
      </c>
      <c r="F2830">
        <v>-1</v>
      </c>
      <c r="G2830" t="s">
        <v>175</v>
      </c>
      <c r="H2830">
        <v>-1</v>
      </c>
      <c r="I2830" t="s">
        <v>2848</v>
      </c>
    </row>
    <row r="2831" spans="1:9" x14ac:dyDescent="0.15">
      <c r="A2831" t="s">
        <v>2057</v>
      </c>
      <c r="B2831" t="s">
        <v>174</v>
      </c>
      <c r="C2831" t="s">
        <v>108</v>
      </c>
      <c r="D2831" t="s">
        <v>108</v>
      </c>
      <c r="E2831" t="s">
        <v>175</v>
      </c>
      <c r="F2831">
        <v>-1</v>
      </c>
      <c r="G2831" t="s">
        <v>175</v>
      </c>
      <c r="H2831">
        <v>-1</v>
      </c>
      <c r="I2831" t="s">
        <v>2849</v>
      </c>
    </row>
    <row r="2832" spans="1:9" x14ac:dyDescent="0.15">
      <c r="A2832" t="s">
        <v>2057</v>
      </c>
      <c r="B2832" t="s">
        <v>174</v>
      </c>
      <c r="C2832" t="s">
        <v>108</v>
      </c>
      <c r="D2832" t="s">
        <v>108</v>
      </c>
      <c r="E2832" t="s">
        <v>175</v>
      </c>
      <c r="F2832">
        <v>-1</v>
      </c>
      <c r="G2832" t="s">
        <v>175</v>
      </c>
      <c r="H2832">
        <v>-1</v>
      </c>
      <c r="I2832" t="s">
        <v>2850</v>
      </c>
    </row>
    <row r="2833" spans="1:9" x14ac:dyDescent="0.15">
      <c r="A2833" t="s">
        <v>2057</v>
      </c>
      <c r="B2833" t="s">
        <v>174</v>
      </c>
      <c r="C2833" t="s">
        <v>108</v>
      </c>
      <c r="D2833" t="s">
        <v>108</v>
      </c>
      <c r="E2833" t="s">
        <v>175</v>
      </c>
      <c r="F2833">
        <v>-1</v>
      </c>
      <c r="G2833" t="s">
        <v>175</v>
      </c>
      <c r="H2833">
        <v>-1</v>
      </c>
      <c r="I2833" t="s">
        <v>2851</v>
      </c>
    </row>
    <row r="2834" spans="1:9" x14ac:dyDescent="0.15">
      <c r="A2834" t="s">
        <v>2057</v>
      </c>
      <c r="B2834" t="s">
        <v>174</v>
      </c>
      <c r="C2834" t="s">
        <v>108</v>
      </c>
      <c r="D2834" t="s">
        <v>108</v>
      </c>
      <c r="E2834" t="s">
        <v>175</v>
      </c>
      <c r="F2834">
        <v>-1</v>
      </c>
      <c r="G2834" t="s">
        <v>175</v>
      </c>
      <c r="H2834">
        <v>-1</v>
      </c>
      <c r="I2834" t="s">
        <v>2852</v>
      </c>
    </row>
    <row r="2835" spans="1:9" x14ac:dyDescent="0.15">
      <c r="A2835" t="s">
        <v>2057</v>
      </c>
      <c r="B2835" t="s">
        <v>174</v>
      </c>
      <c r="C2835" t="s">
        <v>108</v>
      </c>
      <c r="D2835" t="s">
        <v>108</v>
      </c>
      <c r="E2835" t="s">
        <v>175</v>
      </c>
      <c r="F2835">
        <v>-1</v>
      </c>
      <c r="G2835" t="s">
        <v>175</v>
      </c>
      <c r="H2835">
        <v>-1</v>
      </c>
      <c r="I2835" t="s">
        <v>2853</v>
      </c>
    </row>
    <row r="2836" spans="1:9" x14ac:dyDescent="0.15">
      <c r="A2836" t="s">
        <v>2057</v>
      </c>
      <c r="B2836" t="s">
        <v>174</v>
      </c>
      <c r="C2836" t="s">
        <v>108</v>
      </c>
      <c r="D2836" t="s">
        <v>108</v>
      </c>
      <c r="E2836" t="s">
        <v>175</v>
      </c>
      <c r="F2836">
        <v>-1</v>
      </c>
      <c r="G2836" t="s">
        <v>175</v>
      </c>
      <c r="H2836">
        <v>-1</v>
      </c>
      <c r="I2836" t="s">
        <v>2854</v>
      </c>
    </row>
    <row r="2837" spans="1:9" x14ac:dyDescent="0.15">
      <c r="A2837" t="s">
        <v>2057</v>
      </c>
      <c r="B2837" t="s">
        <v>174</v>
      </c>
      <c r="C2837" t="s">
        <v>108</v>
      </c>
      <c r="D2837" t="s">
        <v>108</v>
      </c>
      <c r="E2837" t="s">
        <v>175</v>
      </c>
      <c r="F2837">
        <v>-1</v>
      </c>
      <c r="G2837" t="s">
        <v>175</v>
      </c>
      <c r="H2837">
        <v>-1</v>
      </c>
      <c r="I2837" t="s">
        <v>2855</v>
      </c>
    </row>
    <row r="2838" spans="1:9" x14ac:dyDescent="0.15">
      <c r="A2838" t="s">
        <v>2057</v>
      </c>
      <c r="B2838" t="s">
        <v>174</v>
      </c>
      <c r="C2838" t="s">
        <v>108</v>
      </c>
      <c r="D2838" t="s">
        <v>108</v>
      </c>
      <c r="E2838" t="s">
        <v>175</v>
      </c>
      <c r="F2838">
        <v>-1</v>
      </c>
      <c r="G2838" t="s">
        <v>175</v>
      </c>
      <c r="H2838">
        <v>-1</v>
      </c>
      <c r="I2838" t="s">
        <v>2856</v>
      </c>
    </row>
    <row r="2839" spans="1:9" x14ac:dyDescent="0.15">
      <c r="A2839" t="s">
        <v>2057</v>
      </c>
      <c r="B2839" t="s">
        <v>174</v>
      </c>
      <c r="C2839" t="s">
        <v>108</v>
      </c>
      <c r="D2839" t="s">
        <v>108</v>
      </c>
      <c r="E2839" t="s">
        <v>175</v>
      </c>
      <c r="F2839">
        <v>-1</v>
      </c>
      <c r="G2839" t="s">
        <v>175</v>
      </c>
      <c r="H2839">
        <v>-1</v>
      </c>
      <c r="I2839" t="s">
        <v>2857</v>
      </c>
    </row>
    <row r="2840" spans="1:9" x14ac:dyDescent="0.15">
      <c r="A2840" t="s">
        <v>2057</v>
      </c>
      <c r="B2840" t="s">
        <v>174</v>
      </c>
      <c r="C2840" t="s">
        <v>108</v>
      </c>
      <c r="D2840" t="s">
        <v>108</v>
      </c>
      <c r="E2840" t="s">
        <v>175</v>
      </c>
      <c r="F2840">
        <v>-1</v>
      </c>
      <c r="G2840" t="s">
        <v>175</v>
      </c>
      <c r="H2840">
        <v>-1</v>
      </c>
      <c r="I2840" t="s">
        <v>2858</v>
      </c>
    </row>
    <row r="2841" spans="1:9" x14ac:dyDescent="0.15">
      <c r="A2841" t="s">
        <v>2057</v>
      </c>
      <c r="B2841" t="s">
        <v>174</v>
      </c>
      <c r="C2841" t="s">
        <v>108</v>
      </c>
      <c r="D2841" t="s">
        <v>108</v>
      </c>
      <c r="E2841" t="s">
        <v>175</v>
      </c>
      <c r="F2841">
        <v>-1</v>
      </c>
      <c r="G2841" t="s">
        <v>175</v>
      </c>
      <c r="H2841">
        <v>-1</v>
      </c>
      <c r="I2841" t="s">
        <v>2859</v>
      </c>
    </row>
    <row r="2842" spans="1:9" x14ac:dyDescent="0.15">
      <c r="A2842" t="s">
        <v>2057</v>
      </c>
      <c r="B2842" t="s">
        <v>174</v>
      </c>
      <c r="C2842" t="s">
        <v>108</v>
      </c>
      <c r="D2842" t="s">
        <v>108</v>
      </c>
      <c r="E2842" t="s">
        <v>175</v>
      </c>
      <c r="F2842">
        <v>-1</v>
      </c>
      <c r="G2842" t="s">
        <v>175</v>
      </c>
      <c r="H2842">
        <v>-1</v>
      </c>
      <c r="I2842" t="s">
        <v>2860</v>
      </c>
    </row>
    <row r="2843" spans="1:9" x14ac:dyDescent="0.15">
      <c r="A2843" t="s">
        <v>2057</v>
      </c>
      <c r="B2843" t="s">
        <v>174</v>
      </c>
      <c r="C2843" t="s">
        <v>108</v>
      </c>
      <c r="D2843" t="s">
        <v>108</v>
      </c>
      <c r="E2843" t="s">
        <v>175</v>
      </c>
      <c r="F2843">
        <v>-1</v>
      </c>
      <c r="G2843" t="s">
        <v>175</v>
      </c>
      <c r="H2843">
        <v>-1</v>
      </c>
      <c r="I2843" t="s">
        <v>2861</v>
      </c>
    </row>
    <row r="2844" spans="1:9" x14ac:dyDescent="0.15">
      <c r="A2844" t="s">
        <v>2057</v>
      </c>
      <c r="B2844" t="s">
        <v>174</v>
      </c>
      <c r="C2844" t="s">
        <v>108</v>
      </c>
      <c r="D2844" t="s">
        <v>108</v>
      </c>
      <c r="E2844" t="s">
        <v>175</v>
      </c>
      <c r="F2844">
        <v>-1</v>
      </c>
      <c r="G2844" t="s">
        <v>175</v>
      </c>
      <c r="H2844">
        <v>-1</v>
      </c>
      <c r="I2844" t="s">
        <v>2862</v>
      </c>
    </row>
    <row r="2845" spans="1:9" x14ac:dyDescent="0.15">
      <c r="A2845" t="s">
        <v>2057</v>
      </c>
      <c r="B2845" t="s">
        <v>174</v>
      </c>
      <c r="C2845" t="s">
        <v>108</v>
      </c>
      <c r="D2845" t="s">
        <v>108</v>
      </c>
      <c r="E2845" t="s">
        <v>175</v>
      </c>
      <c r="F2845">
        <v>-1</v>
      </c>
      <c r="G2845" t="s">
        <v>175</v>
      </c>
      <c r="H2845">
        <v>-1</v>
      </c>
      <c r="I2845" t="s">
        <v>2863</v>
      </c>
    </row>
    <row r="2846" spans="1:9" x14ac:dyDescent="0.15">
      <c r="A2846" t="s">
        <v>2057</v>
      </c>
      <c r="B2846" t="s">
        <v>174</v>
      </c>
      <c r="C2846" t="s">
        <v>108</v>
      </c>
      <c r="D2846" t="s">
        <v>108</v>
      </c>
      <c r="E2846" t="s">
        <v>175</v>
      </c>
      <c r="F2846">
        <v>-1</v>
      </c>
      <c r="G2846" t="s">
        <v>175</v>
      </c>
      <c r="H2846">
        <v>-1</v>
      </c>
      <c r="I2846" t="s">
        <v>2864</v>
      </c>
    </row>
    <row r="2847" spans="1:9" x14ac:dyDescent="0.15">
      <c r="A2847" t="s">
        <v>2057</v>
      </c>
      <c r="B2847" t="s">
        <v>174</v>
      </c>
      <c r="C2847" t="s">
        <v>108</v>
      </c>
      <c r="D2847" t="s">
        <v>108</v>
      </c>
      <c r="E2847" t="s">
        <v>175</v>
      </c>
      <c r="F2847">
        <v>-1</v>
      </c>
      <c r="G2847" t="s">
        <v>175</v>
      </c>
      <c r="H2847">
        <v>-1</v>
      </c>
      <c r="I2847" t="s">
        <v>2865</v>
      </c>
    </row>
    <row r="2848" spans="1:9" x14ac:dyDescent="0.15">
      <c r="A2848" t="s">
        <v>2057</v>
      </c>
      <c r="B2848" t="s">
        <v>174</v>
      </c>
      <c r="C2848" t="s">
        <v>108</v>
      </c>
      <c r="D2848" t="s">
        <v>108</v>
      </c>
      <c r="E2848" t="s">
        <v>175</v>
      </c>
      <c r="F2848">
        <v>-1</v>
      </c>
      <c r="G2848" t="s">
        <v>175</v>
      </c>
      <c r="H2848">
        <v>-1</v>
      </c>
      <c r="I2848" t="s">
        <v>2866</v>
      </c>
    </row>
    <row r="2849" spans="1:9" x14ac:dyDescent="0.15">
      <c r="A2849" t="s">
        <v>2057</v>
      </c>
      <c r="B2849" t="s">
        <v>174</v>
      </c>
      <c r="C2849" t="s">
        <v>108</v>
      </c>
      <c r="D2849" t="s">
        <v>108</v>
      </c>
      <c r="E2849" t="s">
        <v>175</v>
      </c>
      <c r="F2849">
        <v>-1</v>
      </c>
      <c r="G2849" t="s">
        <v>175</v>
      </c>
      <c r="H2849">
        <v>-1</v>
      </c>
      <c r="I2849" t="s">
        <v>2867</v>
      </c>
    </row>
    <row r="2850" spans="1:9" x14ac:dyDescent="0.15">
      <c r="A2850" t="s">
        <v>2057</v>
      </c>
      <c r="B2850" t="s">
        <v>174</v>
      </c>
      <c r="C2850" t="s">
        <v>108</v>
      </c>
      <c r="D2850" t="s">
        <v>108</v>
      </c>
      <c r="E2850" t="s">
        <v>175</v>
      </c>
      <c r="F2850">
        <v>-1</v>
      </c>
      <c r="G2850" t="s">
        <v>175</v>
      </c>
      <c r="H2850">
        <v>-1</v>
      </c>
      <c r="I2850" t="s">
        <v>2868</v>
      </c>
    </row>
    <row r="2851" spans="1:9" x14ac:dyDescent="0.15">
      <c r="A2851" t="s">
        <v>2057</v>
      </c>
      <c r="B2851" t="s">
        <v>174</v>
      </c>
      <c r="C2851" t="s">
        <v>108</v>
      </c>
      <c r="D2851" t="s">
        <v>108</v>
      </c>
      <c r="E2851" t="s">
        <v>175</v>
      </c>
      <c r="F2851">
        <v>-1</v>
      </c>
      <c r="G2851" t="s">
        <v>175</v>
      </c>
      <c r="H2851">
        <v>-1</v>
      </c>
      <c r="I2851" t="s">
        <v>2869</v>
      </c>
    </row>
    <row r="2852" spans="1:9" x14ac:dyDescent="0.15">
      <c r="A2852" t="s">
        <v>2057</v>
      </c>
      <c r="B2852" t="s">
        <v>174</v>
      </c>
      <c r="C2852" t="s">
        <v>108</v>
      </c>
      <c r="D2852" t="s">
        <v>108</v>
      </c>
      <c r="E2852" t="s">
        <v>175</v>
      </c>
      <c r="F2852">
        <v>-1</v>
      </c>
      <c r="G2852" t="s">
        <v>175</v>
      </c>
      <c r="H2852">
        <v>-1</v>
      </c>
      <c r="I2852" t="s">
        <v>2870</v>
      </c>
    </row>
    <row r="2853" spans="1:9" x14ac:dyDescent="0.15">
      <c r="A2853" t="s">
        <v>2057</v>
      </c>
      <c r="B2853" t="s">
        <v>174</v>
      </c>
      <c r="C2853" t="s">
        <v>108</v>
      </c>
      <c r="D2853" t="s">
        <v>108</v>
      </c>
      <c r="E2853" t="s">
        <v>175</v>
      </c>
      <c r="F2853">
        <v>-1</v>
      </c>
      <c r="G2853" t="s">
        <v>175</v>
      </c>
      <c r="H2853">
        <v>-1</v>
      </c>
      <c r="I2853" t="s">
        <v>2871</v>
      </c>
    </row>
    <row r="2854" spans="1:9" x14ac:dyDescent="0.15">
      <c r="A2854" t="s">
        <v>2057</v>
      </c>
      <c r="B2854" t="s">
        <v>174</v>
      </c>
      <c r="C2854" t="s">
        <v>108</v>
      </c>
      <c r="D2854" t="s">
        <v>108</v>
      </c>
      <c r="E2854" t="s">
        <v>175</v>
      </c>
      <c r="F2854">
        <v>-1</v>
      </c>
      <c r="G2854" t="s">
        <v>175</v>
      </c>
      <c r="H2854">
        <v>-1</v>
      </c>
      <c r="I2854" t="s">
        <v>2872</v>
      </c>
    </row>
    <row r="2855" spans="1:9" x14ac:dyDescent="0.15">
      <c r="A2855" t="s">
        <v>2057</v>
      </c>
      <c r="B2855" t="s">
        <v>174</v>
      </c>
      <c r="C2855" t="s">
        <v>108</v>
      </c>
      <c r="D2855" t="s">
        <v>108</v>
      </c>
      <c r="E2855" t="s">
        <v>175</v>
      </c>
      <c r="F2855">
        <v>-1</v>
      </c>
      <c r="G2855" t="s">
        <v>175</v>
      </c>
      <c r="H2855">
        <v>-1</v>
      </c>
      <c r="I2855" t="s">
        <v>2873</v>
      </c>
    </row>
    <row r="2856" spans="1:9" x14ac:dyDescent="0.15">
      <c r="A2856" t="s">
        <v>2057</v>
      </c>
      <c r="B2856" t="s">
        <v>174</v>
      </c>
      <c r="C2856" t="s">
        <v>108</v>
      </c>
      <c r="D2856" t="s">
        <v>108</v>
      </c>
      <c r="E2856" t="s">
        <v>175</v>
      </c>
      <c r="F2856">
        <v>-1</v>
      </c>
      <c r="G2856" t="s">
        <v>175</v>
      </c>
      <c r="H2856">
        <v>-1</v>
      </c>
      <c r="I2856" t="s">
        <v>2874</v>
      </c>
    </row>
    <row r="2857" spans="1:9" x14ac:dyDescent="0.15">
      <c r="A2857" t="s">
        <v>2057</v>
      </c>
      <c r="B2857" t="s">
        <v>174</v>
      </c>
      <c r="C2857" t="s">
        <v>108</v>
      </c>
      <c r="D2857" t="s">
        <v>108</v>
      </c>
      <c r="E2857" t="s">
        <v>175</v>
      </c>
      <c r="F2857">
        <v>-1</v>
      </c>
      <c r="G2857" t="s">
        <v>175</v>
      </c>
      <c r="H2857">
        <v>-1</v>
      </c>
      <c r="I2857" t="s">
        <v>2875</v>
      </c>
    </row>
    <row r="2858" spans="1:9" x14ac:dyDescent="0.15">
      <c r="A2858" t="s">
        <v>2057</v>
      </c>
      <c r="B2858" t="s">
        <v>174</v>
      </c>
      <c r="C2858" t="s">
        <v>108</v>
      </c>
      <c r="D2858" t="s">
        <v>108</v>
      </c>
      <c r="E2858" t="s">
        <v>175</v>
      </c>
      <c r="F2858">
        <v>-1</v>
      </c>
      <c r="G2858" t="s">
        <v>175</v>
      </c>
      <c r="H2858">
        <v>-1</v>
      </c>
      <c r="I2858" t="s">
        <v>2876</v>
      </c>
    </row>
    <row r="2859" spans="1:9" x14ac:dyDescent="0.15">
      <c r="A2859" t="s">
        <v>2057</v>
      </c>
      <c r="B2859" t="s">
        <v>174</v>
      </c>
      <c r="C2859" t="s">
        <v>108</v>
      </c>
      <c r="D2859" t="s">
        <v>108</v>
      </c>
      <c r="E2859" t="s">
        <v>175</v>
      </c>
      <c r="F2859">
        <v>-1</v>
      </c>
      <c r="G2859" t="s">
        <v>175</v>
      </c>
      <c r="H2859">
        <v>-1</v>
      </c>
      <c r="I2859" t="s">
        <v>2877</v>
      </c>
    </row>
    <row r="2860" spans="1:9" x14ac:dyDescent="0.15">
      <c r="A2860" t="s">
        <v>2057</v>
      </c>
      <c r="B2860" t="s">
        <v>174</v>
      </c>
      <c r="C2860" t="s">
        <v>108</v>
      </c>
      <c r="D2860" t="s">
        <v>108</v>
      </c>
      <c r="E2860" t="s">
        <v>175</v>
      </c>
      <c r="F2860">
        <v>-1</v>
      </c>
      <c r="G2860" t="s">
        <v>175</v>
      </c>
      <c r="H2860">
        <v>-1</v>
      </c>
      <c r="I2860" t="s">
        <v>2878</v>
      </c>
    </row>
    <row r="2861" spans="1:9" x14ac:dyDescent="0.15">
      <c r="A2861" t="s">
        <v>2057</v>
      </c>
      <c r="B2861" t="s">
        <v>174</v>
      </c>
      <c r="C2861" t="s">
        <v>108</v>
      </c>
      <c r="D2861" t="s">
        <v>108</v>
      </c>
      <c r="E2861" t="s">
        <v>175</v>
      </c>
      <c r="F2861">
        <v>-1</v>
      </c>
      <c r="G2861" t="s">
        <v>175</v>
      </c>
      <c r="H2861">
        <v>-1</v>
      </c>
      <c r="I2861" t="s">
        <v>2879</v>
      </c>
    </row>
    <row r="2862" spans="1:9" x14ac:dyDescent="0.15">
      <c r="A2862" t="s">
        <v>2057</v>
      </c>
      <c r="B2862" t="s">
        <v>174</v>
      </c>
      <c r="C2862" t="s">
        <v>108</v>
      </c>
      <c r="D2862" t="s">
        <v>108</v>
      </c>
      <c r="E2862" t="s">
        <v>175</v>
      </c>
      <c r="F2862">
        <v>-1</v>
      </c>
      <c r="G2862" t="s">
        <v>175</v>
      </c>
      <c r="H2862">
        <v>-1</v>
      </c>
      <c r="I2862" t="s">
        <v>2880</v>
      </c>
    </row>
    <row r="2863" spans="1:9" x14ac:dyDescent="0.15">
      <c r="A2863" t="s">
        <v>2057</v>
      </c>
      <c r="B2863" t="s">
        <v>174</v>
      </c>
      <c r="C2863" t="s">
        <v>108</v>
      </c>
      <c r="D2863" t="s">
        <v>108</v>
      </c>
      <c r="E2863" t="s">
        <v>175</v>
      </c>
      <c r="F2863">
        <v>-1</v>
      </c>
      <c r="G2863" t="s">
        <v>175</v>
      </c>
      <c r="H2863">
        <v>-1</v>
      </c>
      <c r="I2863" t="s">
        <v>2881</v>
      </c>
    </row>
    <row r="2864" spans="1:9" x14ac:dyDescent="0.15">
      <c r="A2864" t="s">
        <v>2057</v>
      </c>
      <c r="B2864" t="s">
        <v>174</v>
      </c>
      <c r="C2864" t="s">
        <v>108</v>
      </c>
      <c r="D2864" t="s">
        <v>108</v>
      </c>
      <c r="E2864" t="s">
        <v>175</v>
      </c>
      <c r="F2864">
        <v>-1</v>
      </c>
      <c r="G2864" t="s">
        <v>175</v>
      </c>
      <c r="H2864">
        <v>-1</v>
      </c>
      <c r="I2864" t="s">
        <v>2882</v>
      </c>
    </row>
    <row r="2865" spans="1:9" x14ac:dyDescent="0.15">
      <c r="A2865" t="s">
        <v>2057</v>
      </c>
      <c r="B2865" t="s">
        <v>174</v>
      </c>
      <c r="C2865" t="s">
        <v>108</v>
      </c>
      <c r="D2865" t="s">
        <v>108</v>
      </c>
      <c r="E2865" t="s">
        <v>175</v>
      </c>
      <c r="F2865">
        <v>-1</v>
      </c>
      <c r="G2865" t="s">
        <v>175</v>
      </c>
      <c r="H2865">
        <v>-1</v>
      </c>
      <c r="I2865" t="s">
        <v>2883</v>
      </c>
    </row>
    <row r="2866" spans="1:9" x14ac:dyDescent="0.15">
      <c r="A2866" t="s">
        <v>2057</v>
      </c>
      <c r="B2866" t="s">
        <v>174</v>
      </c>
      <c r="C2866" t="s">
        <v>108</v>
      </c>
      <c r="D2866" t="s">
        <v>108</v>
      </c>
      <c r="E2866" t="s">
        <v>175</v>
      </c>
      <c r="F2866">
        <v>-1</v>
      </c>
      <c r="G2866" t="s">
        <v>175</v>
      </c>
      <c r="H2866">
        <v>-1</v>
      </c>
      <c r="I2866" t="s">
        <v>2884</v>
      </c>
    </row>
    <row r="2867" spans="1:9" x14ac:dyDescent="0.15">
      <c r="A2867" t="s">
        <v>2057</v>
      </c>
      <c r="B2867" t="s">
        <v>174</v>
      </c>
      <c r="C2867" t="s">
        <v>108</v>
      </c>
      <c r="D2867" t="s">
        <v>108</v>
      </c>
      <c r="E2867" t="s">
        <v>175</v>
      </c>
      <c r="F2867">
        <v>-1</v>
      </c>
      <c r="G2867" t="s">
        <v>175</v>
      </c>
      <c r="H2867">
        <v>-1</v>
      </c>
      <c r="I2867" t="s">
        <v>2885</v>
      </c>
    </row>
    <row r="2868" spans="1:9" x14ac:dyDescent="0.15">
      <c r="A2868" t="s">
        <v>2057</v>
      </c>
      <c r="B2868" t="s">
        <v>174</v>
      </c>
      <c r="C2868" t="s">
        <v>108</v>
      </c>
      <c r="D2868" t="s">
        <v>108</v>
      </c>
      <c r="E2868" t="s">
        <v>175</v>
      </c>
      <c r="F2868">
        <v>-1</v>
      </c>
      <c r="G2868" t="s">
        <v>175</v>
      </c>
      <c r="H2868">
        <v>-1</v>
      </c>
      <c r="I2868" t="s">
        <v>2886</v>
      </c>
    </row>
    <row r="2869" spans="1:9" x14ac:dyDescent="0.15">
      <c r="A2869" t="s">
        <v>2057</v>
      </c>
      <c r="B2869" t="s">
        <v>174</v>
      </c>
      <c r="C2869" t="s">
        <v>108</v>
      </c>
      <c r="D2869" t="s">
        <v>108</v>
      </c>
      <c r="E2869" t="s">
        <v>175</v>
      </c>
      <c r="F2869">
        <v>-1</v>
      </c>
      <c r="G2869" t="s">
        <v>175</v>
      </c>
      <c r="H2869">
        <v>-1</v>
      </c>
      <c r="I2869" t="s">
        <v>2887</v>
      </c>
    </row>
    <row r="2870" spans="1:9" x14ac:dyDescent="0.15">
      <c r="A2870" t="s">
        <v>2057</v>
      </c>
      <c r="B2870" t="s">
        <v>174</v>
      </c>
      <c r="C2870" t="s">
        <v>108</v>
      </c>
      <c r="D2870" t="s">
        <v>108</v>
      </c>
      <c r="E2870" t="s">
        <v>175</v>
      </c>
      <c r="F2870">
        <v>-1</v>
      </c>
      <c r="G2870" t="s">
        <v>175</v>
      </c>
      <c r="H2870">
        <v>-1</v>
      </c>
      <c r="I2870" t="s">
        <v>2888</v>
      </c>
    </row>
    <row r="2871" spans="1:9" x14ac:dyDescent="0.15">
      <c r="A2871" t="s">
        <v>2057</v>
      </c>
      <c r="B2871" t="s">
        <v>174</v>
      </c>
      <c r="C2871" t="s">
        <v>108</v>
      </c>
      <c r="D2871" t="s">
        <v>108</v>
      </c>
      <c r="E2871" t="s">
        <v>175</v>
      </c>
      <c r="F2871">
        <v>-1</v>
      </c>
      <c r="G2871" t="s">
        <v>175</v>
      </c>
      <c r="H2871">
        <v>-1</v>
      </c>
      <c r="I2871" t="s">
        <v>2889</v>
      </c>
    </row>
    <row r="2872" spans="1:9" x14ac:dyDescent="0.15">
      <c r="A2872" t="s">
        <v>2057</v>
      </c>
      <c r="B2872" t="s">
        <v>174</v>
      </c>
      <c r="C2872" t="s">
        <v>108</v>
      </c>
      <c r="D2872" t="s">
        <v>108</v>
      </c>
      <c r="E2872" t="s">
        <v>175</v>
      </c>
      <c r="F2872">
        <v>-1</v>
      </c>
      <c r="G2872" t="s">
        <v>175</v>
      </c>
      <c r="H2872">
        <v>-1</v>
      </c>
      <c r="I2872" t="s">
        <v>2890</v>
      </c>
    </row>
    <row r="2873" spans="1:9" x14ac:dyDescent="0.15">
      <c r="A2873" t="s">
        <v>2057</v>
      </c>
      <c r="B2873" t="s">
        <v>174</v>
      </c>
      <c r="C2873" t="s">
        <v>108</v>
      </c>
      <c r="D2873" t="s">
        <v>108</v>
      </c>
      <c r="E2873" t="s">
        <v>175</v>
      </c>
      <c r="F2873">
        <v>-1</v>
      </c>
      <c r="G2873" t="s">
        <v>175</v>
      </c>
      <c r="H2873">
        <v>-1</v>
      </c>
      <c r="I2873" t="s">
        <v>2891</v>
      </c>
    </row>
    <row r="2874" spans="1:9" x14ac:dyDescent="0.15">
      <c r="A2874" t="s">
        <v>2057</v>
      </c>
      <c r="B2874" t="s">
        <v>174</v>
      </c>
      <c r="C2874" t="s">
        <v>108</v>
      </c>
      <c r="D2874" t="s">
        <v>108</v>
      </c>
      <c r="E2874" t="s">
        <v>175</v>
      </c>
      <c r="F2874">
        <v>-1</v>
      </c>
      <c r="G2874" t="s">
        <v>175</v>
      </c>
      <c r="H2874">
        <v>-1</v>
      </c>
      <c r="I2874" t="s">
        <v>2892</v>
      </c>
    </row>
    <row r="2875" spans="1:9" x14ac:dyDescent="0.15">
      <c r="A2875" t="s">
        <v>2057</v>
      </c>
      <c r="B2875" t="s">
        <v>174</v>
      </c>
      <c r="C2875" t="s">
        <v>108</v>
      </c>
      <c r="D2875" t="s">
        <v>108</v>
      </c>
      <c r="E2875" t="s">
        <v>175</v>
      </c>
      <c r="F2875">
        <v>-1</v>
      </c>
      <c r="G2875" t="s">
        <v>175</v>
      </c>
      <c r="H2875">
        <v>-1</v>
      </c>
      <c r="I2875" t="s">
        <v>2893</v>
      </c>
    </row>
    <row r="2876" spans="1:9" x14ac:dyDescent="0.15">
      <c r="A2876" t="s">
        <v>2057</v>
      </c>
      <c r="B2876" t="s">
        <v>174</v>
      </c>
      <c r="C2876" t="s">
        <v>108</v>
      </c>
      <c r="D2876" t="s">
        <v>108</v>
      </c>
      <c r="E2876" t="s">
        <v>175</v>
      </c>
      <c r="F2876">
        <v>-1</v>
      </c>
      <c r="G2876" t="s">
        <v>175</v>
      </c>
      <c r="H2876">
        <v>-1</v>
      </c>
      <c r="I2876" t="s">
        <v>2894</v>
      </c>
    </row>
    <row r="2877" spans="1:9" x14ac:dyDescent="0.15">
      <c r="A2877" t="s">
        <v>2057</v>
      </c>
      <c r="B2877" t="s">
        <v>174</v>
      </c>
      <c r="C2877" t="s">
        <v>108</v>
      </c>
      <c r="D2877" t="s">
        <v>108</v>
      </c>
      <c r="E2877" t="s">
        <v>175</v>
      </c>
      <c r="F2877">
        <v>-1</v>
      </c>
      <c r="G2877" t="s">
        <v>175</v>
      </c>
      <c r="H2877">
        <v>-1</v>
      </c>
      <c r="I2877" t="s">
        <v>2895</v>
      </c>
    </row>
    <row r="2878" spans="1:9" x14ac:dyDescent="0.15">
      <c r="A2878" t="s">
        <v>2057</v>
      </c>
      <c r="B2878" t="s">
        <v>174</v>
      </c>
      <c r="C2878" t="s">
        <v>108</v>
      </c>
      <c r="D2878" t="s">
        <v>108</v>
      </c>
      <c r="E2878" t="s">
        <v>175</v>
      </c>
      <c r="F2878">
        <v>-1</v>
      </c>
      <c r="G2878" t="s">
        <v>175</v>
      </c>
      <c r="H2878">
        <v>-1</v>
      </c>
      <c r="I2878" t="s">
        <v>2896</v>
      </c>
    </row>
    <row r="2879" spans="1:9" x14ac:dyDescent="0.15">
      <c r="A2879" t="s">
        <v>2057</v>
      </c>
      <c r="B2879" t="s">
        <v>174</v>
      </c>
      <c r="C2879" t="s">
        <v>108</v>
      </c>
      <c r="D2879" t="s">
        <v>108</v>
      </c>
      <c r="E2879" t="s">
        <v>175</v>
      </c>
      <c r="F2879">
        <v>-1</v>
      </c>
      <c r="G2879" t="s">
        <v>175</v>
      </c>
      <c r="H2879">
        <v>-1</v>
      </c>
      <c r="I2879" t="s">
        <v>2897</v>
      </c>
    </row>
    <row r="2880" spans="1:9" x14ac:dyDescent="0.15">
      <c r="A2880" t="s">
        <v>2057</v>
      </c>
      <c r="B2880" t="s">
        <v>174</v>
      </c>
      <c r="C2880" t="s">
        <v>108</v>
      </c>
      <c r="D2880" t="s">
        <v>108</v>
      </c>
      <c r="E2880" t="s">
        <v>175</v>
      </c>
      <c r="F2880">
        <v>-1</v>
      </c>
      <c r="G2880" t="s">
        <v>175</v>
      </c>
      <c r="H2880">
        <v>-1</v>
      </c>
      <c r="I2880" t="s">
        <v>2898</v>
      </c>
    </row>
    <row r="2881" spans="1:9" x14ac:dyDescent="0.15">
      <c r="A2881" t="s">
        <v>2057</v>
      </c>
      <c r="B2881" t="s">
        <v>174</v>
      </c>
      <c r="C2881" t="s">
        <v>108</v>
      </c>
      <c r="D2881" t="s">
        <v>108</v>
      </c>
      <c r="E2881" t="s">
        <v>175</v>
      </c>
      <c r="F2881">
        <v>-1</v>
      </c>
      <c r="G2881" t="s">
        <v>175</v>
      </c>
      <c r="H2881">
        <v>-1</v>
      </c>
      <c r="I2881" t="s">
        <v>2899</v>
      </c>
    </row>
    <row r="2882" spans="1:9" x14ac:dyDescent="0.15">
      <c r="A2882" t="s">
        <v>2057</v>
      </c>
      <c r="B2882" t="s">
        <v>174</v>
      </c>
      <c r="C2882" t="s">
        <v>108</v>
      </c>
      <c r="D2882" t="s">
        <v>108</v>
      </c>
      <c r="E2882" t="s">
        <v>175</v>
      </c>
      <c r="F2882">
        <v>-1</v>
      </c>
      <c r="G2882" t="s">
        <v>175</v>
      </c>
      <c r="H2882">
        <v>-1</v>
      </c>
      <c r="I2882" t="s">
        <v>2900</v>
      </c>
    </row>
    <row r="2883" spans="1:9" x14ac:dyDescent="0.15">
      <c r="A2883" t="s">
        <v>2057</v>
      </c>
      <c r="B2883" t="s">
        <v>174</v>
      </c>
      <c r="C2883" t="s">
        <v>108</v>
      </c>
      <c r="D2883" t="s">
        <v>108</v>
      </c>
      <c r="E2883" t="s">
        <v>175</v>
      </c>
      <c r="F2883">
        <v>-1</v>
      </c>
      <c r="G2883" t="s">
        <v>175</v>
      </c>
      <c r="H2883">
        <v>-1</v>
      </c>
      <c r="I2883" t="s">
        <v>2901</v>
      </c>
    </row>
    <row r="2884" spans="1:9" x14ac:dyDescent="0.15">
      <c r="A2884" t="s">
        <v>2057</v>
      </c>
      <c r="B2884" t="s">
        <v>174</v>
      </c>
      <c r="C2884" t="s">
        <v>108</v>
      </c>
      <c r="D2884" t="s">
        <v>108</v>
      </c>
      <c r="E2884" t="s">
        <v>175</v>
      </c>
      <c r="F2884">
        <v>-1</v>
      </c>
      <c r="G2884" t="s">
        <v>175</v>
      </c>
      <c r="H2884">
        <v>-1</v>
      </c>
      <c r="I2884" t="s">
        <v>2902</v>
      </c>
    </row>
    <row r="2885" spans="1:9" x14ac:dyDescent="0.15">
      <c r="A2885" t="s">
        <v>2057</v>
      </c>
      <c r="B2885" t="s">
        <v>174</v>
      </c>
      <c r="C2885" t="s">
        <v>108</v>
      </c>
      <c r="D2885" t="s">
        <v>108</v>
      </c>
      <c r="E2885" t="s">
        <v>175</v>
      </c>
      <c r="F2885">
        <v>-1</v>
      </c>
      <c r="G2885" t="s">
        <v>175</v>
      </c>
      <c r="H2885">
        <v>-1</v>
      </c>
      <c r="I2885" t="s">
        <v>2903</v>
      </c>
    </row>
    <row r="2886" spans="1:9" x14ac:dyDescent="0.15">
      <c r="A2886" t="s">
        <v>2057</v>
      </c>
      <c r="B2886" t="s">
        <v>174</v>
      </c>
      <c r="C2886" t="s">
        <v>108</v>
      </c>
      <c r="D2886" t="s">
        <v>108</v>
      </c>
      <c r="E2886" t="s">
        <v>175</v>
      </c>
      <c r="F2886">
        <v>-1</v>
      </c>
      <c r="G2886" t="s">
        <v>175</v>
      </c>
      <c r="H2886">
        <v>-1</v>
      </c>
      <c r="I2886" t="s">
        <v>2904</v>
      </c>
    </row>
    <row r="2887" spans="1:9" x14ac:dyDescent="0.15">
      <c r="A2887" t="s">
        <v>2057</v>
      </c>
      <c r="B2887" t="s">
        <v>174</v>
      </c>
      <c r="C2887" t="s">
        <v>108</v>
      </c>
      <c r="D2887" t="s">
        <v>108</v>
      </c>
      <c r="E2887" t="s">
        <v>175</v>
      </c>
      <c r="F2887">
        <v>-1</v>
      </c>
      <c r="G2887" t="s">
        <v>175</v>
      </c>
      <c r="H2887">
        <v>-1</v>
      </c>
      <c r="I2887" t="s">
        <v>2905</v>
      </c>
    </row>
    <row r="2888" spans="1:9" x14ac:dyDescent="0.15">
      <c r="A2888" t="s">
        <v>2057</v>
      </c>
      <c r="B2888" t="s">
        <v>174</v>
      </c>
      <c r="C2888" t="s">
        <v>108</v>
      </c>
      <c r="D2888" t="s">
        <v>108</v>
      </c>
      <c r="E2888" t="s">
        <v>175</v>
      </c>
      <c r="F2888">
        <v>-1</v>
      </c>
      <c r="G2888" t="s">
        <v>175</v>
      </c>
      <c r="H2888">
        <v>-1</v>
      </c>
      <c r="I2888" t="s">
        <v>2906</v>
      </c>
    </row>
    <row r="2889" spans="1:9" x14ac:dyDescent="0.15">
      <c r="A2889" t="s">
        <v>2057</v>
      </c>
      <c r="B2889" t="s">
        <v>174</v>
      </c>
      <c r="C2889" t="s">
        <v>108</v>
      </c>
      <c r="D2889" t="s">
        <v>108</v>
      </c>
      <c r="E2889" t="s">
        <v>175</v>
      </c>
      <c r="F2889">
        <v>-1</v>
      </c>
      <c r="G2889" t="s">
        <v>175</v>
      </c>
      <c r="H2889">
        <v>-1</v>
      </c>
      <c r="I2889" t="s">
        <v>2907</v>
      </c>
    </row>
    <row r="2890" spans="1:9" x14ac:dyDescent="0.15">
      <c r="A2890" t="s">
        <v>2057</v>
      </c>
      <c r="B2890" t="s">
        <v>174</v>
      </c>
      <c r="C2890" t="s">
        <v>108</v>
      </c>
      <c r="D2890" t="s">
        <v>108</v>
      </c>
      <c r="E2890" t="s">
        <v>175</v>
      </c>
      <c r="F2890">
        <v>-1</v>
      </c>
      <c r="G2890" t="s">
        <v>175</v>
      </c>
      <c r="H2890">
        <v>-1</v>
      </c>
      <c r="I2890" t="s">
        <v>2908</v>
      </c>
    </row>
    <row r="2891" spans="1:9" x14ac:dyDescent="0.15">
      <c r="A2891" t="s">
        <v>2057</v>
      </c>
      <c r="B2891" t="s">
        <v>174</v>
      </c>
      <c r="C2891" t="s">
        <v>108</v>
      </c>
      <c r="D2891" t="s">
        <v>108</v>
      </c>
      <c r="E2891" t="s">
        <v>175</v>
      </c>
      <c r="F2891">
        <v>-1</v>
      </c>
      <c r="G2891" t="s">
        <v>175</v>
      </c>
      <c r="H2891">
        <v>-1</v>
      </c>
      <c r="I2891" t="s">
        <v>2909</v>
      </c>
    </row>
    <row r="2892" spans="1:9" x14ac:dyDescent="0.15">
      <c r="A2892" t="s">
        <v>2057</v>
      </c>
      <c r="B2892" t="s">
        <v>174</v>
      </c>
      <c r="C2892" t="s">
        <v>108</v>
      </c>
      <c r="D2892" t="s">
        <v>108</v>
      </c>
      <c r="E2892" t="s">
        <v>175</v>
      </c>
      <c r="F2892">
        <v>-1</v>
      </c>
      <c r="G2892" t="s">
        <v>175</v>
      </c>
      <c r="H2892">
        <v>-1</v>
      </c>
      <c r="I2892" t="s">
        <v>2910</v>
      </c>
    </row>
    <row r="2893" spans="1:9" x14ac:dyDescent="0.15">
      <c r="A2893" t="s">
        <v>2057</v>
      </c>
      <c r="B2893" t="s">
        <v>174</v>
      </c>
      <c r="C2893" t="s">
        <v>108</v>
      </c>
      <c r="D2893" t="s">
        <v>108</v>
      </c>
      <c r="E2893" t="s">
        <v>175</v>
      </c>
      <c r="F2893">
        <v>-1</v>
      </c>
      <c r="G2893" t="s">
        <v>175</v>
      </c>
      <c r="H2893">
        <v>-1</v>
      </c>
      <c r="I2893" t="s">
        <v>2911</v>
      </c>
    </row>
    <row r="2894" spans="1:9" x14ac:dyDescent="0.15">
      <c r="A2894" t="s">
        <v>2057</v>
      </c>
      <c r="B2894" t="s">
        <v>174</v>
      </c>
      <c r="C2894" t="s">
        <v>108</v>
      </c>
      <c r="D2894" t="s">
        <v>108</v>
      </c>
      <c r="E2894" t="s">
        <v>175</v>
      </c>
      <c r="F2894">
        <v>-1</v>
      </c>
      <c r="G2894" t="s">
        <v>175</v>
      </c>
      <c r="H2894">
        <v>-1</v>
      </c>
      <c r="I2894" t="s">
        <v>2912</v>
      </c>
    </row>
    <row r="2895" spans="1:9" x14ac:dyDescent="0.15">
      <c r="A2895" t="s">
        <v>2057</v>
      </c>
      <c r="B2895" t="s">
        <v>174</v>
      </c>
      <c r="C2895" t="s">
        <v>108</v>
      </c>
      <c r="D2895" t="s">
        <v>108</v>
      </c>
      <c r="E2895" t="s">
        <v>175</v>
      </c>
      <c r="F2895">
        <v>-1</v>
      </c>
      <c r="G2895" t="s">
        <v>175</v>
      </c>
      <c r="H2895">
        <v>-1</v>
      </c>
      <c r="I2895" t="s">
        <v>2913</v>
      </c>
    </row>
    <row r="2896" spans="1:9" x14ac:dyDescent="0.15">
      <c r="A2896" t="s">
        <v>2057</v>
      </c>
      <c r="B2896" t="s">
        <v>174</v>
      </c>
      <c r="C2896" t="s">
        <v>108</v>
      </c>
      <c r="D2896" t="s">
        <v>108</v>
      </c>
      <c r="E2896" t="s">
        <v>175</v>
      </c>
      <c r="F2896">
        <v>-1</v>
      </c>
      <c r="G2896" t="s">
        <v>175</v>
      </c>
      <c r="H2896">
        <v>-1</v>
      </c>
      <c r="I2896" t="s">
        <v>2914</v>
      </c>
    </row>
    <row r="2897" spans="1:9" x14ac:dyDescent="0.15">
      <c r="A2897" t="s">
        <v>2057</v>
      </c>
      <c r="B2897" t="s">
        <v>174</v>
      </c>
      <c r="C2897" t="s">
        <v>108</v>
      </c>
      <c r="D2897" t="s">
        <v>108</v>
      </c>
      <c r="E2897" t="s">
        <v>175</v>
      </c>
      <c r="F2897">
        <v>-1</v>
      </c>
      <c r="G2897" t="s">
        <v>175</v>
      </c>
      <c r="H2897">
        <v>-1</v>
      </c>
      <c r="I2897" t="s">
        <v>2915</v>
      </c>
    </row>
    <row r="2898" spans="1:9" x14ac:dyDescent="0.15">
      <c r="A2898" t="s">
        <v>2057</v>
      </c>
      <c r="B2898" t="s">
        <v>174</v>
      </c>
      <c r="C2898" t="s">
        <v>108</v>
      </c>
      <c r="D2898" t="s">
        <v>108</v>
      </c>
      <c r="E2898" t="s">
        <v>175</v>
      </c>
      <c r="F2898">
        <v>-1</v>
      </c>
      <c r="G2898" t="s">
        <v>175</v>
      </c>
      <c r="H2898">
        <v>-1</v>
      </c>
      <c r="I2898" t="s">
        <v>2916</v>
      </c>
    </row>
    <row r="2899" spans="1:9" x14ac:dyDescent="0.15">
      <c r="A2899" t="s">
        <v>2057</v>
      </c>
      <c r="B2899" t="s">
        <v>174</v>
      </c>
      <c r="C2899" t="s">
        <v>108</v>
      </c>
      <c r="D2899" t="s">
        <v>108</v>
      </c>
      <c r="E2899" t="s">
        <v>175</v>
      </c>
      <c r="F2899">
        <v>-1</v>
      </c>
      <c r="G2899" t="s">
        <v>175</v>
      </c>
      <c r="H2899">
        <v>-1</v>
      </c>
      <c r="I2899" t="s">
        <v>2917</v>
      </c>
    </row>
    <row r="2900" spans="1:9" x14ac:dyDescent="0.15">
      <c r="A2900" t="s">
        <v>2057</v>
      </c>
      <c r="B2900" t="s">
        <v>174</v>
      </c>
      <c r="C2900" t="s">
        <v>108</v>
      </c>
      <c r="D2900" t="s">
        <v>108</v>
      </c>
      <c r="E2900" t="s">
        <v>175</v>
      </c>
      <c r="F2900">
        <v>-1</v>
      </c>
      <c r="G2900" t="s">
        <v>175</v>
      </c>
      <c r="H2900">
        <v>-1</v>
      </c>
      <c r="I2900" t="s">
        <v>2918</v>
      </c>
    </row>
    <row r="2901" spans="1:9" x14ac:dyDescent="0.15">
      <c r="A2901" t="s">
        <v>2057</v>
      </c>
      <c r="B2901" t="s">
        <v>174</v>
      </c>
      <c r="C2901" t="s">
        <v>108</v>
      </c>
      <c r="D2901" t="s">
        <v>108</v>
      </c>
      <c r="E2901" t="s">
        <v>175</v>
      </c>
      <c r="F2901">
        <v>-1</v>
      </c>
      <c r="G2901" t="s">
        <v>175</v>
      </c>
      <c r="H2901">
        <v>-1</v>
      </c>
      <c r="I2901" t="s">
        <v>2919</v>
      </c>
    </row>
    <row r="2902" spans="1:9" x14ac:dyDescent="0.15">
      <c r="A2902" t="s">
        <v>2057</v>
      </c>
      <c r="B2902" t="s">
        <v>174</v>
      </c>
      <c r="C2902" t="s">
        <v>108</v>
      </c>
      <c r="D2902" t="s">
        <v>108</v>
      </c>
      <c r="E2902" t="s">
        <v>175</v>
      </c>
      <c r="F2902">
        <v>-1</v>
      </c>
      <c r="G2902" t="s">
        <v>175</v>
      </c>
      <c r="H2902">
        <v>-1</v>
      </c>
      <c r="I2902" t="s">
        <v>2920</v>
      </c>
    </row>
    <row r="2903" spans="1:9" x14ac:dyDescent="0.15">
      <c r="A2903" t="s">
        <v>2057</v>
      </c>
      <c r="B2903" t="s">
        <v>174</v>
      </c>
      <c r="C2903" t="s">
        <v>108</v>
      </c>
      <c r="D2903" t="s">
        <v>108</v>
      </c>
      <c r="E2903" t="s">
        <v>175</v>
      </c>
      <c r="F2903">
        <v>-1</v>
      </c>
      <c r="G2903" t="s">
        <v>175</v>
      </c>
      <c r="H2903">
        <v>-1</v>
      </c>
      <c r="I2903" t="s">
        <v>2921</v>
      </c>
    </row>
    <row r="2904" spans="1:9" x14ac:dyDescent="0.15">
      <c r="A2904" t="s">
        <v>2057</v>
      </c>
      <c r="B2904" t="s">
        <v>174</v>
      </c>
      <c r="C2904" t="s">
        <v>108</v>
      </c>
      <c r="D2904" t="s">
        <v>108</v>
      </c>
      <c r="E2904" t="s">
        <v>175</v>
      </c>
      <c r="F2904">
        <v>-1</v>
      </c>
      <c r="G2904" t="s">
        <v>175</v>
      </c>
      <c r="H2904">
        <v>-1</v>
      </c>
      <c r="I2904" t="s">
        <v>2922</v>
      </c>
    </row>
    <row r="2905" spans="1:9" x14ac:dyDescent="0.15">
      <c r="A2905" t="s">
        <v>2057</v>
      </c>
      <c r="B2905" t="s">
        <v>174</v>
      </c>
      <c r="C2905" t="s">
        <v>108</v>
      </c>
      <c r="D2905" t="s">
        <v>108</v>
      </c>
      <c r="E2905" t="s">
        <v>175</v>
      </c>
      <c r="F2905">
        <v>-1</v>
      </c>
      <c r="G2905" t="s">
        <v>175</v>
      </c>
      <c r="H2905">
        <v>-1</v>
      </c>
      <c r="I2905" t="s">
        <v>2923</v>
      </c>
    </row>
    <row r="2906" spans="1:9" x14ac:dyDescent="0.15">
      <c r="A2906" t="s">
        <v>2057</v>
      </c>
      <c r="B2906" t="s">
        <v>174</v>
      </c>
      <c r="C2906" t="s">
        <v>108</v>
      </c>
      <c r="D2906" t="s">
        <v>108</v>
      </c>
      <c r="E2906" t="s">
        <v>175</v>
      </c>
      <c r="F2906">
        <v>-1</v>
      </c>
      <c r="G2906" t="s">
        <v>175</v>
      </c>
      <c r="H2906">
        <v>-1</v>
      </c>
      <c r="I2906" t="s">
        <v>2924</v>
      </c>
    </row>
    <row r="2907" spans="1:9" x14ac:dyDescent="0.15">
      <c r="A2907" t="s">
        <v>2057</v>
      </c>
      <c r="B2907" t="s">
        <v>174</v>
      </c>
      <c r="C2907" t="s">
        <v>108</v>
      </c>
      <c r="D2907" t="s">
        <v>108</v>
      </c>
      <c r="E2907" t="s">
        <v>175</v>
      </c>
      <c r="F2907">
        <v>-1</v>
      </c>
      <c r="G2907" t="s">
        <v>175</v>
      </c>
      <c r="H2907">
        <v>-1</v>
      </c>
      <c r="I2907" t="s">
        <v>2925</v>
      </c>
    </row>
    <row r="2908" spans="1:9" x14ac:dyDescent="0.15">
      <c r="A2908" t="s">
        <v>2057</v>
      </c>
      <c r="B2908" t="s">
        <v>174</v>
      </c>
      <c r="C2908" t="s">
        <v>108</v>
      </c>
      <c r="D2908" t="s">
        <v>108</v>
      </c>
      <c r="E2908" t="s">
        <v>175</v>
      </c>
      <c r="F2908">
        <v>-1</v>
      </c>
      <c r="G2908" t="s">
        <v>175</v>
      </c>
      <c r="H2908">
        <v>-1</v>
      </c>
      <c r="I2908" t="s">
        <v>2926</v>
      </c>
    </row>
    <row r="2909" spans="1:9" x14ac:dyDescent="0.15">
      <c r="A2909" t="s">
        <v>2057</v>
      </c>
      <c r="B2909" t="s">
        <v>174</v>
      </c>
      <c r="C2909" t="s">
        <v>108</v>
      </c>
      <c r="D2909" t="s">
        <v>108</v>
      </c>
      <c r="E2909" t="s">
        <v>175</v>
      </c>
      <c r="F2909">
        <v>-1</v>
      </c>
      <c r="G2909" t="s">
        <v>175</v>
      </c>
      <c r="H2909">
        <v>-1</v>
      </c>
      <c r="I2909" t="s">
        <v>2927</v>
      </c>
    </row>
    <row r="2910" spans="1:9" x14ac:dyDescent="0.15">
      <c r="A2910" t="s">
        <v>2057</v>
      </c>
      <c r="B2910" t="s">
        <v>174</v>
      </c>
      <c r="C2910" t="s">
        <v>108</v>
      </c>
      <c r="D2910" t="s">
        <v>108</v>
      </c>
      <c r="E2910" t="s">
        <v>175</v>
      </c>
      <c r="F2910">
        <v>-1</v>
      </c>
      <c r="G2910" t="s">
        <v>175</v>
      </c>
      <c r="H2910">
        <v>-1</v>
      </c>
      <c r="I2910" t="s">
        <v>2928</v>
      </c>
    </row>
    <row r="2911" spans="1:9" x14ac:dyDescent="0.15">
      <c r="A2911" t="s">
        <v>2057</v>
      </c>
      <c r="B2911" t="s">
        <v>174</v>
      </c>
      <c r="C2911" t="s">
        <v>108</v>
      </c>
      <c r="D2911" t="s">
        <v>108</v>
      </c>
      <c r="E2911" t="s">
        <v>175</v>
      </c>
      <c r="F2911">
        <v>-1</v>
      </c>
      <c r="G2911" t="s">
        <v>175</v>
      </c>
      <c r="H2911">
        <v>-1</v>
      </c>
      <c r="I2911" t="s">
        <v>2929</v>
      </c>
    </row>
    <row r="2912" spans="1:9" x14ac:dyDescent="0.15">
      <c r="A2912" t="s">
        <v>2057</v>
      </c>
      <c r="B2912" t="s">
        <v>174</v>
      </c>
      <c r="C2912" t="s">
        <v>108</v>
      </c>
      <c r="D2912" t="s">
        <v>108</v>
      </c>
      <c r="E2912" t="s">
        <v>175</v>
      </c>
      <c r="F2912">
        <v>-1</v>
      </c>
      <c r="G2912" t="s">
        <v>175</v>
      </c>
      <c r="H2912">
        <v>-1</v>
      </c>
      <c r="I2912" t="s">
        <v>2930</v>
      </c>
    </row>
    <row r="2913" spans="1:9" x14ac:dyDescent="0.15">
      <c r="A2913" t="s">
        <v>2057</v>
      </c>
      <c r="B2913" t="s">
        <v>174</v>
      </c>
      <c r="C2913" t="s">
        <v>108</v>
      </c>
      <c r="D2913" t="s">
        <v>108</v>
      </c>
      <c r="E2913" t="s">
        <v>175</v>
      </c>
      <c r="F2913">
        <v>-1</v>
      </c>
      <c r="G2913" t="s">
        <v>175</v>
      </c>
      <c r="H2913">
        <v>-1</v>
      </c>
      <c r="I2913" t="s">
        <v>2931</v>
      </c>
    </row>
    <row r="2914" spans="1:9" x14ac:dyDescent="0.15">
      <c r="A2914" t="s">
        <v>2057</v>
      </c>
      <c r="B2914" t="s">
        <v>174</v>
      </c>
      <c r="C2914" t="s">
        <v>108</v>
      </c>
      <c r="D2914" t="s">
        <v>108</v>
      </c>
      <c r="E2914" t="s">
        <v>175</v>
      </c>
      <c r="F2914">
        <v>-1</v>
      </c>
      <c r="G2914" t="s">
        <v>175</v>
      </c>
      <c r="H2914">
        <v>-1</v>
      </c>
      <c r="I2914" t="s">
        <v>2932</v>
      </c>
    </row>
    <row r="2915" spans="1:9" x14ac:dyDescent="0.15">
      <c r="A2915" t="s">
        <v>2057</v>
      </c>
      <c r="B2915" t="s">
        <v>174</v>
      </c>
      <c r="C2915" t="s">
        <v>108</v>
      </c>
      <c r="D2915" t="s">
        <v>108</v>
      </c>
      <c r="E2915" t="s">
        <v>175</v>
      </c>
      <c r="F2915">
        <v>-1</v>
      </c>
      <c r="G2915" t="s">
        <v>175</v>
      </c>
      <c r="H2915">
        <v>-1</v>
      </c>
      <c r="I2915" t="s">
        <v>2933</v>
      </c>
    </row>
    <row r="2916" spans="1:9" x14ac:dyDescent="0.15">
      <c r="A2916" t="s">
        <v>2057</v>
      </c>
      <c r="B2916" t="s">
        <v>174</v>
      </c>
      <c r="C2916" t="s">
        <v>108</v>
      </c>
      <c r="D2916" t="s">
        <v>108</v>
      </c>
      <c r="E2916" t="s">
        <v>175</v>
      </c>
      <c r="F2916">
        <v>-1</v>
      </c>
      <c r="G2916" t="s">
        <v>175</v>
      </c>
      <c r="H2916">
        <v>-1</v>
      </c>
      <c r="I2916" t="s">
        <v>2934</v>
      </c>
    </row>
    <row r="2917" spans="1:9" x14ac:dyDescent="0.15">
      <c r="A2917" t="s">
        <v>2057</v>
      </c>
      <c r="B2917" t="s">
        <v>174</v>
      </c>
      <c r="C2917" t="s">
        <v>108</v>
      </c>
      <c r="D2917" t="s">
        <v>108</v>
      </c>
      <c r="E2917" t="s">
        <v>175</v>
      </c>
      <c r="F2917">
        <v>-1</v>
      </c>
      <c r="G2917" t="s">
        <v>175</v>
      </c>
      <c r="H2917">
        <v>-1</v>
      </c>
      <c r="I2917" t="s">
        <v>2935</v>
      </c>
    </row>
    <row r="2918" spans="1:9" x14ac:dyDescent="0.15">
      <c r="A2918" t="s">
        <v>2057</v>
      </c>
      <c r="B2918" t="s">
        <v>174</v>
      </c>
      <c r="C2918" t="s">
        <v>108</v>
      </c>
      <c r="D2918" t="s">
        <v>108</v>
      </c>
      <c r="E2918" t="s">
        <v>175</v>
      </c>
      <c r="F2918">
        <v>-1</v>
      </c>
      <c r="G2918" t="s">
        <v>175</v>
      </c>
      <c r="H2918">
        <v>-1</v>
      </c>
      <c r="I2918" t="s">
        <v>2936</v>
      </c>
    </row>
    <row r="2919" spans="1:9" x14ac:dyDescent="0.15">
      <c r="A2919" t="s">
        <v>2057</v>
      </c>
      <c r="B2919" t="s">
        <v>174</v>
      </c>
      <c r="C2919" t="s">
        <v>108</v>
      </c>
      <c r="D2919" t="s">
        <v>108</v>
      </c>
      <c r="E2919" t="s">
        <v>175</v>
      </c>
      <c r="F2919">
        <v>-1</v>
      </c>
      <c r="G2919" t="s">
        <v>175</v>
      </c>
      <c r="H2919">
        <v>-1</v>
      </c>
      <c r="I2919" t="s">
        <v>2937</v>
      </c>
    </row>
    <row r="2920" spans="1:9" x14ac:dyDescent="0.15">
      <c r="A2920" t="s">
        <v>2057</v>
      </c>
      <c r="B2920" t="s">
        <v>174</v>
      </c>
      <c r="C2920" t="s">
        <v>108</v>
      </c>
      <c r="D2920" t="s">
        <v>108</v>
      </c>
      <c r="E2920" t="s">
        <v>175</v>
      </c>
      <c r="F2920">
        <v>-1</v>
      </c>
      <c r="G2920" t="s">
        <v>175</v>
      </c>
      <c r="H2920">
        <v>-1</v>
      </c>
      <c r="I2920" t="s">
        <v>2938</v>
      </c>
    </row>
    <row r="2921" spans="1:9" x14ac:dyDescent="0.15">
      <c r="A2921" t="s">
        <v>2057</v>
      </c>
      <c r="B2921" t="s">
        <v>174</v>
      </c>
      <c r="C2921" t="s">
        <v>108</v>
      </c>
      <c r="D2921" t="s">
        <v>108</v>
      </c>
      <c r="E2921" t="s">
        <v>175</v>
      </c>
      <c r="F2921">
        <v>-1</v>
      </c>
      <c r="G2921" t="s">
        <v>175</v>
      </c>
      <c r="H2921">
        <v>-1</v>
      </c>
      <c r="I2921" t="s">
        <v>2939</v>
      </c>
    </row>
    <row r="2922" spans="1:9" x14ac:dyDescent="0.15">
      <c r="A2922" t="s">
        <v>2057</v>
      </c>
      <c r="B2922" t="s">
        <v>174</v>
      </c>
      <c r="C2922" t="s">
        <v>108</v>
      </c>
      <c r="D2922" t="s">
        <v>108</v>
      </c>
      <c r="E2922" t="s">
        <v>175</v>
      </c>
      <c r="F2922">
        <v>-1</v>
      </c>
      <c r="G2922" t="s">
        <v>175</v>
      </c>
      <c r="H2922">
        <v>-1</v>
      </c>
      <c r="I2922" t="s">
        <v>2940</v>
      </c>
    </row>
    <row r="2923" spans="1:9" x14ac:dyDescent="0.15">
      <c r="A2923" t="s">
        <v>2057</v>
      </c>
      <c r="B2923" t="s">
        <v>174</v>
      </c>
      <c r="C2923" t="s">
        <v>108</v>
      </c>
      <c r="D2923" t="s">
        <v>108</v>
      </c>
      <c r="E2923" t="s">
        <v>175</v>
      </c>
      <c r="F2923">
        <v>-1</v>
      </c>
      <c r="G2923" t="s">
        <v>175</v>
      </c>
      <c r="H2923">
        <v>-1</v>
      </c>
      <c r="I2923" t="s">
        <v>2941</v>
      </c>
    </row>
    <row r="2924" spans="1:9" x14ac:dyDescent="0.15">
      <c r="A2924" t="s">
        <v>2057</v>
      </c>
      <c r="B2924" t="s">
        <v>174</v>
      </c>
      <c r="C2924" t="s">
        <v>108</v>
      </c>
      <c r="D2924" t="s">
        <v>108</v>
      </c>
      <c r="E2924" t="s">
        <v>175</v>
      </c>
      <c r="F2924">
        <v>-1</v>
      </c>
      <c r="G2924" t="s">
        <v>175</v>
      </c>
      <c r="H2924">
        <v>-1</v>
      </c>
      <c r="I2924" t="s">
        <v>2942</v>
      </c>
    </row>
    <row r="2925" spans="1:9" x14ac:dyDescent="0.15">
      <c r="A2925" t="s">
        <v>2057</v>
      </c>
      <c r="B2925" t="s">
        <v>174</v>
      </c>
      <c r="C2925" t="s">
        <v>108</v>
      </c>
      <c r="D2925" t="s">
        <v>108</v>
      </c>
      <c r="E2925" t="s">
        <v>175</v>
      </c>
      <c r="F2925">
        <v>-1</v>
      </c>
      <c r="G2925" t="s">
        <v>175</v>
      </c>
      <c r="H2925">
        <v>-1</v>
      </c>
      <c r="I2925" t="s">
        <v>2943</v>
      </c>
    </row>
    <row r="2926" spans="1:9" x14ac:dyDescent="0.15">
      <c r="A2926" t="s">
        <v>2057</v>
      </c>
      <c r="B2926" t="s">
        <v>174</v>
      </c>
      <c r="C2926" t="s">
        <v>108</v>
      </c>
      <c r="D2926" t="s">
        <v>108</v>
      </c>
      <c r="E2926" t="s">
        <v>175</v>
      </c>
      <c r="F2926">
        <v>-1</v>
      </c>
      <c r="G2926" t="s">
        <v>175</v>
      </c>
      <c r="H2926">
        <v>-1</v>
      </c>
      <c r="I2926" t="s">
        <v>2944</v>
      </c>
    </row>
    <row r="2927" spans="1:9" x14ac:dyDescent="0.15">
      <c r="A2927" t="s">
        <v>2057</v>
      </c>
      <c r="B2927" t="s">
        <v>174</v>
      </c>
      <c r="C2927" t="s">
        <v>108</v>
      </c>
      <c r="D2927" t="s">
        <v>108</v>
      </c>
      <c r="E2927" t="s">
        <v>175</v>
      </c>
      <c r="F2927">
        <v>-1</v>
      </c>
      <c r="G2927" t="s">
        <v>175</v>
      </c>
      <c r="H2927">
        <v>-1</v>
      </c>
      <c r="I2927" t="s">
        <v>2945</v>
      </c>
    </row>
    <row r="2928" spans="1:9" x14ac:dyDescent="0.15">
      <c r="A2928" t="s">
        <v>2057</v>
      </c>
      <c r="B2928" t="s">
        <v>174</v>
      </c>
      <c r="C2928" t="s">
        <v>108</v>
      </c>
      <c r="D2928" t="s">
        <v>108</v>
      </c>
      <c r="E2928" t="s">
        <v>175</v>
      </c>
      <c r="F2928">
        <v>-1</v>
      </c>
      <c r="G2928" t="s">
        <v>175</v>
      </c>
      <c r="H2928">
        <v>-1</v>
      </c>
      <c r="I2928" t="s">
        <v>2946</v>
      </c>
    </row>
    <row r="2929" spans="1:9" x14ac:dyDescent="0.15">
      <c r="A2929" t="s">
        <v>2057</v>
      </c>
      <c r="B2929" t="s">
        <v>174</v>
      </c>
      <c r="C2929" t="s">
        <v>108</v>
      </c>
      <c r="D2929" t="s">
        <v>108</v>
      </c>
      <c r="E2929" t="s">
        <v>175</v>
      </c>
      <c r="F2929">
        <v>-1</v>
      </c>
      <c r="G2929" t="s">
        <v>175</v>
      </c>
      <c r="H2929">
        <v>-1</v>
      </c>
      <c r="I2929" t="s">
        <v>2947</v>
      </c>
    </row>
    <row r="2930" spans="1:9" x14ac:dyDescent="0.15">
      <c r="A2930" t="s">
        <v>2057</v>
      </c>
      <c r="B2930" t="s">
        <v>174</v>
      </c>
      <c r="C2930" t="s">
        <v>108</v>
      </c>
      <c r="D2930" t="s">
        <v>108</v>
      </c>
      <c r="E2930" t="s">
        <v>175</v>
      </c>
      <c r="F2930">
        <v>-1</v>
      </c>
      <c r="G2930" t="s">
        <v>175</v>
      </c>
      <c r="H2930">
        <v>-1</v>
      </c>
      <c r="I2930" t="s">
        <v>2948</v>
      </c>
    </row>
    <row r="2931" spans="1:9" x14ac:dyDescent="0.15">
      <c r="A2931" t="s">
        <v>2057</v>
      </c>
      <c r="B2931" t="s">
        <v>174</v>
      </c>
      <c r="C2931" t="s">
        <v>108</v>
      </c>
      <c r="D2931" t="s">
        <v>108</v>
      </c>
      <c r="E2931" t="s">
        <v>175</v>
      </c>
      <c r="F2931">
        <v>-1</v>
      </c>
      <c r="G2931" t="s">
        <v>175</v>
      </c>
      <c r="H2931">
        <v>-1</v>
      </c>
      <c r="I2931" t="s">
        <v>2949</v>
      </c>
    </row>
    <row r="2932" spans="1:9" x14ac:dyDescent="0.15">
      <c r="A2932" t="s">
        <v>2057</v>
      </c>
      <c r="B2932" t="s">
        <v>174</v>
      </c>
      <c r="C2932" t="s">
        <v>108</v>
      </c>
      <c r="D2932" t="s">
        <v>108</v>
      </c>
      <c r="E2932" t="s">
        <v>175</v>
      </c>
      <c r="F2932">
        <v>-1</v>
      </c>
      <c r="G2932" t="s">
        <v>175</v>
      </c>
      <c r="H2932">
        <v>-1</v>
      </c>
      <c r="I2932" t="s">
        <v>2950</v>
      </c>
    </row>
    <row r="2933" spans="1:9" x14ac:dyDescent="0.15">
      <c r="A2933" t="s">
        <v>2057</v>
      </c>
      <c r="B2933" t="s">
        <v>174</v>
      </c>
      <c r="C2933" t="s">
        <v>108</v>
      </c>
      <c r="D2933" t="s">
        <v>108</v>
      </c>
      <c r="E2933" t="s">
        <v>175</v>
      </c>
      <c r="F2933">
        <v>-1</v>
      </c>
      <c r="G2933" t="s">
        <v>175</v>
      </c>
      <c r="H2933">
        <v>-1</v>
      </c>
      <c r="I2933" t="s">
        <v>2951</v>
      </c>
    </row>
    <row r="2934" spans="1:9" x14ac:dyDescent="0.15">
      <c r="A2934" t="s">
        <v>2057</v>
      </c>
      <c r="B2934" t="s">
        <v>174</v>
      </c>
      <c r="C2934" t="s">
        <v>108</v>
      </c>
      <c r="D2934" t="s">
        <v>108</v>
      </c>
      <c r="E2934" t="s">
        <v>175</v>
      </c>
      <c r="F2934">
        <v>-1</v>
      </c>
      <c r="G2934" t="s">
        <v>175</v>
      </c>
      <c r="H2934">
        <v>-1</v>
      </c>
      <c r="I2934" t="s">
        <v>2952</v>
      </c>
    </row>
    <row r="2935" spans="1:9" x14ac:dyDescent="0.15">
      <c r="A2935" t="s">
        <v>2057</v>
      </c>
      <c r="B2935" t="s">
        <v>174</v>
      </c>
      <c r="C2935" t="s">
        <v>108</v>
      </c>
      <c r="D2935" t="s">
        <v>108</v>
      </c>
      <c r="E2935" t="s">
        <v>175</v>
      </c>
      <c r="F2935">
        <v>-1</v>
      </c>
      <c r="G2935" t="s">
        <v>175</v>
      </c>
      <c r="H2935">
        <v>-1</v>
      </c>
      <c r="I2935" t="s">
        <v>2953</v>
      </c>
    </row>
    <row r="2936" spans="1:9" x14ac:dyDescent="0.15">
      <c r="A2936" t="s">
        <v>2057</v>
      </c>
      <c r="B2936" t="s">
        <v>174</v>
      </c>
      <c r="C2936" t="s">
        <v>108</v>
      </c>
      <c r="D2936" t="s">
        <v>108</v>
      </c>
      <c r="E2936" t="s">
        <v>175</v>
      </c>
      <c r="F2936">
        <v>-1</v>
      </c>
      <c r="G2936" t="s">
        <v>175</v>
      </c>
      <c r="H2936">
        <v>-1</v>
      </c>
      <c r="I2936" t="s">
        <v>2954</v>
      </c>
    </row>
    <row r="2937" spans="1:9" x14ac:dyDescent="0.15">
      <c r="A2937" t="s">
        <v>2057</v>
      </c>
      <c r="B2937" t="s">
        <v>174</v>
      </c>
      <c r="C2937" t="s">
        <v>108</v>
      </c>
      <c r="D2937" t="s">
        <v>108</v>
      </c>
      <c r="E2937" t="s">
        <v>175</v>
      </c>
      <c r="F2937">
        <v>-1</v>
      </c>
      <c r="G2937" t="s">
        <v>175</v>
      </c>
      <c r="H2937">
        <v>-1</v>
      </c>
      <c r="I2937" t="s">
        <v>2955</v>
      </c>
    </row>
    <row r="2938" spans="1:9" x14ac:dyDescent="0.15">
      <c r="A2938" t="s">
        <v>2057</v>
      </c>
      <c r="B2938" t="s">
        <v>174</v>
      </c>
      <c r="C2938" t="s">
        <v>108</v>
      </c>
      <c r="D2938" t="s">
        <v>108</v>
      </c>
      <c r="E2938" t="s">
        <v>175</v>
      </c>
      <c r="F2938">
        <v>-1</v>
      </c>
      <c r="G2938" t="s">
        <v>175</v>
      </c>
      <c r="H2938">
        <v>-1</v>
      </c>
      <c r="I2938" t="s">
        <v>2956</v>
      </c>
    </row>
    <row r="2939" spans="1:9" x14ac:dyDescent="0.15">
      <c r="A2939" t="s">
        <v>2057</v>
      </c>
      <c r="B2939" t="s">
        <v>174</v>
      </c>
      <c r="C2939" t="s">
        <v>108</v>
      </c>
      <c r="D2939" t="s">
        <v>108</v>
      </c>
      <c r="E2939" t="s">
        <v>175</v>
      </c>
      <c r="F2939">
        <v>-1</v>
      </c>
      <c r="G2939" t="s">
        <v>175</v>
      </c>
      <c r="H2939">
        <v>-1</v>
      </c>
      <c r="I2939" t="s">
        <v>2957</v>
      </c>
    </row>
    <row r="2940" spans="1:9" x14ac:dyDescent="0.15">
      <c r="A2940" t="s">
        <v>2057</v>
      </c>
      <c r="B2940" t="s">
        <v>174</v>
      </c>
      <c r="C2940" t="s">
        <v>108</v>
      </c>
      <c r="D2940" t="s">
        <v>108</v>
      </c>
      <c r="E2940" t="s">
        <v>175</v>
      </c>
      <c r="F2940">
        <v>-1</v>
      </c>
      <c r="G2940" t="s">
        <v>175</v>
      </c>
      <c r="H2940">
        <v>-1</v>
      </c>
      <c r="I2940" t="s">
        <v>2958</v>
      </c>
    </row>
    <row r="2941" spans="1:9" x14ac:dyDescent="0.15">
      <c r="A2941" t="s">
        <v>2057</v>
      </c>
      <c r="B2941" t="s">
        <v>174</v>
      </c>
      <c r="C2941" t="s">
        <v>108</v>
      </c>
      <c r="D2941" t="s">
        <v>108</v>
      </c>
      <c r="E2941" t="s">
        <v>175</v>
      </c>
      <c r="F2941">
        <v>-1</v>
      </c>
      <c r="G2941" t="s">
        <v>175</v>
      </c>
      <c r="H2941">
        <v>-1</v>
      </c>
      <c r="I2941" t="s">
        <v>2959</v>
      </c>
    </row>
    <row r="2942" spans="1:9" x14ac:dyDescent="0.15">
      <c r="A2942" t="s">
        <v>2057</v>
      </c>
      <c r="B2942" t="s">
        <v>174</v>
      </c>
      <c r="C2942" t="s">
        <v>108</v>
      </c>
      <c r="D2942" t="s">
        <v>108</v>
      </c>
      <c r="E2942" t="s">
        <v>175</v>
      </c>
      <c r="F2942">
        <v>-1</v>
      </c>
      <c r="G2942" t="s">
        <v>175</v>
      </c>
      <c r="H2942">
        <v>-1</v>
      </c>
      <c r="I2942" t="s">
        <v>2960</v>
      </c>
    </row>
    <row r="2943" spans="1:9" x14ac:dyDescent="0.15">
      <c r="A2943" t="s">
        <v>2057</v>
      </c>
      <c r="B2943" t="s">
        <v>174</v>
      </c>
      <c r="C2943" t="s">
        <v>108</v>
      </c>
      <c r="D2943" t="s">
        <v>108</v>
      </c>
      <c r="E2943" t="s">
        <v>175</v>
      </c>
      <c r="F2943">
        <v>-1</v>
      </c>
      <c r="G2943" t="s">
        <v>175</v>
      </c>
      <c r="H2943">
        <v>-1</v>
      </c>
      <c r="I2943" t="s">
        <v>2961</v>
      </c>
    </row>
    <row r="2944" spans="1:9" x14ac:dyDescent="0.15">
      <c r="A2944" t="s">
        <v>2057</v>
      </c>
      <c r="B2944" t="s">
        <v>174</v>
      </c>
      <c r="C2944" t="s">
        <v>108</v>
      </c>
      <c r="D2944" t="s">
        <v>108</v>
      </c>
      <c r="E2944" t="s">
        <v>175</v>
      </c>
      <c r="F2944">
        <v>-1</v>
      </c>
      <c r="G2944" t="s">
        <v>175</v>
      </c>
      <c r="H2944">
        <v>-1</v>
      </c>
      <c r="I2944" t="s">
        <v>2962</v>
      </c>
    </row>
    <row r="2945" spans="1:9" x14ac:dyDescent="0.15">
      <c r="A2945" t="s">
        <v>2057</v>
      </c>
      <c r="B2945" t="s">
        <v>174</v>
      </c>
      <c r="C2945" t="s">
        <v>108</v>
      </c>
      <c r="D2945" t="s">
        <v>108</v>
      </c>
      <c r="E2945" t="s">
        <v>175</v>
      </c>
      <c r="F2945">
        <v>-1</v>
      </c>
      <c r="G2945" t="s">
        <v>175</v>
      </c>
      <c r="H2945">
        <v>-1</v>
      </c>
      <c r="I2945" t="s">
        <v>2963</v>
      </c>
    </row>
    <row r="2946" spans="1:9" x14ac:dyDescent="0.15">
      <c r="A2946" t="s">
        <v>2057</v>
      </c>
      <c r="B2946" t="s">
        <v>174</v>
      </c>
      <c r="C2946" t="s">
        <v>108</v>
      </c>
      <c r="D2946" t="s">
        <v>108</v>
      </c>
      <c r="E2946" t="s">
        <v>175</v>
      </c>
      <c r="F2946">
        <v>-1</v>
      </c>
      <c r="G2946" t="s">
        <v>175</v>
      </c>
      <c r="H2946">
        <v>-1</v>
      </c>
      <c r="I2946" t="s">
        <v>2964</v>
      </c>
    </row>
    <row r="2947" spans="1:9" x14ac:dyDescent="0.15">
      <c r="A2947" t="s">
        <v>2057</v>
      </c>
      <c r="B2947" t="s">
        <v>174</v>
      </c>
      <c r="C2947" t="s">
        <v>108</v>
      </c>
      <c r="D2947" t="s">
        <v>108</v>
      </c>
      <c r="E2947" t="s">
        <v>175</v>
      </c>
      <c r="F2947">
        <v>-1</v>
      </c>
      <c r="G2947" t="s">
        <v>175</v>
      </c>
      <c r="H2947">
        <v>-1</v>
      </c>
      <c r="I2947" t="s">
        <v>2965</v>
      </c>
    </row>
    <row r="2948" spans="1:9" x14ac:dyDescent="0.15">
      <c r="A2948" t="s">
        <v>2057</v>
      </c>
      <c r="B2948" t="s">
        <v>174</v>
      </c>
      <c r="C2948" t="s">
        <v>108</v>
      </c>
      <c r="D2948" t="s">
        <v>108</v>
      </c>
      <c r="E2948" t="s">
        <v>175</v>
      </c>
      <c r="F2948">
        <v>-1</v>
      </c>
      <c r="G2948" t="s">
        <v>175</v>
      </c>
      <c r="H2948">
        <v>-1</v>
      </c>
      <c r="I2948" t="s">
        <v>2966</v>
      </c>
    </row>
    <row r="2949" spans="1:9" x14ac:dyDescent="0.15">
      <c r="A2949" t="s">
        <v>2057</v>
      </c>
      <c r="B2949" t="s">
        <v>174</v>
      </c>
      <c r="C2949" t="s">
        <v>108</v>
      </c>
      <c r="D2949" t="s">
        <v>108</v>
      </c>
      <c r="E2949" t="s">
        <v>175</v>
      </c>
      <c r="F2949">
        <v>-1</v>
      </c>
      <c r="G2949" t="s">
        <v>175</v>
      </c>
      <c r="H2949">
        <v>-1</v>
      </c>
      <c r="I2949" t="s">
        <v>2967</v>
      </c>
    </row>
    <row r="2950" spans="1:9" x14ac:dyDescent="0.15">
      <c r="A2950" t="s">
        <v>2057</v>
      </c>
      <c r="B2950" t="s">
        <v>174</v>
      </c>
      <c r="C2950" t="s">
        <v>108</v>
      </c>
      <c r="D2950" t="s">
        <v>108</v>
      </c>
      <c r="E2950" t="s">
        <v>175</v>
      </c>
      <c r="F2950">
        <v>-1</v>
      </c>
      <c r="G2950" t="s">
        <v>175</v>
      </c>
      <c r="H2950">
        <v>-1</v>
      </c>
      <c r="I2950" t="s">
        <v>2968</v>
      </c>
    </row>
    <row r="2951" spans="1:9" x14ac:dyDescent="0.15">
      <c r="A2951" t="s">
        <v>2057</v>
      </c>
      <c r="B2951" t="s">
        <v>174</v>
      </c>
      <c r="C2951" t="s">
        <v>108</v>
      </c>
      <c r="D2951" t="s">
        <v>108</v>
      </c>
      <c r="E2951" t="s">
        <v>175</v>
      </c>
      <c r="F2951">
        <v>-1</v>
      </c>
      <c r="G2951" t="s">
        <v>175</v>
      </c>
      <c r="H2951">
        <v>-1</v>
      </c>
      <c r="I2951" t="s">
        <v>2969</v>
      </c>
    </row>
    <row r="2952" spans="1:9" x14ac:dyDescent="0.15">
      <c r="A2952" t="s">
        <v>2057</v>
      </c>
      <c r="B2952" t="s">
        <v>174</v>
      </c>
      <c r="C2952" t="s">
        <v>108</v>
      </c>
      <c r="D2952" t="s">
        <v>108</v>
      </c>
      <c r="E2952" t="s">
        <v>175</v>
      </c>
      <c r="F2952">
        <v>-1</v>
      </c>
      <c r="G2952" t="s">
        <v>175</v>
      </c>
      <c r="H2952">
        <v>-1</v>
      </c>
      <c r="I2952" t="s">
        <v>2970</v>
      </c>
    </row>
    <row r="2953" spans="1:9" x14ac:dyDescent="0.15">
      <c r="A2953" t="s">
        <v>2057</v>
      </c>
      <c r="B2953" t="s">
        <v>174</v>
      </c>
      <c r="C2953" t="s">
        <v>108</v>
      </c>
      <c r="D2953" t="s">
        <v>108</v>
      </c>
      <c r="E2953" t="s">
        <v>175</v>
      </c>
      <c r="F2953">
        <v>-1</v>
      </c>
      <c r="G2953" t="s">
        <v>175</v>
      </c>
      <c r="H2953">
        <v>-1</v>
      </c>
      <c r="I2953" t="s">
        <v>2971</v>
      </c>
    </row>
    <row r="2954" spans="1:9" x14ac:dyDescent="0.15">
      <c r="A2954" t="s">
        <v>2057</v>
      </c>
      <c r="B2954" t="s">
        <v>174</v>
      </c>
      <c r="C2954" t="s">
        <v>108</v>
      </c>
      <c r="D2954" t="s">
        <v>108</v>
      </c>
      <c r="E2954" t="s">
        <v>175</v>
      </c>
      <c r="F2954">
        <v>-1</v>
      </c>
      <c r="G2954" t="s">
        <v>175</v>
      </c>
      <c r="H2954">
        <v>-1</v>
      </c>
      <c r="I2954" t="s">
        <v>2972</v>
      </c>
    </row>
    <row r="2955" spans="1:9" x14ac:dyDescent="0.15">
      <c r="A2955" t="s">
        <v>2057</v>
      </c>
      <c r="B2955" t="s">
        <v>174</v>
      </c>
      <c r="C2955" t="s">
        <v>108</v>
      </c>
      <c r="D2955" t="s">
        <v>108</v>
      </c>
      <c r="E2955" t="s">
        <v>175</v>
      </c>
      <c r="F2955">
        <v>-1</v>
      </c>
      <c r="G2955" t="s">
        <v>175</v>
      </c>
      <c r="H2955">
        <v>-1</v>
      </c>
      <c r="I2955" t="s">
        <v>2973</v>
      </c>
    </row>
    <row r="2956" spans="1:9" x14ac:dyDescent="0.15">
      <c r="A2956" t="s">
        <v>2057</v>
      </c>
      <c r="B2956" t="s">
        <v>174</v>
      </c>
      <c r="C2956" t="s">
        <v>108</v>
      </c>
      <c r="D2956" t="s">
        <v>108</v>
      </c>
      <c r="E2956" t="s">
        <v>175</v>
      </c>
      <c r="F2956">
        <v>-1</v>
      </c>
      <c r="G2956" t="s">
        <v>175</v>
      </c>
      <c r="H2956">
        <v>-1</v>
      </c>
      <c r="I2956" t="s">
        <v>2974</v>
      </c>
    </row>
    <row r="2957" spans="1:9" x14ac:dyDescent="0.15">
      <c r="A2957" t="s">
        <v>2057</v>
      </c>
      <c r="B2957" t="s">
        <v>174</v>
      </c>
      <c r="C2957" t="s">
        <v>108</v>
      </c>
      <c r="D2957" t="s">
        <v>108</v>
      </c>
      <c r="E2957" t="s">
        <v>175</v>
      </c>
      <c r="F2957">
        <v>-1</v>
      </c>
      <c r="G2957" t="s">
        <v>175</v>
      </c>
      <c r="H2957">
        <v>-1</v>
      </c>
      <c r="I2957" t="s">
        <v>2975</v>
      </c>
    </row>
    <row r="2958" spans="1:9" x14ac:dyDescent="0.15">
      <c r="A2958" t="s">
        <v>2057</v>
      </c>
      <c r="B2958" t="s">
        <v>174</v>
      </c>
      <c r="C2958" t="s">
        <v>108</v>
      </c>
      <c r="D2958" t="s">
        <v>108</v>
      </c>
      <c r="E2958" t="s">
        <v>175</v>
      </c>
      <c r="F2958">
        <v>-1</v>
      </c>
      <c r="G2958" t="s">
        <v>175</v>
      </c>
      <c r="H2958">
        <v>-1</v>
      </c>
      <c r="I2958" t="s">
        <v>2976</v>
      </c>
    </row>
    <row r="2959" spans="1:9" x14ac:dyDescent="0.15">
      <c r="A2959" t="s">
        <v>2057</v>
      </c>
      <c r="B2959" t="s">
        <v>174</v>
      </c>
      <c r="C2959" t="s">
        <v>108</v>
      </c>
      <c r="D2959" t="s">
        <v>108</v>
      </c>
      <c r="E2959" t="s">
        <v>175</v>
      </c>
      <c r="F2959">
        <v>-1</v>
      </c>
      <c r="G2959" t="s">
        <v>175</v>
      </c>
      <c r="H2959">
        <v>-1</v>
      </c>
      <c r="I2959" t="s">
        <v>2977</v>
      </c>
    </row>
    <row r="2960" spans="1:9" x14ac:dyDescent="0.15">
      <c r="A2960" t="s">
        <v>2057</v>
      </c>
      <c r="B2960" t="s">
        <v>174</v>
      </c>
      <c r="C2960" t="s">
        <v>108</v>
      </c>
      <c r="D2960" t="s">
        <v>108</v>
      </c>
      <c r="E2960" t="s">
        <v>175</v>
      </c>
      <c r="F2960">
        <v>-1</v>
      </c>
      <c r="G2960" t="s">
        <v>175</v>
      </c>
      <c r="H2960">
        <v>-1</v>
      </c>
      <c r="I2960" t="s">
        <v>2978</v>
      </c>
    </row>
    <row r="2961" spans="1:9" x14ac:dyDescent="0.15">
      <c r="A2961" t="s">
        <v>2057</v>
      </c>
      <c r="B2961" t="s">
        <v>174</v>
      </c>
      <c r="C2961" t="s">
        <v>108</v>
      </c>
      <c r="D2961" t="s">
        <v>108</v>
      </c>
      <c r="E2961" t="s">
        <v>175</v>
      </c>
      <c r="F2961">
        <v>-1</v>
      </c>
      <c r="G2961" t="s">
        <v>175</v>
      </c>
      <c r="H2961">
        <v>-1</v>
      </c>
      <c r="I2961" t="s">
        <v>2979</v>
      </c>
    </row>
    <row r="2962" spans="1:9" x14ac:dyDescent="0.15">
      <c r="A2962" t="s">
        <v>2057</v>
      </c>
      <c r="B2962" t="s">
        <v>174</v>
      </c>
      <c r="C2962" t="s">
        <v>108</v>
      </c>
      <c r="D2962" t="s">
        <v>108</v>
      </c>
      <c r="E2962" t="s">
        <v>175</v>
      </c>
      <c r="F2962">
        <v>-1</v>
      </c>
      <c r="G2962" t="s">
        <v>175</v>
      </c>
      <c r="H2962">
        <v>-1</v>
      </c>
      <c r="I2962" t="s">
        <v>2980</v>
      </c>
    </row>
    <row r="2963" spans="1:9" x14ac:dyDescent="0.15">
      <c r="A2963" t="s">
        <v>2057</v>
      </c>
      <c r="B2963" t="s">
        <v>174</v>
      </c>
      <c r="C2963" t="s">
        <v>108</v>
      </c>
      <c r="D2963" t="s">
        <v>108</v>
      </c>
      <c r="E2963" t="s">
        <v>175</v>
      </c>
      <c r="F2963">
        <v>-1</v>
      </c>
      <c r="G2963" t="s">
        <v>175</v>
      </c>
      <c r="H2963">
        <v>-1</v>
      </c>
      <c r="I2963" t="s">
        <v>2981</v>
      </c>
    </row>
    <row r="2964" spans="1:9" x14ac:dyDescent="0.15">
      <c r="A2964" t="s">
        <v>2057</v>
      </c>
      <c r="B2964" t="s">
        <v>174</v>
      </c>
      <c r="C2964" t="s">
        <v>108</v>
      </c>
      <c r="D2964" t="s">
        <v>108</v>
      </c>
      <c r="E2964" t="s">
        <v>175</v>
      </c>
      <c r="F2964">
        <v>-1</v>
      </c>
      <c r="G2964" t="s">
        <v>175</v>
      </c>
      <c r="H2964">
        <v>-1</v>
      </c>
      <c r="I2964" t="s">
        <v>2982</v>
      </c>
    </row>
    <row r="2965" spans="1:9" x14ac:dyDescent="0.15">
      <c r="A2965" t="s">
        <v>2057</v>
      </c>
      <c r="B2965" t="s">
        <v>174</v>
      </c>
      <c r="C2965" t="s">
        <v>108</v>
      </c>
      <c r="D2965" t="s">
        <v>108</v>
      </c>
      <c r="E2965" t="s">
        <v>175</v>
      </c>
      <c r="F2965">
        <v>-1</v>
      </c>
      <c r="G2965" t="s">
        <v>175</v>
      </c>
      <c r="H2965">
        <v>-1</v>
      </c>
      <c r="I2965" t="s">
        <v>2983</v>
      </c>
    </row>
    <row r="2966" spans="1:9" x14ac:dyDescent="0.15">
      <c r="A2966" t="s">
        <v>2057</v>
      </c>
      <c r="B2966" t="s">
        <v>174</v>
      </c>
      <c r="C2966" t="s">
        <v>108</v>
      </c>
      <c r="D2966" t="s">
        <v>108</v>
      </c>
      <c r="E2966" t="s">
        <v>175</v>
      </c>
      <c r="F2966">
        <v>-1</v>
      </c>
      <c r="G2966" t="s">
        <v>175</v>
      </c>
      <c r="H2966">
        <v>-1</v>
      </c>
      <c r="I2966" t="s">
        <v>2984</v>
      </c>
    </row>
    <row r="2967" spans="1:9" x14ac:dyDescent="0.15">
      <c r="A2967" t="s">
        <v>2057</v>
      </c>
      <c r="B2967" t="s">
        <v>174</v>
      </c>
      <c r="C2967" t="s">
        <v>108</v>
      </c>
      <c r="D2967" t="s">
        <v>108</v>
      </c>
      <c r="E2967" t="s">
        <v>175</v>
      </c>
      <c r="F2967">
        <v>-1</v>
      </c>
      <c r="G2967" t="s">
        <v>175</v>
      </c>
      <c r="H2967">
        <v>-1</v>
      </c>
      <c r="I2967" t="s">
        <v>2985</v>
      </c>
    </row>
    <row r="2968" spans="1:9" x14ac:dyDescent="0.15">
      <c r="A2968" t="s">
        <v>2057</v>
      </c>
      <c r="B2968" t="s">
        <v>174</v>
      </c>
      <c r="C2968" t="s">
        <v>108</v>
      </c>
      <c r="D2968" t="s">
        <v>108</v>
      </c>
      <c r="E2968" t="s">
        <v>175</v>
      </c>
      <c r="F2968">
        <v>-1</v>
      </c>
      <c r="G2968" t="s">
        <v>175</v>
      </c>
      <c r="H2968">
        <v>-1</v>
      </c>
      <c r="I2968" t="s">
        <v>2986</v>
      </c>
    </row>
    <row r="2969" spans="1:9" x14ac:dyDescent="0.15">
      <c r="A2969" t="s">
        <v>2057</v>
      </c>
      <c r="B2969" t="s">
        <v>174</v>
      </c>
      <c r="C2969" t="s">
        <v>108</v>
      </c>
      <c r="D2969" t="s">
        <v>108</v>
      </c>
      <c r="E2969" t="s">
        <v>175</v>
      </c>
      <c r="F2969">
        <v>-1</v>
      </c>
      <c r="G2969" t="s">
        <v>175</v>
      </c>
      <c r="H2969">
        <v>-1</v>
      </c>
      <c r="I2969" t="s">
        <v>2987</v>
      </c>
    </row>
    <row r="2970" spans="1:9" x14ac:dyDescent="0.15">
      <c r="A2970" t="s">
        <v>2057</v>
      </c>
      <c r="B2970" t="s">
        <v>174</v>
      </c>
      <c r="C2970" t="s">
        <v>108</v>
      </c>
      <c r="D2970" t="s">
        <v>108</v>
      </c>
      <c r="E2970" t="s">
        <v>175</v>
      </c>
      <c r="F2970">
        <v>-1</v>
      </c>
      <c r="G2970" t="s">
        <v>175</v>
      </c>
      <c r="H2970">
        <v>-1</v>
      </c>
      <c r="I2970" t="s">
        <v>2988</v>
      </c>
    </row>
    <row r="2971" spans="1:9" x14ac:dyDescent="0.15">
      <c r="A2971" t="s">
        <v>2057</v>
      </c>
      <c r="B2971" t="s">
        <v>174</v>
      </c>
      <c r="C2971" t="s">
        <v>108</v>
      </c>
      <c r="D2971" t="s">
        <v>108</v>
      </c>
      <c r="E2971" t="s">
        <v>175</v>
      </c>
      <c r="F2971">
        <v>-1</v>
      </c>
      <c r="G2971" t="s">
        <v>175</v>
      </c>
      <c r="H2971">
        <v>-1</v>
      </c>
      <c r="I2971" t="s">
        <v>2989</v>
      </c>
    </row>
    <row r="2972" spans="1:9" x14ac:dyDescent="0.15">
      <c r="A2972" t="s">
        <v>2057</v>
      </c>
      <c r="B2972" t="s">
        <v>174</v>
      </c>
      <c r="C2972" t="s">
        <v>108</v>
      </c>
      <c r="D2972" t="s">
        <v>108</v>
      </c>
      <c r="E2972" t="s">
        <v>175</v>
      </c>
      <c r="F2972">
        <v>-1</v>
      </c>
      <c r="G2972" t="s">
        <v>175</v>
      </c>
      <c r="H2972">
        <v>-1</v>
      </c>
      <c r="I2972" t="s">
        <v>2990</v>
      </c>
    </row>
    <row r="2973" spans="1:9" x14ac:dyDescent="0.15">
      <c r="A2973" t="s">
        <v>2057</v>
      </c>
      <c r="B2973" t="s">
        <v>174</v>
      </c>
      <c r="C2973" t="s">
        <v>108</v>
      </c>
      <c r="D2973" t="s">
        <v>108</v>
      </c>
      <c r="E2973" t="s">
        <v>175</v>
      </c>
      <c r="F2973">
        <v>-1</v>
      </c>
      <c r="G2973" t="s">
        <v>175</v>
      </c>
      <c r="H2973">
        <v>-1</v>
      </c>
      <c r="I2973" t="s">
        <v>2991</v>
      </c>
    </row>
    <row r="2974" spans="1:9" x14ac:dyDescent="0.15">
      <c r="A2974" t="s">
        <v>2057</v>
      </c>
      <c r="B2974" t="s">
        <v>174</v>
      </c>
      <c r="C2974" t="s">
        <v>108</v>
      </c>
      <c r="D2974" t="s">
        <v>108</v>
      </c>
      <c r="E2974" t="s">
        <v>175</v>
      </c>
      <c r="F2974">
        <v>-1</v>
      </c>
      <c r="G2974" t="s">
        <v>175</v>
      </c>
      <c r="H2974">
        <v>-1</v>
      </c>
      <c r="I2974" t="s">
        <v>2992</v>
      </c>
    </row>
    <row r="2975" spans="1:9" x14ac:dyDescent="0.15">
      <c r="A2975" t="s">
        <v>2057</v>
      </c>
      <c r="B2975" t="s">
        <v>174</v>
      </c>
      <c r="C2975" t="s">
        <v>108</v>
      </c>
      <c r="D2975" t="s">
        <v>108</v>
      </c>
      <c r="E2975" t="s">
        <v>175</v>
      </c>
      <c r="F2975">
        <v>-1</v>
      </c>
      <c r="G2975" t="s">
        <v>175</v>
      </c>
      <c r="H2975">
        <v>-1</v>
      </c>
      <c r="I2975" t="s">
        <v>2993</v>
      </c>
    </row>
    <row r="2976" spans="1:9" x14ac:dyDescent="0.15">
      <c r="A2976" t="s">
        <v>2057</v>
      </c>
      <c r="B2976" t="s">
        <v>174</v>
      </c>
      <c r="C2976" t="s">
        <v>108</v>
      </c>
      <c r="D2976" t="s">
        <v>108</v>
      </c>
      <c r="E2976" t="s">
        <v>175</v>
      </c>
      <c r="F2976">
        <v>-1</v>
      </c>
      <c r="G2976" t="s">
        <v>175</v>
      </c>
      <c r="H2976">
        <v>-1</v>
      </c>
      <c r="I2976" t="s">
        <v>2994</v>
      </c>
    </row>
    <row r="2977" spans="1:9" x14ac:dyDescent="0.15">
      <c r="A2977" t="s">
        <v>2057</v>
      </c>
      <c r="B2977" t="s">
        <v>174</v>
      </c>
      <c r="C2977" t="s">
        <v>108</v>
      </c>
      <c r="D2977" t="s">
        <v>108</v>
      </c>
      <c r="E2977" t="s">
        <v>175</v>
      </c>
      <c r="F2977">
        <v>-1</v>
      </c>
      <c r="G2977" t="s">
        <v>175</v>
      </c>
      <c r="H2977">
        <v>-1</v>
      </c>
      <c r="I2977" t="s">
        <v>2995</v>
      </c>
    </row>
    <row r="2978" spans="1:9" x14ac:dyDescent="0.15">
      <c r="A2978" t="s">
        <v>2057</v>
      </c>
      <c r="B2978" t="s">
        <v>174</v>
      </c>
      <c r="C2978" t="s">
        <v>108</v>
      </c>
      <c r="D2978" t="s">
        <v>108</v>
      </c>
      <c r="E2978" t="s">
        <v>175</v>
      </c>
      <c r="F2978">
        <v>-1</v>
      </c>
      <c r="G2978" t="s">
        <v>175</v>
      </c>
      <c r="H2978">
        <v>-1</v>
      </c>
      <c r="I2978" t="s">
        <v>2996</v>
      </c>
    </row>
    <row r="2979" spans="1:9" x14ac:dyDescent="0.15">
      <c r="A2979" t="s">
        <v>2057</v>
      </c>
      <c r="B2979" t="s">
        <v>174</v>
      </c>
      <c r="C2979" t="s">
        <v>108</v>
      </c>
      <c r="D2979" t="s">
        <v>108</v>
      </c>
      <c r="E2979" t="s">
        <v>175</v>
      </c>
      <c r="F2979">
        <v>-1</v>
      </c>
      <c r="G2979" t="s">
        <v>175</v>
      </c>
      <c r="H2979">
        <v>-1</v>
      </c>
      <c r="I2979" t="s">
        <v>2997</v>
      </c>
    </row>
    <row r="2980" spans="1:9" x14ac:dyDescent="0.15">
      <c r="A2980" t="s">
        <v>2057</v>
      </c>
      <c r="B2980" t="s">
        <v>174</v>
      </c>
      <c r="C2980" t="s">
        <v>108</v>
      </c>
      <c r="D2980" t="s">
        <v>108</v>
      </c>
      <c r="E2980" t="s">
        <v>175</v>
      </c>
      <c r="F2980">
        <v>-1</v>
      </c>
      <c r="G2980" t="s">
        <v>175</v>
      </c>
      <c r="H2980">
        <v>-1</v>
      </c>
      <c r="I2980" t="s">
        <v>2998</v>
      </c>
    </row>
    <row r="2981" spans="1:9" x14ac:dyDescent="0.15">
      <c r="A2981" t="s">
        <v>2057</v>
      </c>
      <c r="B2981" t="s">
        <v>174</v>
      </c>
      <c r="C2981" t="s">
        <v>108</v>
      </c>
      <c r="D2981" t="s">
        <v>108</v>
      </c>
      <c r="E2981" t="s">
        <v>175</v>
      </c>
      <c r="F2981">
        <v>-1</v>
      </c>
      <c r="G2981" t="s">
        <v>175</v>
      </c>
      <c r="H2981">
        <v>-1</v>
      </c>
      <c r="I2981" t="s">
        <v>2999</v>
      </c>
    </row>
    <row r="2982" spans="1:9" x14ac:dyDescent="0.15">
      <c r="A2982" t="s">
        <v>2057</v>
      </c>
      <c r="B2982" t="s">
        <v>174</v>
      </c>
      <c r="C2982" t="s">
        <v>108</v>
      </c>
      <c r="D2982" t="s">
        <v>108</v>
      </c>
      <c r="E2982" t="s">
        <v>175</v>
      </c>
      <c r="F2982">
        <v>-1</v>
      </c>
      <c r="G2982" t="s">
        <v>175</v>
      </c>
      <c r="H2982">
        <v>-1</v>
      </c>
      <c r="I2982" t="s">
        <v>3000</v>
      </c>
    </row>
    <row r="2983" spans="1:9" x14ac:dyDescent="0.15">
      <c r="A2983" t="s">
        <v>2057</v>
      </c>
      <c r="B2983" t="s">
        <v>174</v>
      </c>
      <c r="C2983" t="s">
        <v>108</v>
      </c>
      <c r="D2983" t="s">
        <v>108</v>
      </c>
      <c r="E2983" t="s">
        <v>175</v>
      </c>
      <c r="F2983">
        <v>-1</v>
      </c>
      <c r="G2983" t="s">
        <v>175</v>
      </c>
      <c r="H2983">
        <v>-1</v>
      </c>
      <c r="I2983" t="s">
        <v>3001</v>
      </c>
    </row>
    <row r="2984" spans="1:9" x14ac:dyDescent="0.15">
      <c r="A2984" t="s">
        <v>2057</v>
      </c>
      <c r="B2984" t="s">
        <v>174</v>
      </c>
      <c r="C2984" t="s">
        <v>108</v>
      </c>
      <c r="D2984" t="s">
        <v>108</v>
      </c>
      <c r="E2984" t="s">
        <v>175</v>
      </c>
      <c r="F2984">
        <v>-1</v>
      </c>
      <c r="G2984" t="s">
        <v>175</v>
      </c>
      <c r="H2984">
        <v>-1</v>
      </c>
      <c r="I2984" t="s">
        <v>3002</v>
      </c>
    </row>
    <row r="2985" spans="1:9" x14ac:dyDescent="0.15">
      <c r="A2985" t="s">
        <v>2057</v>
      </c>
      <c r="B2985" t="s">
        <v>174</v>
      </c>
      <c r="C2985" t="s">
        <v>108</v>
      </c>
      <c r="D2985" t="s">
        <v>108</v>
      </c>
      <c r="E2985" t="s">
        <v>175</v>
      </c>
      <c r="F2985">
        <v>-1</v>
      </c>
      <c r="G2985" t="s">
        <v>175</v>
      </c>
      <c r="H2985">
        <v>-1</v>
      </c>
      <c r="I2985" t="s">
        <v>3003</v>
      </c>
    </row>
    <row r="2986" spans="1:9" x14ac:dyDescent="0.15">
      <c r="A2986" t="s">
        <v>2057</v>
      </c>
      <c r="B2986" t="s">
        <v>174</v>
      </c>
      <c r="C2986" t="s">
        <v>108</v>
      </c>
      <c r="D2986" t="s">
        <v>108</v>
      </c>
      <c r="E2986" t="s">
        <v>175</v>
      </c>
      <c r="F2986">
        <v>-1</v>
      </c>
      <c r="G2986" t="s">
        <v>175</v>
      </c>
      <c r="H2986">
        <v>-1</v>
      </c>
      <c r="I2986" t="s">
        <v>3004</v>
      </c>
    </row>
    <row r="2987" spans="1:9" x14ac:dyDescent="0.15">
      <c r="A2987" t="s">
        <v>2057</v>
      </c>
      <c r="B2987" t="s">
        <v>174</v>
      </c>
      <c r="C2987" t="s">
        <v>108</v>
      </c>
      <c r="D2987" t="s">
        <v>108</v>
      </c>
      <c r="E2987" t="s">
        <v>175</v>
      </c>
      <c r="F2987">
        <v>-1</v>
      </c>
      <c r="G2987" t="s">
        <v>175</v>
      </c>
      <c r="H2987">
        <v>-1</v>
      </c>
      <c r="I2987" t="s">
        <v>3005</v>
      </c>
    </row>
    <row r="2988" spans="1:9" x14ac:dyDescent="0.15">
      <c r="A2988" t="s">
        <v>2057</v>
      </c>
      <c r="B2988" t="s">
        <v>174</v>
      </c>
      <c r="C2988" t="s">
        <v>108</v>
      </c>
      <c r="D2988" t="s">
        <v>108</v>
      </c>
      <c r="E2988" t="s">
        <v>175</v>
      </c>
      <c r="F2988">
        <v>-1</v>
      </c>
      <c r="G2988" t="s">
        <v>175</v>
      </c>
      <c r="H2988">
        <v>-1</v>
      </c>
      <c r="I2988" t="s">
        <v>3006</v>
      </c>
    </row>
    <row r="2989" spans="1:9" x14ac:dyDescent="0.15">
      <c r="A2989" t="s">
        <v>2057</v>
      </c>
      <c r="B2989" t="s">
        <v>174</v>
      </c>
      <c r="C2989" t="s">
        <v>108</v>
      </c>
      <c r="D2989" t="s">
        <v>108</v>
      </c>
      <c r="E2989" t="s">
        <v>175</v>
      </c>
      <c r="F2989">
        <v>-1</v>
      </c>
      <c r="G2989" t="s">
        <v>175</v>
      </c>
      <c r="H2989">
        <v>-1</v>
      </c>
      <c r="I2989" t="s">
        <v>3007</v>
      </c>
    </row>
    <row r="2990" spans="1:9" x14ac:dyDescent="0.15">
      <c r="A2990" t="s">
        <v>2057</v>
      </c>
      <c r="B2990" t="s">
        <v>174</v>
      </c>
      <c r="C2990" t="s">
        <v>108</v>
      </c>
      <c r="D2990" t="s">
        <v>108</v>
      </c>
      <c r="E2990" t="s">
        <v>175</v>
      </c>
      <c r="F2990">
        <v>-1</v>
      </c>
      <c r="G2990" t="s">
        <v>175</v>
      </c>
      <c r="H2990">
        <v>-1</v>
      </c>
      <c r="I2990" t="s">
        <v>3008</v>
      </c>
    </row>
    <row r="2991" spans="1:9" x14ac:dyDescent="0.15">
      <c r="A2991" t="s">
        <v>2057</v>
      </c>
      <c r="B2991" t="s">
        <v>174</v>
      </c>
      <c r="C2991" t="s">
        <v>108</v>
      </c>
      <c r="D2991" t="s">
        <v>108</v>
      </c>
      <c r="E2991" t="s">
        <v>175</v>
      </c>
      <c r="F2991">
        <v>-1</v>
      </c>
      <c r="G2991" t="s">
        <v>175</v>
      </c>
      <c r="H2991">
        <v>-1</v>
      </c>
      <c r="I2991" t="s">
        <v>3009</v>
      </c>
    </row>
    <row r="2992" spans="1:9" x14ac:dyDescent="0.15">
      <c r="A2992" t="s">
        <v>2057</v>
      </c>
      <c r="B2992" t="s">
        <v>174</v>
      </c>
      <c r="C2992" t="s">
        <v>108</v>
      </c>
      <c r="D2992" t="s">
        <v>108</v>
      </c>
      <c r="E2992" t="s">
        <v>175</v>
      </c>
      <c r="F2992">
        <v>-1</v>
      </c>
      <c r="G2992" t="s">
        <v>175</v>
      </c>
      <c r="H2992">
        <v>-1</v>
      </c>
      <c r="I2992" t="s">
        <v>3010</v>
      </c>
    </row>
    <row r="2993" spans="1:9" x14ac:dyDescent="0.15">
      <c r="A2993" t="s">
        <v>2057</v>
      </c>
      <c r="B2993" t="s">
        <v>174</v>
      </c>
      <c r="C2993" t="s">
        <v>108</v>
      </c>
      <c r="D2993" t="s">
        <v>108</v>
      </c>
      <c r="E2993" t="s">
        <v>175</v>
      </c>
      <c r="F2993">
        <v>-1</v>
      </c>
      <c r="G2993" t="s">
        <v>175</v>
      </c>
      <c r="H2993">
        <v>-1</v>
      </c>
      <c r="I2993" t="s">
        <v>3011</v>
      </c>
    </row>
    <row r="2994" spans="1:9" x14ac:dyDescent="0.15">
      <c r="A2994" t="s">
        <v>2057</v>
      </c>
      <c r="B2994" t="s">
        <v>174</v>
      </c>
      <c r="C2994" t="s">
        <v>108</v>
      </c>
      <c r="D2994" t="s">
        <v>108</v>
      </c>
      <c r="E2994" t="s">
        <v>175</v>
      </c>
      <c r="F2994">
        <v>-1</v>
      </c>
      <c r="G2994" t="s">
        <v>175</v>
      </c>
      <c r="H2994">
        <v>-1</v>
      </c>
      <c r="I2994" t="s">
        <v>3012</v>
      </c>
    </row>
    <row r="2995" spans="1:9" x14ac:dyDescent="0.15">
      <c r="A2995" t="s">
        <v>2057</v>
      </c>
      <c r="B2995" t="s">
        <v>174</v>
      </c>
      <c r="C2995" t="s">
        <v>108</v>
      </c>
      <c r="D2995" t="s">
        <v>108</v>
      </c>
      <c r="E2995" t="s">
        <v>175</v>
      </c>
      <c r="F2995">
        <v>-1</v>
      </c>
      <c r="G2995" t="s">
        <v>175</v>
      </c>
      <c r="H2995">
        <v>-1</v>
      </c>
      <c r="I2995" t="s">
        <v>3013</v>
      </c>
    </row>
    <row r="2996" spans="1:9" x14ac:dyDescent="0.15">
      <c r="A2996" t="s">
        <v>2057</v>
      </c>
      <c r="B2996" t="s">
        <v>174</v>
      </c>
      <c r="C2996" t="s">
        <v>108</v>
      </c>
      <c r="D2996" t="s">
        <v>108</v>
      </c>
      <c r="E2996" t="s">
        <v>175</v>
      </c>
      <c r="F2996">
        <v>-1</v>
      </c>
      <c r="G2996" t="s">
        <v>175</v>
      </c>
      <c r="H2996">
        <v>-1</v>
      </c>
      <c r="I2996" t="s">
        <v>3014</v>
      </c>
    </row>
    <row r="2997" spans="1:9" x14ac:dyDescent="0.15">
      <c r="A2997" t="s">
        <v>2057</v>
      </c>
      <c r="B2997" t="s">
        <v>174</v>
      </c>
      <c r="C2997" t="s">
        <v>108</v>
      </c>
      <c r="D2997" t="s">
        <v>108</v>
      </c>
      <c r="E2997" t="s">
        <v>175</v>
      </c>
      <c r="F2997">
        <v>-1</v>
      </c>
      <c r="G2997" t="s">
        <v>175</v>
      </c>
      <c r="H2997">
        <v>-1</v>
      </c>
      <c r="I2997" t="s">
        <v>3015</v>
      </c>
    </row>
    <row r="2998" spans="1:9" x14ac:dyDescent="0.15">
      <c r="A2998" t="s">
        <v>2057</v>
      </c>
      <c r="B2998" t="s">
        <v>174</v>
      </c>
      <c r="C2998" t="s">
        <v>108</v>
      </c>
      <c r="D2998" t="s">
        <v>108</v>
      </c>
      <c r="E2998" t="s">
        <v>175</v>
      </c>
      <c r="F2998">
        <v>-1</v>
      </c>
      <c r="G2998" t="s">
        <v>175</v>
      </c>
      <c r="H2998">
        <v>-1</v>
      </c>
      <c r="I2998" t="s">
        <v>3016</v>
      </c>
    </row>
    <row r="2999" spans="1:9" x14ac:dyDescent="0.15">
      <c r="A2999" t="s">
        <v>2057</v>
      </c>
      <c r="B2999" t="s">
        <v>174</v>
      </c>
      <c r="C2999" t="s">
        <v>108</v>
      </c>
      <c r="D2999" t="s">
        <v>108</v>
      </c>
      <c r="E2999" t="s">
        <v>175</v>
      </c>
      <c r="F2999">
        <v>-1</v>
      </c>
      <c r="G2999" t="s">
        <v>175</v>
      </c>
      <c r="H2999">
        <v>-1</v>
      </c>
      <c r="I2999" t="s">
        <v>3017</v>
      </c>
    </row>
    <row r="3000" spans="1:9" x14ac:dyDescent="0.15">
      <c r="A3000" t="s">
        <v>2057</v>
      </c>
      <c r="B3000" t="s">
        <v>174</v>
      </c>
      <c r="C3000" t="s">
        <v>108</v>
      </c>
      <c r="D3000" t="s">
        <v>108</v>
      </c>
      <c r="E3000" t="s">
        <v>175</v>
      </c>
      <c r="F3000">
        <v>-1</v>
      </c>
      <c r="G3000" t="s">
        <v>175</v>
      </c>
      <c r="H3000">
        <v>-1</v>
      </c>
      <c r="I3000" t="s">
        <v>3018</v>
      </c>
    </row>
    <row r="3001" spans="1:9" x14ac:dyDescent="0.15">
      <c r="A3001" t="s">
        <v>2057</v>
      </c>
      <c r="B3001" t="s">
        <v>174</v>
      </c>
      <c r="C3001" t="s">
        <v>108</v>
      </c>
      <c r="D3001" t="s">
        <v>108</v>
      </c>
      <c r="E3001" t="s">
        <v>175</v>
      </c>
      <c r="F3001">
        <v>-1</v>
      </c>
      <c r="G3001" t="s">
        <v>175</v>
      </c>
      <c r="H3001">
        <v>-1</v>
      </c>
      <c r="I3001" t="s">
        <v>3019</v>
      </c>
    </row>
    <row r="3002" spans="1:9" x14ac:dyDescent="0.15">
      <c r="A3002" t="s">
        <v>2057</v>
      </c>
      <c r="B3002" t="s">
        <v>174</v>
      </c>
      <c r="C3002" t="s">
        <v>108</v>
      </c>
      <c r="D3002" t="s">
        <v>108</v>
      </c>
      <c r="E3002" t="s">
        <v>175</v>
      </c>
      <c r="F3002">
        <v>-1</v>
      </c>
      <c r="G3002" t="s">
        <v>175</v>
      </c>
      <c r="H3002">
        <v>-1</v>
      </c>
      <c r="I3002" t="s">
        <v>3020</v>
      </c>
    </row>
    <row r="3003" spans="1:9" x14ac:dyDescent="0.15">
      <c r="A3003" t="s">
        <v>2057</v>
      </c>
      <c r="B3003" t="s">
        <v>174</v>
      </c>
      <c r="C3003" t="s">
        <v>108</v>
      </c>
      <c r="D3003" t="s">
        <v>108</v>
      </c>
      <c r="E3003" t="s">
        <v>175</v>
      </c>
      <c r="F3003">
        <v>-1</v>
      </c>
      <c r="G3003" t="s">
        <v>175</v>
      </c>
      <c r="H3003">
        <v>-1</v>
      </c>
      <c r="I3003" t="s">
        <v>3021</v>
      </c>
    </row>
    <row r="3004" spans="1:9" x14ac:dyDescent="0.15">
      <c r="A3004" t="s">
        <v>2057</v>
      </c>
      <c r="B3004" t="s">
        <v>174</v>
      </c>
      <c r="C3004" t="s">
        <v>108</v>
      </c>
      <c r="D3004" t="s">
        <v>108</v>
      </c>
      <c r="E3004" t="s">
        <v>175</v>
      </c>
      <c r="F3004">
        <v>-1</v>
      </c>
      <c r="G3004" t="s">
        <v>175</v>
      </c>
      <c r="H3004">
        <v>-1</v>
      </c>
      <c r="I3004" t="s">
        <v>3022</v>
      </c>
    </row>
    <row r="3005" spans="1:9" x14ac:dyDescent="0.15">
      <c r="A3005" t="s">
        <v>2057</v>
      </c>
      <c r="B3005" t="s">
        <v>174</v>
      </c>
      <c r="C3005" t="s">
        <v>108</v>
      </c>
      <c r="D3005" t="s">
        <v>108</v>
      </c>
      <c r="E3005" t="s">
        <v>175</v>
      </c>
      <c r="F3005">
        <v>-1</v>
      </c>
      <c r="G3005" t="s">
        <v>175</v>
      </c>
      <c r="H3005">
        <v>-1</v>
      </c>
      <c r="I3005" t="s">
        <v>3023</v>
      </c>
    </row>
    <row r="3006" spans="1:9" x14ac:dyDescent="0.15">
      <c r="A3006" t="s">
        <v>2057</v>
      </c>
      <c r="B3006" t="s">
        <v>174</v>
      </c>
      <c r="C3006" t="s">
        <v>108</v>
      </c>
      <c r="D3006" t="s">
        <v>108</v>
      </c>
      <c r="E3006" t="s">
        <v>175</v>
      </c>
      <c r="F3006">
        <v>-1</v>
      </c>
      <c r="G3006" t="s">
        <v>175</v>
      </c>
      <c r="H3006">
        <v>-1</v>
      </c>
      <c r="I3006" t="s">
        <v>3024</v>
      </c>
    </row>
    <row r="3007" spans="1:9" x14ac:dyDescent="0.15">
      <c r="A3007" t="s">
        <v>2057</v>
      </c>
      <c r="B3007" t="s">
        <v>174</v>
      </c>
      <c r="C3007" t="s">
        <v>108</v>
      </c>
      <c r="D3007" t="s">
        <v>108</v>
      </c>
      <c r="E3007" t="s">
        <v>175</v>
      </c>
      <c r="F3007">
        <v>-1</v>
      </c>
      <c r="G3007" t="s">
        <v>175</v>
      </c>
      <c r="H3007">
        <v>-1</v>
      </c>
      <c r="I3007" t="s">
        <v>3025</v>
      </c>
    </row>
    <row r="3008" spans="1:9" x14ac:dyDescent="0.15">
      <c r="A3008" t="s">
        <v>2057</v>
      </c>
      <c r="B3008" t="s">
        <v>174</v>
      </c>
      <c r="C3008" t="s">
        <v>108</v>
      </c>
      <c r="D3008" t="s">
        <v>108</v>
      </c>
      <c r="E3008" t="s">
        <v>175</v>
      </c>
      <c r="F3008">
        <v>-1</v>
      </c>
      <c r="G3008" t="s">
        <v>175</v>
      </c>
      <c r="H3008">
        <v>-1</v>
      </c>
      <c r="I3008" t="s">
        <v>3026</v>
      </c>
    </row>
    <row r="3009" spans="1:9" x14ac:dyDescent="0.15">
      <c r="A3009" t="s">
        <v>2057</v>
      </c>
      <c r="B3009" t="s">
        <v>174</v>
      </c>
      <c r="C3009" t="s">
        <v>108</v>
      </c>
      <c r="D3009" t="s">
        <v>108</v>
      </c>
      <c r="E3009" t="s">
        <v>175</v>
      </c>
      <c r="F3009">
        <v>-1</v>
      </c>
      <c r="G3009" t="s">
        <v>175</v>
      </c>
      <c r="H3009">
        <v>-1</v>
      </c>
      <c r="I3009" t="s">
        <v>3027</v>
      </c>
    </row>
    <row r="3010" spans="1:9" x14ac:dyDescent="0.15">
      <c r="A3010" t="s">
        <v>2057</v>
      </c>
      <c r="B3010" t="s">
        <v>174</v>
      </c>
      <c r="C3010" t="s">
        <v>108</v>
      </c>
      <c r="D3010" t="s">
        <v>108</v>
      </c>
      <c r="E3010" t="s">
        <v>175</v>
      </c>
      <c r="F3010">
        <v>-1</v>
      </c>
      <c r="G3010" t="s">
        <v>175</v>
      </c>
      <c r="H3010">
        <v>-1</v>
      </c>
      <c r="I3010" t="s">
        <v>3028</v>
      </c>
    </row>
    <row r="3011" spans="1:9" x14ac:dyDescent="0.15">
      <c r="A3011" t="s">
        <v>2057</v>
      </c>
      <c r="B3011" t="s">
        <v>174</v>
      </c>
      <c r="C3011" t="s">
        <v>108</v>
      </c>
      <c r="D3011" t="s">
        <v>108</v>
      </c>
      <c r="E3011" t="s">
        <v>175</v>
      </c>
      <c r="F3011">
        <v>-1</v>
      </c>
      <c r="G3011" t="s">
        <v>175</v>
      </c>
      <c r="H3011">
        <v>-1</v>
      </c>
      <c r="I3011" t="s">
        <v>3029</v>
      </c>
    </row>
    <row r="3012" spans="1:9" x14ac:dyDescent="0.15">
      <c r="A3012" t="s">
        <v>2057</v>
      </c>
      <c r="B3012" t="s">
        <v>174</v>
      </c>
      <c r="C3012" t="s">
        <v>108</v>
      </c>
      <c r="D3012" t="s">
        <v>108</v>
      </c>
      <c r="E3012" t="s">
        <v>175</v>
      </c>
      <c r="F3012">
        <v>-1</v>
      </c>
      <c r="G3012" t="s">
        <v>175</v>
      </c>
      <c r="H3012">
        <v>-1</v>
      </c>
      <c r="I3012" t="s">
        <v>3030</v>
      </c>
    </row>
    <row r="3013" spans="1:9" x14ac:dyDescent="0.15">
      <c r="A3013" t="s">
        <v>2057</v>
      </c>
      <c r="B3013" t="s">
        <v>174</v>
      </c>
      <c r="C3013" t="s">
        <v>108</v>
      </c>
      <c r="D3013" t="s">
        <v>108</v>
      </c>
      <c r="E3013" t="s">
        <v>175</v>
      </c>
      <c r="F3013">
        <v>-1</v>
      </c>
      <c r="G3013" t="s">
        <v>175</v>
      </c>
      <c r="H3013">
        <v>-1</v>
      </c>
      <c r="I3013" t="s">
        <v>3031</v>
      </c>
    </row>
    <row r="3014" spans="1:9" x14ac:dyDescent="0.15">
      <c r="A3014" t="s">
        <v>2057</v>
      </c>
      <c r="B3014" t="s">
        <v>174</v>
      </c>
      <c r="C3014" t="s">
        <v>108</v>
      </c>
      <c r="D3014" t="s">
        <v>108</v>
      </c>
      <c r="E3014" t="s">
        <v>175</v>
      </c>
      <c r="F3014">
        <v>-1</v>
      </c>
      <c r="G3014" t="s">
        <v>175</v>
      </c>
      <c r="H3014">
        <v>-1</v>
      </c>
      <c r="I3014" t="s">
        <v>3032</v>
      </c>
    </row>
    <row r="3015" spans="1:9" x14ac:dyDescent="0.15">
      <c r="A3015" t="s">
        <v>2057</v>
      </c>
      <c r="B3015" t="s">
        <v>174</v>
      </c>
      <c r="C3015" t="s">
        <v>108</v>
      </c>
      <c r="D3015" t="s">
        <v>108</v>
      </c>
      <c r="E3015" t="s">
        <v>175</v>
      </c>
      <c r="F3015">
        <v>-1</v>
      </c>
      <c r="G3015" t="s">
        <v>175</v>
      </c>
      <c r="H3015">
        <v>-1</v>
      </c>
      <c r="I3015" t="s">
        <v>3033</v>
      </c>
    </row>
    <row r="3016" spans="1:9" x14ac:dyDescent="0.15">
      <c r="A3016" t="s">
        <v>2057</v>
      </c>
      <c r="B3016" t="s">
        <v>174</v>
      </c>
      <c r="C3016" t="s">
        <v>108</v>
      </c>
      <c r="D3016" t="s">
        <v>108</v>
      </c>
      <c r="E3016" t="s">
        <v>175</v>
      </c>
      <c r="F3016">
        <v>-1</v>
      </c>
      <c r="G3016" t="s">
        <v>175</v>
      </c>
      <c r="H3016">
        <v>-1</v>
      </c>
      <c r="I3016" t="s">
        <v>3034</v>
      </c>
    </row>
    <row r="3017" spans="1:9" x14ac:dyDescent="0.15">
      <c r="A3017" t="s">
        <v>2057</v>
      </c>
      <c r="B3017" t="s">
        <v>174</v>
      </c>
      <c r="C3017" t="s">
        <v>108</v>
      </c>
      <c r="D3017" t="s">
        <v>108</v>
      </c>
      <c r="E3017" t="s">
        <v>175</v>
      </c>
      <c r="F3017">
        <v>-1</v>
      </c>
      <c r="G3017" t="s">
        <v>175</v>
      </c>
      <c r="H3017">
        <v>-1</v>
      </c>
      <c r="I3017" t="s">
        <v>3035</v>
      </c>
    </row>
    <row r="3018" spans="1:9" x14ac:dyDescent="0.15">
      <c r="A3018" t="s">
        <v>2057</v>
      </c>
      <c r="B3018" t="s">
        <v>174</v>
      </c>
      <c r="C3018" t="s">
        <v>108</v>
      </c>
      <c r="D3018" t="s">
        <v>108</v>
      </c>
      <c r="E3018" t="s">
        <v>175</v>
      </c>
      <c r="F3018">
        <v>-1</v>
      </c>
      <c r="G3018" t="s">
        <v>175</v>
      </c>
      <c r="H3018">
        <v>-1</v>
      </c>
      <c r="I3018" t="s">
        <v>3036</v>
      </c>
    </row>
    <row r="3019" spans="1:9" x14ac:dyDescent="0.15">
      <c r="A3019" t="s">
        <v>2057</v>
      </c>
      <c r="B3019" t="s">
        <v>174</v>
      </c>
      <c r="C3019" t="s">
        <v>108</v>
      </c>
      <c r="D3019" t="s">
        <v>108</v>
      </c>
      <c r="E3019" t="s">
        <v>175</v>
      </c>
      <c r="F3019">
        <v>-1</v>
      </c>
      <c r="G3019" t="s">
        <v>175</v>
      </c>
      <c r="H3019">
        <v>-1</v>
      </c>
      <c r="I3019" t="s">
        <v>3037</v>
      </c>
    </row>
    <row r="3020" spans="1:9" x14ac:dyDescent="0.15">
      <c r="A3020" t="s">
        <v>2057</v>
      </c>
      <c r="B3020" t="s">
        <v>174</v>
      </c>
      <c r="C3020" t="s">
        <v>108</v>
      </c>
      <c r="D3020" t="s">
        <v>108</v>
      </c>
      <c r="E3020" t="s">
        <v>175</v>
      </c>
      <c r="F3020">
        <v>-1</v>
      </c>
      <c r="G3020" t="s">
        <v>175</v>
      </c>
      <c r="H3020">
        <v>-1</v>
      </c>
      <c r="I3020" t="s">
        <v>3038</v>
      </c>
    </row>
    <row r="3021" spans="1:9" x14ac:dyDescent="0.15">
      <c r="A3021" t="s">
        <v>2057</v>
      </c>
      <c r="B3021" t="s">
        <v>174</v>
      </c>
      <c r="C3021" t="s">
        <v>108</v>
      </c>
      <c r="D3021" t="s">
        <v>108</v>
      </c>
      <c r="E3021" t="s">
        <v>175</v>
      </c>
      <c r="F3021">
        <v>-1</v>
      </c>
      <c r="G3021" t="s">
        <v>175</v>
      </c>
      <c r="H3021">
        <v>-1</v>
      </c>
      <c r="I3021" t="s">
        <v>3039</v>
      </c>
    </row>
    <row r="3022" spans="1:9" x14ac:dyDescent="0.15">
      <c r="A3022" t="s">
        <v>2057</v>
      </c>
      <c r="B3022" t="s">
        <v>174</v>
      </c>
      <c r="C3022" t="s">
        <v>108</v>
      </c>
      <c r="D3022" t="s">
        <v>108</v>
      </c>
      <c r="E3022" t="s">
        <v>175</v>
      </c>
      <c r="F3022">
        <v>-1</v>
      </c>
      <c r="G3022" t="s">
        <v>175</v>
      </c>
      <c r="H3022">
        <v>-1</v>
      </c>
      <c r="I3022" t="s">
        <v>3040</v>
      </c>
    </row>
    <row r="3023" spans="1:9" x14ac:dyDescent="0.15">
      <c r="A3023" t="s">
        <v>2057</v>
      </c>
      <c r="B3023" t="s">
        <v>174</v>
      </c>
      <c r="C3023" t="s">
        <v>108</v>
      </c>
      <c r="D3023" t="s">
        <v>108</v>
      </c>
      <c r="E3023" t="s">
        <v>175</v>
      </c>
      <c r="F3023">
        <v>-1</v>
      </c>
      <c r="G3023" t="s">
        <v>175</v>
      </c>
      <c r="H3023">
        <v>-1</v>
      </c>
      <c r="I3023" t="s">
        <v>3041</v>
      </c>
    </row>
    <row r="3024" spans="1:9" x14ac:dyDescent="0.15">
      <c r="A3024" t="s">
        <v>2057</v>
      </c>
      <c r="B3024" t="s">
        <v>174</v>
      </c>
      <c r="C3024" t="s">
        <v>108</v>
      </c>
      <c r="D3024" t="s">
        <v>108</v>
      </c>
      <c r="E3024" t="s">
        <v>175</v>
      </c>
      <c r="F3024">
        <v>-1</v>
      </c>
      <c r="G3024" t="s">
        <v>175</v>
      </c>
      <c r="H3024">
        <v>-1</v>
      </c>
      <c r="I3024" t="s">
        <v>3042</v>
      </c>
    </row>
    <row r="3025" spans="1:9" x14ac:dyDescent="0.15">
      <c r="A3025" t="s">
        <v>2057</v>
      </c>
      <c r="B3025" t="s">
        <v>174</v>
      </c>
      <c r="C3025" t="s">
        <v>108</v>
      </c>
      <c r="D3025" t="s">
        <v>108</v>
      </c>
      <c r="E3025" t="s">
        <v>175</v>
      </c>
      <c r="F3025">
        <v>-1</v>
      </c>
      <c r="G3025" t="s">
        <v>175</v>
      </c>
      <c r="H3025">
        <v>-1</v>
      </c>
      <c r="I3025" t="s">
        <v>3043</v>
      </c>
    </row>
    <row r="3026" spans="1:9" x14ac:dyDescent="0.15">
      <c r="A3026" t="s">
        <v>2057</v>
      </c>
      <c r="B3026" t="s">
        <v>174</v>
      </c>
      <c r="C3026" t="s">
        <v>108</v>
      </c>
      <c r="D3026" t="s">
        <v>108</v>
      </c>
      <c r="E3026" t="s">
        <v>175</v>
      </c>
      <c r="F3026">
        <v>-1</v>
      </c>
      <c r="G3026" t="s">
        <v>175</v>
      </c>
      <c r="H3026">
        <v>-1</v>
      </c>
      <c r="I3026" t="s">
        <v>3044</v>
      </c>
    </row>
    <row r="3027" spans="1:9" x14ac:dyDescent="0.15">
      <c r="A3027" t="s">
        <v>2057</v>
      </c>
      <c r="B3027" t="s">
        <v>174</v>
      </c>
      <c r="C3027" t="s">
        <v>108</v>
      </c>
      <c r="D3027" t="s">
        <v>108</v>
      </c>
      <c r="E3027" t="s">
        <v>175</v>
      </c>
      <c r="F3027">
        <v>-1</v>
      </c>
      <c r="G3027" t="s">
        <v>175</v>
      </c>
      <c r="H3027">
        <v>-1</v>
      </c>
      <c r="I3027" t="s">
        <v>3045</v>
      </c>
    </row>
    <row r="3028" spans="1:9" x14ac:dyDescent="0.15">
      <c r="A3028" t="s">
        <v>2057</v>
      </c>
      <c r="B3028" t="s">
        <v>174</v>
      </c>
      <c r="C3028" t="s">
        <v>108</v>
      </c>
      <c r="D3028" t="s">
        <v>108</v>
      </c>
      <c r="E3028" t="s">
        <v>175</v>
      </c>
      <c r="F3028">
        <v>-1</v>
      </c>
      <c r="G3028" t="s">
        <v>175</v>
      </c>
      <c r="H3028">
        <v>-1</v>
      </c>
      <c r="I3028" t="s">
        <v>3046</v>
      </c>
    </row>
    <row r="3029" spans="1:9" x14ac:dyDescent="0.15">
      <c r="A3029" t="s">
        <v>2057</v>
      </c>
      <c r="B3029" t="s">
        <v>174</v>
      </c>
      <c r="C3029" t="s">
        <v>108</v>
      </c>
      <c r="D3029" t="s">
        <v>108</v>
      </c>
      <c r="E3029" t="s">
        <v>175</v>
      </c>
      <c r="F3029">
        <v>-1</v>
      </c>
      <c r="G3029" t="s">
        <v>175</v>
      </c>
      <c r="H3029">
        <v>-1</v>
      </c>
      <c r="I3029" t="s">
        <v>3047</v>
      </c>
    </row>
    <row r="3030" spans="1:9" x14ac:dyDescent="0.15">
      <c r="A3030" t="s">
        <v>2057</v>
      </c>
      <c r="B3030" t="s">
        <v>174</v>
      </c>
      <c r="C3030" t="s">
        <v>108</v>
      </c>
      <c r="D3030" t="s">
        <v>108</v>
      </c>
      <c r="E3030" t="s">
        <v>175</v>
      </c>
      <c r="F3030">
        <v>-1</v>
      </c>
      <c r="G3030" t="s">
        <v>175</v>
      </c>
      <c r="H3030">
        <v>-1</v>
      </c>
      <c r="I3030" t="s">
        <v>3048</v>
      </c>
    </row>
    <row r="3031" spans="1:9" x14ac:dyDescent="0.15">
      <c r="A3031" t="s">
        <v>2057</v>
      </c>
      <c r="B3031" t="s">
        <v>174</v>
      </c>
      <c r="C3031" t="s">
        <v>108</v>
      </c>
      <c r="D3031" t="s">
        <v>108</v>
      </c>
      <c r="E3031" t="s">
        <v>175</v>
      </c>
      <c r="F3031">
        <v>-1</v>
      </c>
      <c r="G3031" t="s">
        <v>175</v>
      </c>
      <c r="H3031">
        <v>-1</v>
      </c>
      <c r="I3031" t="s">
        <v>3049</v>
      </c>
    </row>
    <row r="3032" spans="1:9" x14ac:dyDescent="0.15">
      <c r="A3032" t="s">
        <v>2057</v>
      </c>
      <c r="B3032" t="s">
        <v>174</v>
      </c>
      <c r="C3032" t="s">
        <v>108</v>
      </c>
      <c r="D3032" t="s">
        <v>108</v>
      </c>
      <c r="E3032" t="s">
        <v>175</v>
      </c>
      <c r="F3032">
        <v>-1</v>
      </c>
      <c r="G3032" t="s">
        <v>175</v>
      </c>
      <c r="H3032">
        <v>-1</v>
      </c>
      <c r="I3032" t="s">
        <v>3050</v>
      </c>
    </row>
    <row r="3033" spans="1:9" x14ac:dyDescent="0.15">
      <c r="A3033" t="s">
        <v>2057</v>
      </c>
      <c r="B3033" t="s">
        <v>174</v>
      </c>
      <c r="C3033" t="s">
        <v>108</v>
      </c>
      <c r="D3033" t="s">
        <v>108</v>
      </c>
      <c r="E3033" t="s">
        <v>175</v>
      </c>
      <c r="F3033">
        <v>-1</v>
      </c>
      <c r="G3033" t="s">
        <v>175</v>
      </c>
      <c r="H3033">
        <v>-1</v>
      </c>
      <c r="I3033" t="s">
        <v>3051</v>
      </c>
    </row>
    <row r="3034" spans="1:9" x14ac:dyDescent="0.15">
      <c r="A3034" t="s">
        <v>2057</v>
      </c>
      <c r="B3034" t="s">
        <v>174</v>
      </c>
      <c r="C3034" t="s">
        <v>108</v>
      </c>
      <c r="D3034" t="s">
        <v>108</v>
      </c>
      <c r="E3034" t="s">
        <v>175</v>
      </c>
      <c r="F3034">
        <v>-1</v>
      </c>
      <c r="G3034" t="s">
        <v>175</v>
      </c>
      <c r="H3034">
        <v>-1</v>
      </c>
      <c r="I3034" t="s">
        <v>3052</v>
      </c>
    </row>
    <row r="3035" spans="1:9" x14ac:dyDescent="0.15">
      <c r="A3035" t="s">
        <v>2057</v>
      </c>
      <c r="B3035" t="s">
        <v>174</v>
      </c>
      <c r="C3035" t="s">
        <v>108</v>
      </c>
      <c r="D3035" t="s">
        <v>108</v>
      </c>
      <c r="E3035" t="s">
        <v>175</v>
      </c>
      <c r="F3035">
        <v>-1</v>
      </c>
      <c r="G3035" t="s">
        <v>175</v>
      </c>
      <c r="H3035">
        <v>-1</v>
      </c>
      <c r="I3035" t="s">
        <v>3053</v>
      </c>
    </row>
    <row r="3036" spans="1:9" x14ac:dyDescent="0.15">
      <c r="A3036" t="s">
        <v>2057</v>
      </c>
      <c r="B3036" t="s">
        <v>174</v>
      </c>
      <c r="C3036" t="s">
        <v>108</v>
      </c>
      <c r="D3036" t="s">
        <v>108</v>
      </c>
      <c r="E3036" t="s">
        <v>175</v>
      </c>
      <c r="F3036">
        <v>-1</v>
      </c>
      <c r="G3036" t="s">
        <v>175</v>
      </c>
      <c r="H3036">
        <v>-1</v>
      </c>
      <c r="I3036" t="s">
        <v>3054</v>
      </c>
    </row>
    <row r="3037" spans="1:9" x14ac:dyDescent="0.15">
      <c r="A3037" t="s">
        <v>2057</v>
      </c>
      <c r="B3037" t="s">
        <v>174</v>
      </c>
      <c r="C3037" t="s">
        <v>108</v>
      </c>
      <c r="D3037" t="s">
        <v>108</v>
      </c>
      <c r="E3037" t="s">
        <v>175</v>
      </c>
      <c r="F3037">
        <v>-1</v>
      </c>
      <c r="G3037" t="s">
        <v>175</v>
      </c>
      <c r="H3037">
        <v>-1</v>
      </c>
      <c r="I3037" t="s">
        <v>3055</v>
      </c>
    </row>
    <row r="3038" spans="1:9" x14ac:dyDescent="0.15">
      <c r="A3038" t="s">
        <v>2057</v>
      </c>
      <c r="B3038" t="s">
        <v>174</v>
      </c>
      <c r="C3038" t="s">
        <v>108</v>
      </c>
      <c r="D3038" t="s">
        <v>108</v>
      </c>
      <c r="E3038" t="s">
        <v>175</v>
      </c>
      <c r="F3038">
        <v>-1</v>
      </c>
      <c r="G3038" t="s">
        <v>175</v>
      </c>
      <c r="H3038">
        <v>-1</v>
      </c>
      <c r="I3038" t="s">
        <v>3056</v>
      </c>
    </row>
    <row r="3039" spans="1:9" x14ac:dyDescent="0.15">
      <c r="A3039" t="s">
        <v>2057</v>
      </c>
      <c r="B3039" t="s">
        <v>174</v>
      </c>
      <c r="C3039" t="s">
        <v>108</v>
      </c>
      <c r="D3039" t="s">
        <v>108</v>
      </c>
      <c r="E3039" t="s">
        <v>175</v>
      </c>
      <c r="F3039">
        <v>-1</v>
      </c>
      <c r="G3039" t="s">
        <v>175</v>
      </c>
      <c r="H3039">
        <v>-1</v>
      </c>
      <c r="I3039" t="s">
        <v>3057</v>
      </c>
    </row>
    <row r="3040" spans="1:9" x14ac:dyDescent="0.15">
      <c r="A3040" t="s">
        <v>2057</v>
      </c>
      <c r="B3040" t="s">
        <v>174</v>
      </c>
      <c r="C3040" t="s">
        <v>108</v>
      </c>
      <c r="D3040" t="s">
        <v>108</v>
      </c>
      <c r="E3040" t="s">
        <v>175</v>
      </c>
      <c r="F3040">
        <v>-1</v>
      </c>
      <c r="G3040" t="s">
        <v>175</v>
      </c>
      <c r="H3040">
        <v>-1</v>
      </c>
      <c r="I3040" t="s">
        <v>3058</v>
      </c>
    </row>
    <row r="3041" spans="1:9" x14ac:dyDescent="0.15">
      <c r="A3041" t="s">
        <v>2057</v>
      </c>
      <c r="B3041" t="s">
        <v>174</v>
      </c>
      <c r="C3041" t="s">
        <v>108</v>
      </c>
      <c r="D3041" t="s">
        <v>108</v>
      </c>
      <c r="E3041" t="s">
        <v>175</v>
      </c>
      <c r="F3041">
        <v>-1</v>
      </c>
      <c r="G3041" t="s">
        <v>175</v>
      </c>
      <c r="H3041">
        <v>-1</v>
      </c>
      <c r="I3041" t="s">
        <v>3059</v>
      </c>
    </row>
    <row r="3042" spans="1:9" x14ac:dyDescent="0.15">
      <c r="A3042" t="s">
        <v>2057</v>
      </c>
      <c r="B3042" t="s">
        <v>174</v>
      </c>
      <c r="C3042" t="s">
        <v>108</v>
      </c>
      <c r="D3042" t="s">
        <v>108</v>
      </c>
      <c r="E3042" t="s">
        <v>175</v>
      </c>
      <c r="F3042">
        <v>-1</v>
      </c>
      <c r="G3042" t="s">
        <v>175</v>
      </c>
      <c r="H3042">
        <v>-1</v>
      </c>
      <c r="I3042" t="s">
        <v>3060</v>
      </c>
    </row>
    <row r="3043" spans="1:9" x14ac:dyDescent="0.15">
      <c r="A3043" t="s">
        <v>2057</v>
      </c>
      <c r="B3043" t="s">
        <v>174</v>
      </c>
      <c r="C3043" t="s">
        <v>108</v>
      </c>
      <c r="D3043" t="s">
        <v>108</v>
      </c>
      <c r="E3043" t="s">
        <v>175</v>
      </c>
      <c r="F3043">
        <v>-1</v>
      </c>
      <c r="G3043" t="s">
        <v>175</v>
      </c>
      <c r="H3043">
        <v>-1</v>
      </c>
      <c r="I3043" t="s">
        <v>3061</v>
      </c>
    </row>
    <row r="3044" spans="1:9" x14ac:dyDescent="0.15">
      <c r="A3044" t="s">
        <v>2057</v>
      </c>
      <c r="B3044" t="s">
        <v>174</v>
      </c>
      <c r="C3044" t="s">
        <v>108</v>
      </c>
      <c r="D3044" t="s">
        <v>108</v>
      </c>
      <c r="E3044" t="s">
        <v>175</v>
      </c>
      <c r="F3044">
        <v>-1</v>
      </c>
      <c r="G3044" t="s">
        <v>175</v>
      </c>
      <c r="H3044">
        <v>-1</v>
      </c>
      <c r="I3044" t="s">
        <v>3062</v>
      </c>
    </row>
    <row r="3045" spans="1:9" x14ac:dyDescent="0.15">
      <c r="A3045" t="s">
        <v>2057</v>
      </c>
      <c r="B3045" t="s">
        <v>174</v>
      </c>
      <c r="C3045" t="s">
        <v>108</v>
      </c>
      <c r="D3045" t="s">
        <v>108</v>
      </c>
      <c r="E3045" t="s">
        <v>175</v>
      </c>
      <c r="F3045">
        <v>-1</v>
      </c>
      <c r="G3045" t="s">
        <v>175</v>
      </c>
      <c r="H3045">
        <v>-1</v>
      </c>
      <c r="I3045" t="s">
        <v>3063</v>
      </c>
    </row>
    <row r="3046" spans="1:9" x14ac:dyDescent="0.15">
      <c r="A3046" t="s">
        <v>2057</v>
      </c>
      <c r="B3046" t="s">
        <v>174</v>
      </c>
      <c r="C3046" t="s">
        <v>108</v>
      </c>
      <c r="D3046" t="s">
        <v>108</v>
      </c>
      <c r="E3046" t="s">
        <v>175</v>
      </c>
      <c r="F3046">
        <v>-1</v>
      </c>
      <c r="G3046" t="s">
        <v>175</v>
      </c>
      <c r="H3046">
        <v>-1</v>
      </c>
      <c r="I3046" t="s">
        <v>3064</v>
      </c>
    </row>
    <row r="3047" spans="1:9" x14ac:dyDescent="0.15">
      <c r="A3047" t="s">
        <v>2057</v>
      </c>
      <c r="B3047" t="s">
        <v>174</v>
      </c>
      <c r="C3047" t="s">
        <v>108</v>
      </c>
      <c r="D3047" t="s">
        <v>108</v>
      </c>
      <c r="E3047" t="s">
        <v>175</v>
      </c>
      <c r="F3047">
        <v>-1</v>
      </c>
      <c r="G3047" t="s">
        <v>175</v>
      </c>
      <c r="H3047">
        <v>-1</v>
      </c>
      <c r="I3047" t="s">
        <v>3065</v>
      </c>
    </row>
    <row r="3048" spans="1:9" x14ac:dyDescent="0.15">
      <c r="A3048" t="s">
        <v>2057</v>
      </c>
      <c r="B3048" t="s">
        <v>174</v>
      </c>
      <c r="C3048" t="s">
        <v>108</v>
      </c>
      <c r="D3048" t="s">
        <v>108</v>
      </c>
      <c r="E3048" t="s">
        <v>175</v>
      </c>
      <c r="F3048">
        <v>-1</v>
      </c>
      <c r="G3048" t="s">
        <v>175</v>
      </c>
      <c r="H3048">
        <v>-1</v>
      </c>
      <c r="I3048" t="s">
        <v>3066</v>
      </c>
    </row>
    <row r="3049" spans="1:9" x14ac:dyDescent="0.15">
      <c r="A3049" t="s">
        <v>2057</v>
      </c>
      <c r="B3049" t="s">
        <v>174</v>
      </c>
      <c r="C3049" t="s">
        <v>108</v>
      </c>
      <c r="D3049" t="s">
        <v>108</v>
      </c>
      <c r="E3049" t="s">
        <v>175</v>
      </c>
      <c r="F3049">
        <v>-1</v>
      </c>
      <c r="G3049" t="s">
        <v>175</v>
      </c>
      <c r="H3049">
        <v>-1</v>
      </c>
      <c r="I3049" t="s">
        <v>3067</v>
      </c>
    </row>
    <row r="3050" spans="1:9" x14ac:dyDescent="0.15">
      <c r="A3050" t="s">
        <v>2057</v>
      </c>
      <c r="B3050" t="s">
        <v>174</v>
      </c>
      <c r="C3050" t="s">
        <v>108</v>
      </c>
      <c r="D3050" t="s">
        <v>108</v>
      </c>
      <c r="E3050" t="s">
        <v>175</v>
      </c>
      <c r="F3050">
        <v>-1</v>
      </c>
      <c r="G3050" t="s">
        <v>175</v>
      </c>
      <c r="H3050">
        <v>-1</v>
      </c>
      <c r="I3050" t="s">
        <v>3068</v>
      </c>
    </row>
    <row r="3051" spans="1:9" x14ac:dyDescent="0.15">
      <c r="A3051" t="s">
        <v>2057</v>
      </c>
      <c r="B3051" t="s">
        <v>174</v>
      </c>
      <c r="C3051" t="s">
        <v>108</v>
      </c>
      <c r="D3051" t="s">
        <v>108</v>
      </c>
      <c r="E3051" t="s">
        <v>175</v>
      </c>
      <c r="F3051">
        <v>-1</v>
      </c>
      <c r="G3051" t="s">
        <v>175</v>
      </c>
      <c r="H3051">
        <v>-1</v>
      </c>
      <c r="I3051" t="s">
        <v>3069</v>
      </c>
    </row>
    <row r="3052" spans="1:9" x14ac:dyDescent="0.15">
      <c r="A3052" t="s">
        <v>2057</v>
      </c>
      <c r="B3052" t="s">
        <v>174</v>
      </c>
      <c r="C3052" t="s">
        <v>108</v>
      </c>
      <c r="D3052" t="s">
        <v>108</v>
      </c>
      <c r="E3052" t="s">
        <v>175</v>
      </c>
      <c r="F3052">
        <v>-1</v>
      </c>
      <c r="G3052" t="s">
        <v>109</v>
      </c>
      <c r="H3052">
        <v>-1</v>
      </c>
      <c r="I3052" t="s">
        <v>3070</v>
      </c>
    </row>
    <row r="3053" spans="1:9" x14ac:dyDescent="0.15">
      <c r="A3053" t="s">
        <v>2057</v>
      </c>
      <c r="B3053" t="s">
        <v>174</v>
      </c>
      <c r="C3053" t="s">
        <v>108</v>
      </c>
      <c r="D3053" t="s">
        <v>108</v>
      </c>
      <c r="E3053" t="s">
        <v>175</v>
      </c>
      <c r="F3053">
        <v>-1</v>
      </c>
      <c r="G3053" t="s">
        <v>109</v>
      </c>
      <c r="H3053">
        <v>-1</v>
      </c>
      <c r="I3053" t="s">
        <v>3071</v>
      </c>
    </row>
    <row r="3054" spans="1:9" x14ac:dyDescent="0.15">
      <c r="A3054" t="s">
        <v>2057</v>
      </c>
      <c r="B3054" t="s">
        <v>174</v>
      </c>
      <c r="C3054" t="s">
        <v>108</v>
      </c>
      <c r="D3054" t="s">
        <v>108</v>
      </c>
      <c r="E3054" t="s">
        <v>175</v>
      </c>
      <c r="F3054">
        <v>-1</v>
      </c>
      <c r="G3054" t="s">
        <v>109</v>
      </c>
      <c r="H3054">
        <v>-1</v>
      </c>
      <c r="I3054" t="s">
        <v>3072</v>
      </c>
    </row>
    <row r="3055" spans="1:9" x14ac:dyDescent="0.15">
      <c r="A3055" t="s">
        <v>2057</v>
      </c>
      <c r="B3055" t="s">
        <v>174</v>
      </c>
      <c r="C3055" t="s">
        <v>108</v>
      </c>
      <c r="D3055" t="s">
        <v>108</v>
      </c>
      <c r="E3055" t="s">
        <v>175</v>
      </c>
      <c r="F3055">
        <v>-1</v>
      </c>
      <c r="G3055" t="s">
        <v>109</v>
      </c>
      <c r="H3055">
        <v>-1</v>
      </c>
      <c r="I3055" t="s">
        <v>3073</v>
      </c>
    </row>
    <row r="3056" spans="1:9" x14ac:dyDescent="0.15">
      <c r="A3056" t="s">
        <v>2057</v>
      </c>
      <c r="B3056" t="s">
        <v>174</v>
      </c>
      <c r="C3056" t="s">
        <v>108</v>
      </c>
      <c r="D3056" t="s">
        <v>108</v>
      </c>
      <c r="E3056" t="s">
        <v>175</v>
      </c>
      <c r="F3056">
        <v>-1</v>
      </c>
      <c r="G3056" t="s">
        <v>109</v>
      </c>
      <c r="H3056">
        <v>-1</v>
      </c>
      <c r="I3056" t="s">
        <v>3074</v>
      </c>
    </row>
    <row r="3057" spans="1:9" x14ac:dyDescent="0.15">
      <c r="A3057" t="s">
        <v>2057</v>
      </c>
      <c r="B3057" t="s">
        <v>174</v>
      </c>
      <c r="C3057" t="s">
        <v>108</v>
      </c>
      <c r="D3057" t="s">
        <v>108</v>
      </c>
      <c r="E3057" t="s">
        <v>175</v>
      </c>
      <c r="F3057">
        <v>-1</v>
      </c>
      <c r="G3057" t="s">
        <v>109</v>
      </c>
      <c r="H3057">
        <v>-1</v>
      </c>
      <c r="I3057" t="s">
        <v>3075</v>
      </c>
    </row>
    <row r="3058" spans="1:9" x14ac:dyDescent="0.15">
      <c r="A3058" t="s">
        <v>2057</v>
      </c>
      <c r="B3058" t="s">
        <v>174</v>
      </c>
      <c r="C3058" t="s">
        <v>108</v>
      </c>
      <c r="D3058" t="s">
        <v>108</v>
      </c>
      <c r="E3058" t="s">
        <v>175</v>
      </c>
      <c r="F3058">
        <v>-1</v>
      </c>
      <c r="G3058" t="s">
        <v>109</v>
      </c>
      <c r="H3058">
        <v>-1</v>
      </c>
      <c r="I3058" t="s">
        <v>3076</v>
      </c>
    </row>
    <row r="3059" spans="1:9" x14ac:dyDescent="0.15">
      <c r="A3059" t="s">
        <v>2057</v>
      </c>
      <c r="B3059" t="s">
        <v>174</v>
      </c>
      <c r="C3059" t="s">
        <v>108</v>
      </c>
      <c r="D3059" t="s">
        <v>108</v>
      </c>
      <c r="E3059" t="s">
        <v>175</v>
      </c>
      <c r="F3059">
        <v>-1</v>
      </c>
      <c r="G3059" t="s">
        <v>109</v>
      </c>
      <c r="H3059">
        <v>-1</v>
      </c>
      <c r="I3059" t="s">
        <v>3077</v>
      </c>
    </row>
    <row r="3060" spans="1:9" x14ac:dyDescent="0.15">
      <c r="A3060" t="s">
        <v>2057</v>
      </c>
      <c r="B3060" t="s">
        <v>174</v>
      </c>
      <c r="C3060" t="s">
        <v>108</v>
      </c>
      <c r="D3060" t="s">
        <v>108</v>
      </c>
      <c r="E3060" t="s">
        <v>175</v>
      </c>
      <c r="F3060">
        <v>-1</v>
      </c>
      <c r="G3060" t="s">
        <v>109</v>
      </c>
      <c r="H3060">
        <v>-1</v>
      </c>
      <c r="I3060" t="s">
        <v>3078</v>
      </c>
    </row>
    <row r="3061" spans="1:9" x14ac:dyDescent="0.15">
      <c r="A3061" t="s">
        <v>2057</v>
      </c>
      <c r="B3061" t="s">
        <v>174</v>
      </c>
      <c r="C3061" t="s">
        <v>108</v>
      </c>
      <c r="D3061" t="s">
        <v>108</v>
      </c>
      <c r="E3061" t="s">
        <v>175</v>
      </c>
      <c r="F3061">
        <v>-1</v>
      </c>
      <c r="G3061" t="s">
        <v>109</v>
      </c>
      <c r="H3061">
        <v>-1</v>
      </c>
      <c r="I3061" t="s">
        <v>3079</v>
      </c>
    </row>
    <row r="3062" spans="1:9" x14ac:dyDescent="0.15">
      <c r="A3062" t="s">
        <v>2057</v>
      </c>
      <c r="B3062" t="s">
        <v>174</v>
      </c>
      <c r="C3062" t="s">
        <v>108</v>
      </c>
      <c r="D3062" t="s">
        <v>108</v>
      </c>
      <c r="E3062" t="s">
        <v>175</v>
      </c>
      <c r="F3062">
        <v>-1</v>
      </c>
      <c r="G3062" t="s">
        <v>109</v>
      </c>
      <c r="H3062">
        <v>-1</v>
      </c>
      <c r="I3062" t="s">
        <v>3080</v>
      </c>
    </row>
    <row r="3063" spans="1:9" x14ac:dyDescent="0.15">
      <c r="A3063" t="s">
        <v>2057</v>
      </c>
      <c r="B3063" t="s">
        <v>174</v>
      </c>
      <c r="C3063" t="s">
        <v>108</v>
      </c>
      <c r="D3063" t="s">
        <v>108</v>
      </c>
      <c r="E3063" t="s">
        <v>175</v>
      </c>
      <c r="F3063">
        <v>-1</v>
      </c>
      <c r="G3063" t="s">
        <v>109</v>
      </c>
      <c r="H3063">
        <v>-1</v>
      </c>
      <c r="I3063" t="s">
        <v>3081</v>
      </c>
    </row>
    <row r="3064" spans="1:9" x14ac:dyDescent="0.15">
      <c r="A3064" t="s">
        <v>2057</v>
      </c>
      <c r="B3064" t="s">
        <v>174</v>
      </c>
      <c r="C3064" t="s">
        <v>108</v>
      </c>
      <c r="D3064" t="s">
        <v>108</v>
      </c>
      <c r="E3064" t="s">
        <v>175</v>
      </c>
      <c r="F3064">
        <v>-1</v>
      </c>
      <c r="G3064" t="s">
        <v>109</v>
      </c>
      <c r="H3064">
        <v>-1</v>
      </c>
      <c r="I3064" t="s">
        <v>3082</v>
      </c>
    </row>
    <row r="3065" spans="1:9" x14ac:dyDescent="0.15">
      <c r="A3065" t="s">
        <v>2057</v>
      </c>
      <c r="B3065" t="s">
        <v>174</v>
      </c>
      <c r="C3065" t="s">
        <v>108</v>
      </c>
      <c r="D3065" t="s">
        <v>108</v>
      </c>
      <c r="E3065" t="s">
        <v>175</v>
      </c>
      <c r="F3065">
        <v>-1</v>
      </c>
      <c r="G3065" t="s">
        <v>109</v>
      </c>
      <c r="H3065">
        <v>-1</v>
      </c>
      <c r="I3065" t="s">
        <v>3083</v>
      </c>
    </row>
    <row r="3066" spans="1:9" x14ac:dyDescent="0.15">
      <c r="A3066" t="s">
        <v>2057</v>
      </c>
      <c r="B3066" t="s">
        <v>174</v>
      </c>
      <c r="C3066" t="s">
        <v>108</v>
      </c>
      <c r="D3066" t="s">
        <v>108</v>
      </c>
      <c r="E3066" t="s">
        <v>175</v>
      </c>
      <c r="F3066">
        <v>-1</v>
      </c>
      <c r="G3066" t="s">
        <v>109</v>
      </c>
      <c r="H3066">
        <v>-1</v>
      </c>
      <c r="I3066" t="s">
        <v>3084</v>
      </c>
    </row>
    <row r="3067" spans="1:9" x14ac:dyDescent="0.15">
      <c r="A3067" t="s">
        <v>2057</v>
      </c>
      <c r="B3067" t="s">
        <v>174</v>
      </c>
      <c r="C3067" t="s">
        <v>108</v>
      </c>
      <c r="D3067" t="s">
        <v>108</v>
      </c>
      <c r="E3067" t="s">
        <v>175</v>
      </c>
      <c r="F3067">
        <v>-1</v>
      </c>
      <c r="G3067" t="s">
        <v>109</v>
      </c>
      <c r="H3067">
        <v>-1</v>
      </c>
      <c r="I3067" t="s">
        <v>3085</v>
      </c>
    </row>
    <row r="3068" spans="1:9" x14ac:dyDescent="0.15">
      <c r="A3068" t="s">
        <v>2057</v>
      </c>
      <c r="B3068" t="s">
        <v>174</v>
      </c>
      <c r="C3068" t="s">
        <v>108</v>
      </c>
      <c r="D3068" t="s">
        <v>108</v>
      </c>
      <c r="E3068" t="s">
        <v>175</v>
      </c>
      <c r="F3068">
        <v>-1</v>
      </c>
      <c r="G3068" t="s">
        <v>109</v>
      </c>
      <c r="H3068">
        <v>-1</v>
      </c>
      <c r="I3068" t="s">
        <v>3086</v>
      </c>
    </row>
    <row r="3069" spans="1:9" x14ac:dyDescent="0.15">
      <c r="A3069" t="s">
        <v>2057</v>
      </c>
      <c r="B3069" t="s">
        <v>174</v>
      </c>
      <c r="C3069" t="s">
        <v>108</v>
      </c>
      <c r="D3069" t="s">
        <v>108</v>
      </c>
      <c r="E3069" t="s">
        <v>175</v>
      </c>
      <c r="F3069">
        <v>-1</v>
      </c>
      <c r="G3069" t="s">
        <v>109</v>
      </c>
      <c r="H3069">
        <v>-1</v>
      </c>
      <c r="I3069" t="s">
        <v>3087</v>
      </c>
    </row>
    <row r="3070" spans="1:9" x14ac:dyDescent="0.15">
      <c r="A3070" t="s">
        <v>2057</v>
      </c>
      <c r="B3070" t="s">
        <v>174</v>
      </c>
      <c r="C3070" t="s">
        <v>108</v>
      </c>
      <c r="D3070" t="s">
        <v>108</v>
      </c>
      <c r="E3070" t="s">
        <v>175</v>
      </c>
      <c r="F3070">
        <v>-1</v>
      </c>
      <c r="G3070" t="s">
        <v>109</v>
      </c>
      <c r="H3070">
        <v>-1</v>
      </c>
      <c r="I3070" t="s">
        <v>3088</v>
      </c>
    </row>
    <row r="3071" spans="1:9" x14ac:dyDescent="0.15">
      <c r="A3071" t="s">
        <v>2057</v>
      </c>
      <c r="B3071" t="s">
        <v>174</v>
      </c>
      <c r="C3071" t="s">
        <v>108</v>
      </c>
      <c r="D3071" t="s">
        <v>108</v>
      </c>
      <c r="E3071" t="s">
        <v>175</v>
      </c>
      <c r="F3071">
        <v>-1</v>
      </c>
      <c r="G3071" t="s">
        <v>109</v>
      </c>
      <c r="H3071">
        <v>-1</v>
      </c>
      <c r="I3071" t="s">
        <v>3089</v>
      </c>
    </row>
    <row r="3072" spans="1:9" x14ac:dyDescent="0.15">
      <c r="A3072" t="s">
        <v>2057</v>
      </c>
      <c r="B3072" t="s">
        <v>174</v>
      </c>
      <c r="C3072" t="s">
        <v>108</v>
      </c>
      <c r="D3072" t="s">
        <v>108</v>
      </c>
      <c r="E3072" t="s">
        <v>175</v>
      </c>
      <c r="F3072">
        <v>-1</v>
      </c>
      <c r="G3072" t="s">
        <v>109</v>
      </c>
      <c r="H3072">
        <v>-1</v>
      </c>
      <c r="I3072" t="s">
        <v>3090</v>
      </c>
    </row>
    <row r="3073" spans="1:9" x14ac:dyDescent="0.15">
      <c r="A3073" t="s">
        <v>2057</v>
      </c>
      <c r="B3073" t="s">
        <v>174</v>
      </c>
      <c r="C3073" t="s">
        <v>108</v>
      </c>
      <c r="D3073" t="s">
        <v>108</v>
      </c>
      <c r="E3073" t="s">
        <v>175</v>
      </c>
      <c r="F3073">
        <v>-1</v>
      </c>
      <c r="G3073" t="s">
        <v>109</v>
      </c>
      <c r="H3073">
        <v>-1</v>
      </c>
      <c r="I3073" t="s">
        <v>3091</v>
      </c>
    </row>
    <row r="3074" spans="1:9" x14ac:dyDescent="0.15">
      <c r="A3074" t="s">
        <v>2057</v>
      </c>
      <c r="B3074" t="s">
        <v>174</v>
      </c>
      <c r="C3074" t="s">
        <v>108</v>
      </c>
      <c r="D3074" t="s">
        <v>108</v>
      </c>
      <c r="E3074" t="s">
        <v>175</v>
      </c>
      <c r="F3074">
        <v>-1</v>
      </c>
      <c r="G3074" t="s">
        <v>109</v>
      </c>
      <c r="H3074">
        <v>-1</v>
      </c>
      <c r="I3074" t="s">
        <v>3092</v>
      </c>
    </row>
    <row r="3075" spans="1:9" x14ac:dyDescent="0.15">
      <c r="A3075" t="s">
        <v>2057</v>
      </c>
      <c r="B3075" t="s">
        <v>174</v>
      </c>
      <c r="C3075" t="s">
        <v>108</v>
      </c>
      <c r="D3075" t="s">
        <v>108</v>
      </c>
      <c r="E3075" t="s">
        <v>175</v>
      </c>
      <c r="F3075">
        <v>-1</v>
      </c>
      <c r="G3075" t="s">
        <v>109</v>
      </c>
      <c r="H3075">
        <v>-1</v>
      </c>
      <c r="I3075" t="s">
        <v>3093</v>
      </c>
    </row>
    <row r="3076" spans="1:9" x14ac:dyDescent="0.15">
      <c r="A3076" t="s">
        <v>2057</v>
      </c>
      <c r="B3076" t="s">
        <v>174</v>
      </c>
      <c r="C3076" t="s">
        <v>108</v>
      </c>
      <c r="D3076" t="s">
        <v>108</v>
      </c>
      <c r="E3076" t="s">
        <v>175</v>
      </c>
      <c r="F3076">
        <v>-1</v>
      </c>
      <c r="G3076" t="s">
        <v>109</v>
      </c>
      <c r="H3076">
        <v>-1</v>
      </c>
      <c r="I3076" t="s">
        <v>3094</v>
      </c>
    </row>
    <row r="3077" spans="1:9" x14ac:dyDescent="0.15">
      <c r="A3077" t="s">
        <v>2057</v>
      </c>
      <c r="B3077" t="s">
        <v>174</v>
      </c>
      <c r="C3077" t="s">
        <v>108</v>
      </c>
      <c r="D3077" t="s">
        <v>108</v>
      </c>
      <c r="E3077" t="s">
        <v>175</v>
      </c>
      <c r="F3077">
        <v>-1</v>
      </c>
      <c r="G3077" t="s">
        <v>109</v>
      </c>
      <c r="H3077">
        <v>-1</v>
      </c>
      <c r="I3077" t="s">
        <v>3095</v>
      </c>
    </row>
    <row r="3078" spans="1:9" x14ac:dyDescent="0.15">
      <c r="A3078" t="s">
        <v>2057</v>
      </c>
      <c r="B3078" t="s">
        <v>174</v>
      </c>
      <c r="C3078" t="s">
        <v>108</v>
      </c>
      <c r="D3078" t="s">
        <v>108</v>
      </c>
      <c r="E3078" t="s">
        <v>175</v>
      </c>
      <c r="F3078">
        <v>-1</v>
      </c>
      <c r="G3078" t="s">
        <v>109</v>
      </c>
      <c r="H3078">
        <v>-1</v>
      </c>
      <c r="I3078" t="s">
        <v>3096</v>
      </c>
    </row>
    <row r="3079" spans="1:9" x14ac:dyDescent="0.15">
      <c r="A3079" t="s">
        <v>2057</v>
      </c>
      <c r="B3079" t="s">
        <v>174</v>
      </c>
      <c r="C3079" t="s">
        <v>108</v>
      </c>
      <c r="D3079" t="s">
        <v>108</v>
      </c>
      <c r="E3079" t="s">
        <v>175</v>
      </c>
      <c r="F3079">
        <v>-1</v>
      </c>
      <c r="G3079" t="s">
        <v>109</v>
      </c>
      <c r="H3079">
        <v>-1</v>
      </c>
      <c r="I3079" t="s">
        <v>3097</v>
      </c>
    </row>
    <row r="3080" spans="1:9" x14ac:dyDescent="0.15">
      <c r="A3080" t="s">
        <v>2057</v>
      </c>
      <c r="B3080" t="s">
        <v>174</v>
      </c>
      <c r="C3080" t="s">
        <v>108</v>
      </c>
      <c r="D3080" t="s">
        <v>108</v>
      </c>
      <c r="E3080" t="s">
        <v>175</v>
      </c>
      <c r="F3080">
        <v>-1</v>
      </c>
      <c r="G3080" t="s">
        <v>109</v>
      </c>
      <c r="H3080">
        <v>-1</v>
      </c>
      <c r="I3080" t="s">
        <v>3098</v>
      </c>
    </row>
    <row r="3081" spans="1:9" x14ac:dyDescent="0.15">
      <c r="A3081" t="s">
        <v>2057</v>
      </c>
      <c r="B3081" t="s">
        <v>174</v>
      </c>
      <c r="C3081" t="s">
        <v>108</v>
      </c>
      <c r="D3081" t="s">
        <v>108</v>
      </c>
      <c r="E3081" t="s">
        <v>175</v>
      </c>
      <c r="F3081">
        <v>-1</v>
      </c>
      <c r="G3081" t="s">
        <v>109</v>
      </c>
      <c r="H3081">
        <v>-1</v>
      </c>
      <c r="I3081" t="s">
        <v>3099</v>
      </c>
    </row>
    <row r="3082" spans="1:9" x14ac:dyDescent="0.15">
      <c r="A3082" t="s">
        <v>2057</v>
      </c>
      <c r="B3082" t="s">
        <v>174</v>
      </c>
      <c r="C3082" t="s">
        <v>108</v>
      </c>
      <c r="D3082" t="s">
        <v>108</v>
      </c>
      <c r="E3082" t="s">
        <v>175</v>
      </c>
      <c r="F3082">
        <v>-1</v>
      </c>
      <c r="G3082" t="s">
        <v>109</v>
      </c>
      <c r="H3082">
        <v>-1</v>
      </c>
      <c r="I3082" t="s">
        <v>3100</v>
      </c>
    </row>
    <row r="3083" spans="1:9" x14ac:dyDescent="0.15">
      <c r="A3083" t="s">
        <v>2057</v>
      </c>
      <c r="B3083" t="s">
        <v>174</v>
      </c>
      <c r="C3083" t="s">
        <v>108</v>
      </c>
      <c r="D3083" t="s">
        <v>108</v>
      </c>
      <c r="E3083" t="s">
        <v>175</v>
      </c>
      <c r="F3083">
        <v>-1</v>
      </c>
      <c r="G3083" t="s">
        <v>109</v>
      </c>
      <c r="H3083">
        <v>-1</v>
      </c>
      <c r="I3083" t="s">
        <v>3101</v>
      </c>
    </row>
    <row r="3084" spans="1:9" x14ac:dyDescent="0.15">
      <c r="A3084" t="s">
        <v>2057</v>
      </c>
      <c r="B3084" t="s">
        <v>174</v>
      </c>
      <c r="C3084" t="s">
        <v>108</v>
      </c>
      <c r="D3084" t="s">
        <v>108</v>
      </c>
      <c r="E3084" t="s">
        <v>175</v>
      </c>
      <c r="F3084">
        <v>-1</v>
      </c>
      <c r="G3084" t="s">
        <v>109</v>
      </c>
      <c r="H3084">
        <v>-1</v>
      </c>
      <c r="I3084" t="s">
        <v>3102</v>
      </c>
    </row>
    <row r="3085" spans="1:9" x14ac:dyDescent="0.15">
      <c r="A3085" t="s">
        <v>2057</v>
      </c>
      <c r="B3085" t="s">
        <v>174</v>
      </c>
      <c r="C3085" t="s">
        <v>108</v>
      </c>
      <c r="D3085" t="s">
        <v>108</v>
      </c>
      <c r="E3085" t="s">
        <v>175</v>
      </c>
      <c r="F3085">
        <v>-1</v>
      </c>
      <c r="G3085" t="s">
        <v>109</v>
      </c>
      <c r="H3085">
        <v>-1</v>
      </c>
      <c r="I3085" t="s">
        <v>3103</v>
      </c>
    </row>
    <row r="3086" spans="1:9" x14ac:dyDescent="0.15">
      <c r="A3086" t="s">
        <v>2057</v>
      </c>
      <c r="B3086" t="s">
        <v>174</v>
      </c>
      <c r="C3086" t="s">
        <v>108</v>
      </c>
      <c r="D3086" t="s">
        <v>108</v>
      </c>
      <c r="E3086" t="s">
        <v>175</v>
      </c>
      <c r="F3086">
        <v>-1</v>
      </c>
      <c r="G3086" t="s">
        <v>109</v>
      </c>
      <c r="H3086">
        <v>-1</v>
      </c>
      <c r="I3086" t="s">
        <v>3104</v>
      </c>
    </row>
    <row r="3087" spans="1:9" x14ac:dyDescent="0.15">
      <c r="A3087" t="s">
        <v>2057</v>
      </c>
      <c r="B3087" t="s">
        <v>174</v>
      </c>
      <c r="C3087" t="s">
        <v>108</v>
      </c>
      <c r="D3087" t="s">
        <v>108</v>
      </c>
      <c r="E3087" t="s">
        <v>175</v>
      </c>
      <c r="F3087">
        <v>-1</v>
      </c>
      <c r="G3087" t="s">
        <v>109</v>
      </c>
      <c r="H3087">
        <v>-1</v>
      </c>
      <c r="I3087" t="s">
        <v>3105</v>
      </c>
    </row>
    <row r="3088" spans="1:9" x14ac:dyDescent="0.15">
      <c r="A3088" t="s">
        <v>2057</v>
      </c>
      <c r="B3088" t="s">
        <v>174</v>
      </c>
      <c r="C3088" t="s">
        <v>108</v>
      </c>
      <c r="D3088" t="s">
        <v>108</v>
      </c>
      <c r="E3088" t="s">
        <v>175</v>
      </c>
      <c r="F3088">
        <v>-1</v>
      </c>
      <c r="G3088" t="s">
        <v>109</v>
      </c>
      <c r="H3088">
        <v>-1</v>
      </c>
      <c r="I3088" t="s">
        <v>3106</v>
      </c>
    </row>
    <row r="3089" spans="1:9" x14ac:dyDescent="0.15">
      <c r="A3089" t="s">
        <v>2057</v>
      </c>
      <c r="B3089" t="s">
        <v>174</v>
      </c>
      <c r="C3089" t="s">
        <v>108</v>
      </c>
      <c r="D3089" t="s">
        <v>108</v>
      </c>
      <c r="E3089" t="s">
        <v>175</v>
      </c>
      <c r="F3089">
        <v>-1</v>
      </c>
      <c r="G3089" t="s">
        <v>109</v>
      </c>
      <c r="H3089">
        <v>-1</v>
      </c>
      <c r="I3089" t="s">
        <v>3107</v>
      </c>
    </row>
    <row r="3090" spans="1:9" x14ac:dyDescent="0.15">
      <c r="A3090" t="s">
        <v>2057</v>
      </c>
      <c r="B3090" t="s">
        <v>174</v>
      </c>
      <c r="C3090" t="s">
        <v>108</v>
      </c>
      <c r="D3090" t="s">
        <v>108</v>
      </c>
      <c r="E3090" t="s">
        <v>175</v>
      </c>
      <c r="F3090">
        <v>-1</v>
      </c>
      <c r="G3090" t="s">
        <v>109</v>
      </c>
      <c r="H3090">
        <v>-1</v>
      </c>
      <c r="I3090" t="s">
        <v>3108</v>
      </c>
    </row>
    <row r="3091" spans="1:9" x14ac:dyDescent="0.15">
      <c r="A3091" t="s">
        <v>2057</v>
      </c>
      <c r="B3091" t="s">
        <v>174</v>
      </c>
      <c r="C3091" t="s">
        <v>108</v>
      </c>
      <c r="D3091" t="s">
        <v>108</v>
      </c>
      <c r="E3091" t="s">
        <v>175</v>
      </c>
      <c r="F3091">
        <v>-1</v>
      </c>
      <c r="G3091" t="s">
        <v>109</v>
      </c>
      <c r="H3091">
        <v>-1</v>
      </c>
      <c r="I3091" t="s">
        <v>3109</v>
      </c>
    </row>
    <row r="3092" spans="1:9" x14ac:dyDescent="0.15">
      <c r="A3092" t="s">
        <v>2057</v>
      </c>
      <c r="B3092" t="s">
        <v>174</v>
      </c>
      <c r="C3092" t="s">
        <v>108</v>
      </c>
      <c r="D3092" t="s">
        <v>108</v>
      </c>
      <c r="E3092" t="s">
        <v>175</v>
      </c>
      <c r="F3092">
        <v>-1</v>
      </c>
      <c r="G3092" t="s">
        <v>109</v>
      </c>
      <c r="H3092">
        <v>-1</v>
      </c>
      <c r="I3092" t="s">
        <v>3110</v>
      </c>
    </row>
    <row r="3093" spans="1:9" x14ac:dyDescent="0.15">
      <c r="A3093" t="s">
        <v>2057</v>
      </c>
      <c r="B3093" t="s">
        <v>174</v>
      </c>
      <c r="C3093" t="s">
        <v>108</v>
      </c>
      <c r="D3093" t="s">
        <v>108</v>
      </c>
      <c r="E3093" t="s">
        <v>175</v>
      </c>
      <c r="F3093">
        <v>-1</v>
      </c>
      <c r="G3093" t="s">
        <v>109</v>
      </c>
      <c r="H3093">
        <v>-1</v>
      </c>
      <c r="I3093" t="s">
        <v>3111</v>
      </c>
    </row>
    <row r="3094" spans="1:9" x14ac:dyDescent="0.15">
      <c r="A3094" t="s">
        <v>2057</v>
      </c>
      <c r="B3094" t="s">
        <v>174</v>
      </c>
      <c r="C3094" t="s">
        <v>108</v>
      </c>
      <c r="D3094" t="s">
        <v>108</v>
      </c>
      <c r="E3094" t="s">
        <v>175</v>
      </c>
      <c r="F3094">
        <v>-1</v>
      </c>
      <c r="G3094" t="s">
        <v>109</v>
      </c>
      <c r="H3094">
        <v>-1</v>
      </c>
      <c r="I3094" t="s">
        <v>3112</v>
      </c>
    </row>
    <row r="3095" spans="1:9" x14ac:dyDescent="0.15">
      <c r="A3095" t="s">
        <v>2057</v>
      </c>
      <c r="B3095" t="s">
        <v>174</v>
      </c>
      <c r="C3095" t="s">
        <v>108</v>
      </c>
      <c r="D3095" t="s">
        <v>108</v>
      </c>
      <c r="E3095" t="s">
        <v>175</v>
      </c>
      <c r="F3095">
        <v>-1</v>
      </c>
      <c r="G3095" t="s">
        <v>109</v>
      </c>
      <c r="H3095">
        <v>-1</v>
      </c>
      <c r="I3095" t="s">
        <v>3113</v>
      </c>
    </row>
    <row r="3096" spans="1:9" x14ac:dyDescent="0.15">
      <c r="A3096" t="s">
        <v>2057</v>
      </c>
      <c r="B3096" t="s">
        <v>174</v>
      </c>
      <c r="C3096" t="s">
        <v>108</v>
      </c>
      <c r="D3096" t="s">
        <v>108</v>
      </c>
      <c r="E3096" t="s">
        <v>175</v>
      </c>
      <c r="F3096">
        <v>-1</v>
      </c>
      <c r="G3096" t="s">
        <v>109</v>
      </c>
      <c r="H3096">
        <v>-1</v>
      </c>
      <c r="I3096" t="s">
        <v>3114</v>
      </c>
    </row>
    <row r="3097" spans="1:9" x14ac:dyDescent="0.15">
      <c r="A3097" t="s">
        <v>2057</v>
      </c>
      <c r="B3097" t="s">
        <v>174</v>
      </c>
      <c r="C3097" t="s">
        <v>108</v>
      </c>
      <c r="D3097" t="s">
        <v>108</v>
      </c>
      <c r="E3097" t="s">
        <v>175</v>
      </c>
      <c r="F3097">
        <v>-1</v>
      </c>
      <c r="G3097" t="s">
        <v>109</v>
      </c>
      <c r="H3097">
        <v>-1</v>
      </c>
      <c r="I3097" t="s">
        <v>3115</v>
      </c>
    </row>
    <row r="3098" spans="1:9" x14ac:dyDescent="0.15">
      <c r="A3098" t="s">
        <v>2057</v>
      </c>
      <c r="B3098" t="s">
        <v>174</v>
      </c>
      <c r="C3098" t="s">
        <v>108</v>
      </c>
      <c r="D3098" t="s">
        <v>108</v>
      </c>
      <c r="E3098" t="s">
        <v>175</v>
      </c>
      <c r="F3098">
        <v>-1</v>
      </c>
      <c r="G3098" t="s">
        <v>109</v>
      </c>
      <c r="H3098">
        <v>-1</v>
      </c>
      <c r="I3098" t="s">
        <v>3116</v>
      </c>
    </row>
    <row r="3099" spans="1:9" x14ac:dyDescent="0.15">
      <c r="A3099" t="s">
        <v>2057</v>
      </c>
      <c r="B3099" t="s">
        <v>174</v>
      </c>
      <c r="C3099" t="s">
        <v>108</v>
      </c>
      <c r="D3099" t="s">
        <v>108</v>
      </c>
      <c r="E3099" t="s">
        <v>175</v>
      </c>
      <c r="F3099">
        <v>-1</v>
      </c>
      <c r="G3099" t="s">
        <v>109</v>
      </c>
      <c r="H3099">
        <v>-1</v>
      </c>
      <c r="I3099" t="s">
        <v>3117</v>
      </c>
    </row>
    <row r="3100" spans="1:9" x14ac:dyDescent="0.15">
      <c r="A3100" t="s">
        <v>2057</v>
      </c>
      <c r="B3100" t="s">
        <v>174</v>
      </c>
      <c r="C3100" t="s">
        <v>108</v>
      </c>
      <c r="D3100" t="s">
        <v>108</v>
      </c>
      <c r="E3100" t="s">
        <v>175</v>
      </c>
      <c r="F3100">
        <v>-1</v>
      </c>
      <c r="G3100" t="s">
        <v>109</v>
      </c>
      <c r="H3100">
        <v>-1</v>
      </c>
      <c r="I3100" t="s">
        <v>3118</v>
      </c>
    </row>
    <row r="3101" spans="1:9" x14ac:dyDescent="0.15">
      <c r="A3101" t="s">
        <v>2057</v>
      </c>
      <c r="B3101" t="s">
        <v>174</v>
      </c>
      <c r="C3101" t="s">
        <v>108</v>
      </c>
      <c r="D3101" t="s">
        <v>108</v>
      </c>
      <c r="E3101" t="s">
        <v>175</v>
      </c>
      <c r="F3101">
        <v>-1</v>
      </c>
      <c r="G3101" t="s">
        <v>109</v>
      </c>
      <c r="H3101">
        <v>-1</v>
      </c>
      <c r="I3101" t="s">
        <v>3119</v>
      </c>
    </row>
    <row r="3102" spans="1:9" x14ac:dyDescent="0.15">
      <c r="A3102" t="s">
        <v>2057</v>
      </c>
      <c r="B3102" t="s">
        <v>174</v>
      </c>
      <c r="C3102" t="s">
        <v>108</v>
      </c>
      <c r="D3102" t="s">
        <v>108</v>
      </c>
      <c r="E3102" t="s">
        <v>175</v>
      </c>
      <c r="F3102">
        <v>-1</v>
      </c>
      <c r="G3102" t="s">
        <v>109</v>
      </c>
      <c r="H3102">
        <v>-1</v>
      </c>
      <c r="I3102" t="s">
        <v>3120</v>
      </c>
    </row>
    <row r="3103" spans="1:9" x14ac:dyDescent="0.15">
      <c r="A3103" t="s">
        <v>2057</v>
      </c>
      <c r="B3103" t="s">
        <v>174</v>
      </c>
      <c r="C3103" t="s">
        <v>108</v>
      </c>
      <c r="D3103" t="s">
        <v>108</v>
      </c>
      <c r="E3103" t="s">
        <v>175</v>
      </c>
      <c r="F3103">
        <v>-1</v>
      </c>
      <c r="G3103" t="s">
        <v>109</v>
      </c>
      <c r="H3103">
        <v>-1</v>
      </c>
      <c r="I3103" t="s">
        <v>3121</v>
      </c>
    </row>
    <row r="3104" spans="1:9" x14ac:dyDescent="0.15">
      <c r="A3104" t="s">
        <v>2057</v>
      </c>
      <c r="B3104" t="s">
        <v>174</v>
      </c>
      <c r="C3104" t="s">
        <v>108</v>
      </c>
      <c r="D3104" t="s">
        <v>108</v>
      </c>
      <c r="E3104" t="s">
        <v>175</v>
      </c>
      <c r="F3104">
        <v>-1</v>
      </c>
      <c r="G3104" t="s">
        <v>109</v>
      </c>
      <c r="H3104">
        <v>-1</v>
      </c>
      <c r="I3104" t="s">
        <v>3122</v>
      </c>
    </row>
    <row r="3105" spans="1:9" x14ac:dyDescent="0.15">
      <c r="A3105" t="s">
        <v>2057</v>
      </c>
      <c r="B3105" t="s">
        <v>174</v>
      </c>
      <c r="C3105" t="s">
        <v>108</v>
      </c>
      <c r="D3105" t="s">
        <v>108</v>
      </c>
      <c r="E3105" t="s">
        <v>175</v>
      </c>
      <c r="F3105">
        <v>-1</v>
      </c>
      <c r="G3105" t="s">
        <v>109</v>
      </c>
      <c r="H3105">
        <v>-1</v>
      </c>
      <c r="I3105" t="s">
        <v>3123</v>
      </c>
    </row>
    <row r="3106" spans="1:9" x14ac:dyDescent="0.15">
      <c r="A3106" t="s">
        <v>2057</v>
      </c>
      <c r="B3106" t="s">
        <v>174</v>
      </c>
      <c r="C3106" t="s">
        <v>108</v>
      </c>
      <c r="D3106" t="s">
        <v>108</v>
      </c>
      <c r="E3106" t="s">
        <v>175</v>
      </c>
      <c r="F3106">
        <v>-1</v>
      </c>
      <c r="G3106" t="s">
        <v>109</v>
      </c>
      <c r="H3106">
        <v>-1</v>
      </c>
      <c r="I3106" t="s">
        <v>3124</v>
      </c>
    </row>
    <row r="3107" spans="1:9" x14ac:dyDescent="0.15">
      <c r="A3107" t="s">
        <v>2057</v>
      </c>
      <c r="B3107" t="s">
        <v>174</v>
      </c>
      <c r="C3107" t="s">
        <v>108</v>
      </c>
      <c r="D3107" t="s">
        <v>108</v>
      </c>
      <c r="E3107" t="s">
        <v>175</v>
      </c>
      <c r="F3107">
        <v>-1</v>
      </c>
      <c r="G3107" t="s">
        <v>109</v>
      </c>
      <c r="H3107">
        <v>-1</v>
      </c>
      <c r="I3107" t="s">
        <v>3125</v>
      </c>
    </row>
    <row r="3108" spans="1:9" x14ac:dyDescent="0.15">
      <c r="A3108" t="s">
        <v>2057</v>
      </c>
      <c r="B3108" t="s">
        <v>174</v>
      </c>
      <c r="C3108" t="s">
        <v>108</v>
      </c>
      <c r="D3108" t="s">
        <v>108</v>
      </c>
      <c r="E3108" t="s">
        <v>109</v>
      </c>
      <c r="F3108">
        <v>-1</v>
      </c>
      <c r="G3108" t="s">
        <v>175</v>
      </c>
      <c r="H3108">
        <v>-1</v>
      </c>
      <c r="I3108" t="s">
        <v>3126</v>
      </c>
    </row>
    <row r="3109" spans="1:9" x14ac:dyDescent="0.15">
      <c r="A3109" t="s">
        <v>2057</v>
      </c>
      <c r="B3109" t="s">
        <v>174</v>
      </c>
      <c r="C3109" t="s">
        <v>108</v>
      </c>
      <c r="D3109" t="s">
        <v>108</v>
      </c>
      <c r="E3109" t="s">
        <v>109</v>
      </c>
      <c r="F3109">
        <v>-1</v>
      </c>
      <c r="G3109" t="s">
        <v>175</v>
      </c>
      <c r="H3109">
        <v>-1</v>
      </c>
      <c r="I3109" t="s">
        <v>3127</v>
      </c>
    </row>
    <row r="3110" spans="1:9" x14ac:dyDescent="0.15">
      <c r="A3110" t="s">
        <v>2057</v>
      </c>
      <c r="B3110" t="s">
        <v>174</v>
      </c>
      <c r="C3110" t="s">
        <v>108</v>
      </c>
      <c r="D3110" t="s">
        <v>108</v>
      </c>
      <c r="E3110" t="s">
        <v>109</v>
      </c>
      <c r="F3110">
        <v>-1</v>
      </c>
      <c r="G3110" t="s">
        <v>175</v>
      </c>
      <c r="H3110">
        <v>-1</v>
      </c>
      <c r="I3110" t="s">
        <v>3128</v>
      </c>
    </row>
    <row r="3111" spans="1:9" x14ac:dyDescent="0.15">
      <c r="A3111" t="s">
        <v>2057</v>
      </c>
      <c r="B3111" t="s">
        <v>174</v>
      </c>
      <c r="C3111" t="s">
        <v>108</v>
      </c>
      <c r="D3111" t="s">
        <v>108</v>
      </c>
      <c r="E3111" t="s">
        <v>109</v>
      </c>
      <c r="F3111">
        <v>-1</v>
      </c>
      <c r="G3111" t="s">
        <v>175</v>
      </c>
      <c r="H3111">
        <v>-1</v>
      </c>
      <c r="I3111" t="s">
        <v>3129</v>
      </c>
    </row>
    <row r="3112" spans="1:9" x14ac:dyDescent="0.15">
      <c r="A3112" t="s">
        <v>2057</v>
      </c>
      <c r="B3112" t="s">
        <v>174</v>
      </c>
      <c r="C3112" t="s">
        <v>108</v>
      </c>
      <c r="D3112" t="s">
        <v>108</v>
      </c>
      <c r="E3112" t="s">
        <v>109</v>
      </c>
      <c r="F3112">
        <v>-1</v>
      </c>
      <c r="G3112" t="s">
        <v>175</v>
      </c>
      <c r="H3112">
        <v>-1</v>
      </c>
      <c r="I3112" t="s">
        <v>3130</v>
      </c>
    </row>
    <row r="3113" spans="1:9" x14ac:dyDescent="0.15">
      <c r="A3113" t="s">
        <v>2057</v>
      </c>
      <c r="B3113" t="s">
        <v>174</v>
      </c>
      <c r="C3113" t="s">
        <v>108</v>
      </c>
      <c r="D3113" t="s">
        <v>108</v>
      </c>
      <c r="E3113" t="s">
        <v>109</v>
      </c>
      <c r="F3113">
        <v>-1</v>
      </c>
      <c r="G3113" t="s">
        <v>175</v>
      </c>
      <c r="H3113">
        <v>-1</v>
      </c>
      <c r="I3113" t="s">
        <v>3131</v>
      </c>
    </row>
    <row r="3114" spans="1:9" x14ac:dyDescent="0.15">
      <c r="A3114" t="s">
        <v>2057</v>
      </c>
      <c r="B3114" t="s">
        <v>174</v>
      </c>
      <c r="C3114" t="s">
        <v>108</v>
      </c>
      <c r="D3114" t="s">
        <v>108</v>
      </c>
      <c r="E3114" t="s">
        <v>109</v>
      </c>
      <c r="F3114">
        <v>-1</v>
      </c>
      <c r="G3114" t="s">
        <v>175</v>
      </c>
      <c r="H3114">
        <v>-1</v>
      </c>
      <c r="I3114" t="s">
        <v>3132</v>
      </c>
    </row>
    <row r="3115" spans="1:9" x14ac:dyDescent="0.15">
      <c r="A3115" t="s">
        <v>2057</v>
      </c>
      <c r="B3115" t="s">
        <v>174</v>
      </c>
      <c r="C3115" t="s">
        <v>108</v>
      </c>
      <c r="D3115" t="s">
        <v>108</v>
      </c>
      <c r="E3115" t="s">
        <v>109</v>
      </c>
      <c r="F3115">
        <v>-1</v>
      </c>
      <c r="G3115" t="s">
        <v>175</v>
      </c>
      <c r="H3115">
        <v>-1</v>
      </c>
      <c r="I3115" t="s">
        <v>3133</v>
      </c>
    </row>
    <row r="3116" spans="1:9" x14ac:dyDescent="0.15">
      <c r="A3116" t="s">
        <v>2057</v>
      </c>
      <c r="B3116" t="s">
        <v>174</v>
      </c>
      <c r="C3116" t="s">
        <v>108</v>
      </c>
      <c r="D3116" t="s">
        <v>108</v>
      </c>
      <c r="E3116" t="s">
        <v>109</v>
      </c>
      <c r="F3116">
        <v>-1</v>
      </c>
      <c r="G3116" t="s">
        <v>175</v>
      </c>
      <c r="H3116">
        <v>-1</v>
      </c>
      <c r="I3116" t="s">
        <v>3134</v>
      </c>
    </row>
    <row r="3117" spans="1:9" x14ac:dyDescent="0.15">
      <c r="A3117" t="s">
        <v>2057</v>
      </c>
      <c r="B3117" t="s">
        <v>174</v>
      </c>
      <c r="C3117" t="s">
        <v>108</v>
      </c>
      <c r="D3117" t="s">
        <v>108</v>
      </c>
      <c r="E3117" t="s">
        <v>109</v>
      </c>
      <c r="F3117">
        <v>-1</v>
      </c>
      <c r="G3117" t="s">
        <v>175</v>
      </c>
      <c r="H3117">
        <v>-1</v>
      </c>
      <c r="I3117" t="s">
        <v>3135</v>
      </c>
    </row>
    <row r="3118" spans="1:9" x14ac:dyDescent="0.15">
      <c r="A3118" t="s">
        <v>2057</v>
      </c>
      <c r="B3118" t="s">
        <v>174</v>
      </c>
      <c r="C3118" t="s">
        <v>108</v>
      </c>
      <c r="D3118" t="s">
        <v>108</v>
      </c>
      <c r="E3118" t="s">
        <v>109</v>
      </c>
      <c r="F3118">
        <v>-1</v>
      </c>
      <c r="G3118" t="s">
        <v>175</v>
      </c>
      <c r="H3118">
        <v>-1</v>
      </c>
      <c r="I3118" t="s">
        <v>3136</v>
      </c>
    </row>
    <row r="3119" spans="1:9" x14ac:dyDescent="0.15">
      <c r="A3119" t="s">
        <v>2057</v>
      </c>
      <c r="B3119" t="s">
        <v>174</v>
      </c>
      <c r="C3119" t="s">
        <v>108</v>
      </c>
      <c r="D3119" t="s">
        <v>108</v>
      </c>
      <c r="E3119" t="s">
        <v>109</v>
      </c>
      <c r="F3119">
        <v>-1</v>
      </c>
      <c r="G3119" t="s">
        <v>175</v>
      </c>
      <c r="H3119">
        <v>-1</v>
      </c>
      <c r="I3119" t="s">
        <v>3137</v>
      </c>
    </row>
    <row r="3120" spans="1:9" x14ac:dyDescent="0.15">
      <c r="A3120" t="s">
        <v>2057</v>
      </c>
      <c r="B3120" t="s">
        <v>174</v>
      </c>
      <c r="C3120" t="s">
        <v>108</v>
      </c>
      <c r="D3120" t="s">
        <v>108</v>
      </c>
      <c r="E3120" t="s">
        <v>109</v>
      </c>
      <c r="F3120">
        <v>-1</v>
      </c>
      <c r="G3120" t="s">
        <v>175</v>
      </c>
      <c r="H3120">
        <v>-1</v>
      </c>
      <c r="I3120" t="s">
        <v>3138</v>
      </c>
    </row>
    <row r="3121" spans="1:9" x14ac:dyDescent="0.15">
      <c r="A3121" t="s">
        <v>2057</v>
      </c>
      <c r="B3121" t="s">
        <v>174</v>
      </c>
      <c r="C3121" t="s">
        <v>108</v>
      </c>
      <c r="D3121" t="s">
        <v>108</v>
      </c>
      <c r="E3121" t="s">
        <v>109</v>
      </c>
      <c r="F3121">
        <v>-1</v>
      </c>
      <c r="G3121" t="s">
        <v>175</v>
      </c>
      <c r="H3121">
        <v>-1</v>
      </c>
      <c r="I3121" t="s">
        <v>3139</v>
      </c>
    </row>
    <row r="3122" spans="1:9" x14ac:dyDescent="0.15">
      <c r="A3122" t="s">
        <v>2057</v>
      </c>
      <c r="B3122" t="s">
        <v>174</v>
      </c>
      <c r="C3122" t="s">
        <v>108</v>
      </c>
      <c r="D3122" t="s">
        <v>108</v>
      </c>
      <c r="E3122" t="s">
        <v>109</v>
      </c>
      <c r="F3122">
        <v>-1</v>
      </c>
      <c r="G3122" t="s">
        <v>175</v>
      </c>
      <c r="H3122">
        <v>-1</v>
      </c>
      <c r="I3122" t="s">
        <v>3140</v>
      </c>
    </row>
    <row r="3123" spans="1:9" x14ac:dyDescent="0.15">
      <c r="A3123" t="s">
        <v>2057</v>
      </c>
      <c r="B3123" t="s">
        <v>174</v>
      </c>
      <c r="C3123" t="s">
        <v>108</v>
      </c>
      <c r="D3123" t="s">
        <v>108</v>
      </c>
      <c r="E3123" t="s">
        <v>109</v>
      </c>
      <c r="F3123">
        <v>-1</v>
      </c>
      <c r="G3123" t="s">
        <v>175</v>
      </c>
      <c r="H3123">
        <v>-1</v>
      </c>
      <c r="I3123" t="s">
        <v>3141</v>
      </c>
    </row>
    <row r="3124" spans="1:9" x14ac:dyDescent="0.15">
      <c r="A3124" t="s">
        <v>2057</v>
      </c>
      <c r="B3124" t="s">
        <v>174</v>
      </c>
      <c r="C3124" t="s">
        <v>108</v>
      </c>
      <c r="D3124" t="s">
        <v>108</v>
      </c>
      <c r="E3124" t="s">
        <v>109</v>
      </c>
      <c r="F3124">
        <v>-1</v>
      </c>
      <c r="G3124" t="s">
        <v>175</v>
      </c>
      <c r="H3124">
        <v>-1</v>
      </c>
      <c r="I3124" t="s">
        <v>3142</v>
      </c>
    </row>
    <row r="3125" spans="1:9" x14ac:dyDescent="0.15">
      <c r="A3125" t="s">
        <v>2057</v>
      </c>
      <c r="B3125" t="s">
        <v>174</v>
      </c>
      <c r="C3125" t="s">
        <v>108</v>
      </c>
      <c r="D3125" t="s">
        <v>108</v>
      </c>
      <c r="E3125" t="s">
        <v>109</v>
      </c>
      <c r="F3125">
        <v>-1</v>
      </c>
      <c r="G3125" t="s">
        <v>175</v>
      </c>
      <c r="H3125">
        <v>-1</v>
      </c>
      <c r="I3125" t="s">
        <v>3143</v>
      </c>
    </row>
    <row r="3126" spans="1:9" x14ac:dyDescent="0.15">
      <c r="A3126" t="s">
        <v>2057</v>
      </c>
      <c r="B3126" t="s">
        <v>174</v>
      </c>
      <c r="C3126" t="s">
        <v>108</v>
      </c>
      <c r="D3126" t="s">
        <v>108</v>
      </c>
      <c r="E3126" t="s">
        <v>109</v>
      </c>
      <c r="F3126">
        <v>-1</v>
      </c>
      <c r="G3126" t="s">
        <v>175</v>
      </c>
      <c r="H3126">
        <v>-1</v>
      </c>
      <c r="I3126" t="s">
        <v>3144</v>
      </c>
    </row>
    <row r="3127" spans="1:9" x14ac:dyDescent="0.15">
      <c r="A3127" t="s">
        <v>2057</v>
      </c>
      <c r="B3127" t="s">
        <v>174</v>
      </c>
      <c r="C3127" t="s">
        <v>108</v>
      </c>
      <c r="D3127" t="s">
        <v>108</v>
      </c>
      <c r="E3127" t="s">
        <v>109</v>
      </c>
      <c r="F3127">
        <v>-1</v>
      </c>
      <c r="G3127" t="s">
        <v>175</v>
      </c>
      <c r="H3127">
        <v>-1</v>
      </c>
      <c r="I3127" t="s">
        <v>3145</v>
      </c>
    </row>
    <row r="3128" spans="1:9" x14ac:dyDescent="0.15">
      <c r="A3128" t="s">
        <v>2057</v>
      </c>
      <c r="B3128" t="s">
        <v>174</v>
      </c>
      <c r="C3128" t="s">
        <v>108</v>
      </c>
      <c r="D3128" t="s">
        <v>108</v>
      </c>
      <c r="E3128" t="s">
        <v>109</v>
      </c>
      <c r="F3128">
        <v>-1</v>
      </c>
      <c r="G3128" t="s">
        <v>175</v>
      </c>
      <c r="H3128">
        <v>-1</v>
      </c>
      <c r="I3128" t="s">
        <v>3146</v>
      </c>
    </row>
    <row r="3129" spans="1:9" x14ac:dyDescent="0.15">
      <c r="A3129" t="s">
        <v>2057</v>
      </c>
      <c r="B3129" t="s">
        <v>174</v>
      </c>
      <c r="C3129" t="s">
        <v>108</v>
      </c>
      <c r="D3129" t="s">
        <v>108</v>
      </c>
      <c r="E3129" t="s">
        <v>109</v>
      </c>
      <c r="F3129">
        <v>-1</v>
      </c>
      <c r="G3129" t="s">
        <v>175</v>
      </c>
      <c r="H3129">
        <v>-1</v>
      </c>
      <c r="I3129" t="s">
        <v>3147</v>
      </c>
    </row>
    <row r="3130" spans="1:9" x14ac:dyDescent="0.15">
      <c r="A3130" t="s">
        <v>2057</v>
      </c>
      <c r="B3130" t="s">
        <v>174</v>
      </c>
      <c r="C3130" t="s">
        <v>108</v>
      </c>
      <c r="D3130" t="s">
        <v>108</v>
      </c>
      <c r="E3130" t="s">
        <v>109</v>
      </c>
      <c r="F3130">
        <v>-1</v>
      </c>
      <c r="G3130" t="s">
        <v>175</v>
      </c>
      <c r="H3130">
        <v>-1</v>
      </c>
      <c r="I3130" t="s">
        <v>3148</v>
      </c>
    </row>
    <row r="3131" spans="1:9" x14ac:dyDescent="0.15">
      <c r="A3131" t="s">
        <v>2057</v>
      </c>
      <c r="B3131" t="s">
        <v>174</v>
      </c>
      <c r="C3131" t="s">
        <v>108</v>
      </c>
      <c r="D3131" t="s">
        <v>108</v>
      </c>
      <c r="E3131" t="s">
        <v>109</v>
      </c>
      <c r="F3131">
        <v>-1</v>
      </c>
      <c r="G3131" t="s">
        <v>175</v>
      </c>
      <c r="H3131">
        <v>-1</v>
      </c>
      <c r="I3131" t="s">
        <v>3149</v>
      </c>
    </row>
    <row r="3132" spans="1:9" x14ac:dyDescent="0.15">
      <c r="A3132" t="s">
        <v>2057</v>
      </c>
      <c r="B3132" t="s">
        <v>174</v>
      </c>
      <c r="C3132" t="s">
        <v>108</v>
      </c>
      <c r="D3132" t="s">
        <v>108</v>
      </c>
      <c r="E3132" t="s">
        <v>109</v>
      </c>
      <c r="F3132">
        <v>-1</v>
      </c>
      <c r="G3132" t="s">
        <v>175</v>
      </c>
      <c r="H3132">
        <v>-1</v>
      </c>
      <c r="I3132" t="s">
        <v>3150</v>
      </c>
    </row>
    <row r="3133" spans="1:9" x14ac:dyDescent="0.15">
      <c r="A3133" t="s">
        <v>2057</v>
      </c>
      <c r="B3133" t="s">
        <v>174</v>
      </c>
      <c r="C3133" t="s">
        <v>108</v>
      </c>
      <c r="D3133" t="s">
        <v>108</v>
      </c>
      <c r="E3133" t="s">
        <v>109</v>
      </c>
      <c r="F3133">
        <v>-1</v>
      </c>
      <c r="G3133" t="s">
        <v>175</v>
      </c>
      <c r="H3133">
        <v>-1</v>
      </c>
      <c r="I3133" t="s">
        <v>3151</v>
      </c>
    </row>
    <row r="3134" spans="1:9" x14ac:dyDescent="0.15">
      <c r="A3134" t="s">
        <v>2057</v>
      </c>
      <c r="B3134" t="s">
        <v>174</v>
      </c>
      <c r="C3134" t="s">
        <v>108</v>
      </c>
      <c r="D3134" t="s">
        <v>108</v>
      </c>
      <c r="E3134" t="s">
        <v>109</v>
      </c>
      <c r="F3134">
        <v>-1</v>
      </c>
      <c r="G3134" t="s">
        <v>175</v>
      </c>
      <c r="H3134">
        <v>-1</v>
      </c>
      <c r="I3134" t="s">
        <v>3152</v>
      </c>
    </row>
    <row r="3135" spans="1:9" x14ac:dyDescent="0.15">
      <c r="A3135" t="s">
        <v>2057</v>
      </c>
      <c r="B3135" t="s">
        <v>174</v>
      </c>
      <c r="C3135" t="s">
        <v>108</v>
      </c>
      <c r="D3135" t="s">
        <v>108</v>
      </c>
      <c r="E3135" t="s">
        <v>109</v>
      </c>
      <c r="F3135">
        <v>-1</v>
      </c>
      <c r="G3135" t="s">
        <v>175</v>
      </c>
      <c r="H3135">
        <v>-1</v>
      </c>
      <c r="I3135" t="s">
        <v>3153</v>
      </c>
    </row>
    <row r="3136" spans="1:9" x14ac:dyDescent="0.15">
      <c r="A3136" t="s">
        <v>2057</v>
      </c>
      <c r="B3136" t="s">
        <v>174</v>
      </c>
      <c r="C3136" t="s">
        <v>108</v>
      </c>
      <c r="D3136" t="s">
        <v>108</v>
      </c>
      <c r="E3136" t="s">
        <v>109</v>
      </c>
      <c r="F3136">
        <v>-1</v>
      </c>
      <c r="G3136" t="s">
        <v>175</v>
      </c>
      <c r="H3136">
        <v>-1</v>
      </c>
      <c r="I3136" t="s">
        <v>3154</v>
      </c>
    </row>
    <row r="3137" spans="1:9" x14ac:dyDescent="0.15">
      <c r="A3137" t="s">
        <v>2057</v>
      </c>
      <c r="B3137" t="s">
        <v>174</v>
      </c>
      <c r="C3137" t="s">
        <v>108</v>
      </c>
      <c r="D3137" t="s">
        <v>108</v>
      </c>
      <c r="E3137" t="s">
        <v>109</v>
      </c>
      <c r="F3137">
        <v>-1</v>
      </c>
      <c r="G3137" t="s">
        <v>175</v>
      </c>
      <c r="H3137">
        <v>-1</v>
      </c>
      <c r="I3137" t="s">
        <v>3155</v>
      </c>
    </row>
    <row r="3138" spans="1:9" x14ac:dyDescent="0.15">
      <c r="A3138" t="s">
        <v>2057</v>
      </c>
      <c r="B3138" t="s">
        <v>174</v>
      </c>
      <c r="C3138" t="s">
        <v>108</v>
      </c>
      <c r="D3138" t="s">
        <v>108</v>
      </c>
      <c r="E3138" t="s">
        <v>109</v>
      </c>
      <c r="F3138">
        <v>-1</v>
      </c>
      <c r="G3138" t="s">
        <v>175</v>
      </c>
      <c r="H3138">
        <v>-1</v>
      </c>
      <c r="I3138" t="s">
        <v>3156</v>
      </c>
    </row>
    <row r="3139" spans="1:9" x14ac:dyDescent="0.15">
      <c r="A3139" t="s">
        <v>2057</v>
      </c>
      <c r="B3139" t="s">
        <v>174</v>
      </c>
      <c r="C3139" t="s">
        <v>108</v>
      </c>
      <c r="D3139" t="s">
        <v>108</v>
      </c>
      <c r="E3139" t="s">
        <v>109</v>
      </c>
      <c r="F3139">
        <v>-1</v>
      </c>
      <c r="G3139" t="s">
        <v>175</v>
      </c>
      <c r="H3139">
        <v>-1</v>
      </c>
      <c r="I3139" t="s">
        <v>3157</v>
      </c>
    </row>
    <row r="3140" spans="1:9" x14ac:dyDescent="0.15">
      <c r="A3140" t="s">
        <v>2057</v>
      </c>
      <c r="B3140" t="s">
        <v>174</v>
      </c>
      <c r="C3140" t="s">
        <v>108</v>
      </c>
      <c r="D3140" t="s">
        <v>108</v>
      </c>
      <c r="E3140" t="s">
        <v>109</v>
      </c>
      <c r="F3140">
        <v>-1</v>
      </c>
      <c r="G3140" t="s">
        <v>175</v>
      </c>
      <c r="H3140">
        <v>-1</v>
      </c>
      <c r="I3140" t="s">
        <v>3158</v>
      </c>
    </row>
    <row r="3141" spans="1:9" x14ac:dyDescent="0.15">
      <c r="A3141" t="s">
        <v>2057</v>
      </c>
      <c r="B3141" t="s">
        <v>174</v>
      </c>
      <c r="C3141" t="s">
        <v>108</v>
      </c>
      <c r="D3141" t="s">
        <v>108</v>
      </c>
      <c r="E3141" t="s">
        <v>109</v>
      </c>
      <c r="F3141">
        <v>-1</v>
      </c>
      <c r="G3141" t="s">
        <v>175</v>
      </c>
      <c r="H3141">
        <v>-1</v>
      </c>
      <c r="I3141" t="s">
        <v>3159</v>
      </c>
    </row>
    <row r="3142" spans="1:9" x14ac:dyDescent="0.15">
      <c r="A3142" t="s">
        <v>2057</v>
      </c>
      <c r="B3142" t="s">
        <v>174</v>
      </c>
      <c r="C3142" t="s">
        <v>108</v>
      </c>
      <c r="D3142" t="s">
        <v>108</v>
      </c>
      <c r="E3142" t="s">
        <v>109</v>
      </c>
      <c r="F3142">
        <v>-1</v>
      </c>
      <c r="G3142" t="s">
        <v>175</v>
      </c>
      <c r="H3142">
        <v>-1</v>
      </c>
      <c r="I3142" t="s">
        <v>3160</v>
      </c>
    </row>
    <row r="3143" spans="1:9" x14ac:dyDescent="0.15">
      <c r="A3143" t="s">
        <v>2057</v>
      </c>
      <c r="B3143" t="s">
        <v>174</v>
      </c>
      <c r="C3143" t="s">
        <v>108</v>
      </c>
      <c r="D3143" t="s">
        <v>108</v>
      </c>
      <c r="E3143" t="s">
        <v>109</v>
      </c>
      <c r="F3143">
        <v>-1</v>
      </c>
      <c r="G3143" t="s">
        <v>175</v>
      </c>
      <c r="H3143">
        <v>-1</v>
      </c>
      <c r="I3143" t="s">
        <v>3161</v>
      </c>
    </row>
    <row r="3144" spans="1:9" x14ac:dyDescent="0.15">
      <c r="A3144" t="s">
        <v>2057</v>
      </c>
      <c r="B3144" t="s">
        <v>174</v>
      </c>
      <c r="C3144" t="s">
        <v>108</v>
      </c>
      <c r="D3144" t="s">
        <v>108</v>
      </c>
      <c r="E3144" t="s">
        <v>109</v>
      </c>
      <c r="F3144">
        <v>-1</v>
      </c>
      <c r="G3144" t="s">
        <v>175</v>
      </c>
      <c r="H3144">
        <v>-1</v>
      </c>
      <c r="I3144" t="s">
        <v>3162</v>
      </c>
    </row>
    <row r="3145" spans="1:9" x14ac:dyDescent="0.15">
      <c r="A3145" t="s">
        <v>2057</v>
      </c>
      <c r="B3145" t="s">
        <v>174</v>
      </c>
      <c r="C3145" t="s">
        <v>108</v>
      </c>
      <c r="D3145" t="s">
        <v>108</v>
      </c>
      <c r="E3145" t="s">
        <v>109</v>
      </c>
      <c r="F3145">
        <v>-1</v>
      </c>
      <c r="G3145" t="s">
        <v>175</v>
      </c>
      <c r="H3145">
        <v>-1</v>
      </c>
      <c r="I3145" t="s">
        <v>3163</v>
      </c>
    </row>
    <row r="3146" spans="1:9" x14ac:dyDescent="0.15">
      <c r="A3146" t="s">
        <v>2057</v>
      </c>
      <c r="B3146" t="s">
        <v>174</v>
      </c>
      <c r="C3146" t="s">
        <v>108</v>
      </c>
      <c r="D3146" t="s">
        <v>108</v>
      </c>
      <c r="E3146" t="s">
        <v>109</v>
      </c>
      <c r="F3146">
        <v>-1</v>
      </c>
      <c r="G3146" t="s">
        <v>175</v>
      </c>
      <c r="H3146">
        <v>-1</v>
      </c>
      <c r="I3146" t="s">
        <v>3164</v>
      </c>
    </row>
    <row r="3147" spans="1:9" x14ac:dyDescent="0.15">
      <c r="A3147" t="s">
        <v>2057</v>
      </c>
      <c r="B3147" t="s">
        <v>174</v>
      </c>
      <c r="C3147" t="s">
        <v>108</v>
      </c>
      <c r="D3147" t="s">
        <v>108</v>
      </c>
      <c r="E3147" t="s">
        <v>109</v>
      </c>
      <c r="F3147">
        <v>-1</v>
      </c>
      <c r="G3147" t="s">
        <v>175</v>
      </c>
      <c r="H3147">
        <v>-1</v>
      </c>
      <c r="I3147" t="s">
        <v>3165</v>
      </c>
    </row>
    <row r="3148" spans="1:9" x14ac:dyDescent="0.15">
      <c r="A3148" t="s">
        <v>2057</v>
      </c>
      <c r="B3148" t="s">
        <v>174</v>
      </c>
      <c r="C3148" t="s">
        <v>108</v>
      </c>
      <c r="D3148" t="s">
        <v>108</v>
      </c>
      <c r="E3148" t="s">
        <v>109</v>
      </c>
      <c r="F3148">
        <v>-1</v>
      </c>
      <c r="G3148" t="s">
        <v>175</v>
      </c>
      <c r="H3148">
        <v>-1</v>
      </c>
      <c r="I3148" t="s">
        <v>3166</v>
      </c>
    </row>
    <row r="3149" spans="1:9" x14ac:dyDescent="0.15">
      <c r="A3149" t="s">
        <v>2057</v>
      </c>
      <c r="B3149" t="s">
        <v>174</v>
      </c>
      <c r="C3149" t="s">
        <v>108</v>
      </c>
      <c r="D3149" t="s">
        <v>108</v>
      </c>
      <c r="E3149" t="s">
        <v>109</v>
      </c>
      <c r="F3149">
        <v>-1</v>
      </c>
      <c r="G3149" t="s">
        <v>175</v>
      </c>
      <c r="H3149">
        <v>-1</v>
      </c>
      <c r="I3149" t="s">
        <v>3167</v>
      </c>
    </row>
    <row r="3150" spans="1:9" x14ac:dyDescent="0.15">
      <c r="A3150" t="s">
        <v>2057</v>
      </c>
      <c r="B3150" t="s">
        <v>174</v>
      </c>
      <c r="C3150" t="s">
        <v>108</v>
      </c>
      <c r="D3150" t="s">
        <v>108</v>
      </c>
      <c r="E3150" t="s">
        <v>109</v>
      </c>
      <c r="F3150">
        <v>-1</v>
      </c>
      <c r="G3150" t="s">
        <v>175</v>
      </c>
      <c r="H3150">
        <v>-1</v>
      </c>
      <c r="I3150" t="s">
        <v>3168</v>
      </c>
    </row>
    <row r="3151" spans="1:9" x14ac:dyDescent="0.15">
      <c r="A3151" t="s">
        <v>2057</v>
      </c>
      <c r="B3151" t="s">
        <v>174</v>
      </c>
      <c r="C3151" t="s">
        <v>108</v>
      </c>
      <c r="D3151" t="s">
        <v>108</v>
      </c>
      <c r="E3151" t="s">
        <v>109</v>
      </c>
      <c r="F3151">
        <v>-1</v>
      </c>
      <c r="G3151" t="s">
        <v>175</v>
      </c>
      <c r="H3151">
        <v>-1</v>
      </c>
      <c r="I3151" t="s">
        <v>3169</v>
      </c>
    </row>
    <row r="3152" spans="1:9" x14ac:dyDescent="0.15">
      <c r="A3152" t="s">
        <v>2057</v>
      </c>
      <c r="B3152" t="s">
        <v>174</v>
      </c>
      <c r="C3152" t="s">
        <v>108</v>
      </c>
      <c r="D3152" t="s">
        <v>108</v>
      </c>
      <c r="E3152" t="s">
        <v>109</v>
      </c>
      <c r="F3152">
        <v>-1</v>
      </c>
      <c r="G3152" t="s">
        <v>175</v>
      </c>
      <c r="H3152">
        <v>-1</v>
      </c>
      <c r="I3152" t="s">
        <v>3170</v>
      </c>
    </row>
    <row r="3153" spans="1:9" x14ac:dyDescent="0.15">
      <c r="A3153" t="s">
        <v>2057</v>
      </c>
      <c r="B3153" t="s">
        <v>174</v>
      </c>
      <c r="C3153" t="s">
        <v>108</v>
      </c>
      <c r="D3153" t="s">
        <v>108</v>
      </c>
      <c r="E3153" t="s">
        <v>109</v>
      </c>
      <c r="F3153">
        <v>-1</v>
      </c>
      <c r="G3153" t="s">
        <v>175</v>
      </c>
      <c r="H3153">
        <v>-1</v>
      </c>
      <c r="I3153" t="s">
        <v>3171</v>
      </c>
    </row>
    <row r="3154" spans="1:9" x14ac:dyDescent="0.15">
      <c r="A3154" t="s">
        <v>2057</v>
      </c>
      <c r="B3154" t="s">
        <v>174</v>
      </c>
      <c r="C3154" t="s">
        <v>108</v>
      </c>
      <c r="D3154" t="s">
        <v>108</v>
      </c>
      <c r="E3154" t="s">
        <v>109</v>
      </c>
      <c r="F3154">
        <v>-1</v>
      </c>
      <c r="G3154" t="s">
        <v>175</v>
      </c>
      <c r="H3154">
        <v>-1</v>
      </c>
      <c r="I3154" t="s">
        <v>3172</v>
      </c>
    </row>
    <row r="3155" spans="1:9" x14ac:dyDescent="0.15">
      <c r="A3155" t="s">
        <v>2057</v>
      </c>
      <c r="B3155" t="s">
        <v>174</v>
      </c>
      <c r="C3155" t="s">
        <v>108</v>
      </c>
      <c r="D3155" t="s">
        <v>108</v>
      </c>
      <c r="E3155" t="s">
        <v>109</v>
      </c>
      <c r="F3155">
        <v>-1</v>
      </c>
      <c r="G3155" t="s">
        <v>175</v>
      </c>
      <c r="H3155">
        <v>-1</v>
      </c>
      <c r="I3155" t="s">
        <v>3173</v>
      </c>
    </row>
    <row r="3156" spans="1:9" x14ac:dyDescent="0.15">
      <c r="A3156" t="s">
        <v>2057</v>
      </c>
      <c r="B3156" t="s">
        <v>174</v>
      </c>
      <c r="C3156" t="s">
        <v>108</v>
      </c>
      <c r="D3156" t="s">
        <v>108</v>
      </c>
      <c r="E3156" t="s">
        <v>109</v>
      </c>
      <c r="F3156">
        <v>-1</v>
      </c>
      <c r="G3156" t="s">
        <v>175</v>
      </c>
      <c r="H3156">
        <v>-1</v>
      </c>
      <c r="I3156" t="s">
        <v>3174</v>
      </c>
    </row>
    <row r="3157" spans="1:9" x14ac:dyDescent="0.15">
      <c r="A3157" t="s">
        <v>2057</v>
      </c>
      <c r="B3157" t="s">
        <v>174</v>
      </c>
      <c r="C3157" t="s">
        <v>108</v>
      </c>
      <c r="D3157" t="s">
        <v>108</v>
      </c>
      <c r="E3157" t="s">
        <v>109</v>
      </c>
      <c r="F3157">
        <v>-1</v>
      </c>
      <c r="G3157" t="s">
        <v>175</v>
      </c>
      <c r="H3157">
        <v>-1</v>
      </c>
      <c r="I3157" t="s">
        <v>3175</v>
      </c>
    </row>
    <row r="3158" spans="1:9" x14ac:dyDescent="0.15">
      <c r="A3158" t="s">
        <v>2057</v>
      </c>
      <c r="B3158" t="s">
        <v>174</v>
      </c>
      <c r="C3158" t="s">
        <v>108</v>
      </c>
      <c r="D3158" t="s">
        <v>108</v>
      </c>
      <c r="E3158" t="s">
        <v>109</v>
      </c>
      <c r="F3158">
        <v>-1</v>
      </c>
      <c r="G3158" t="s">
        <v>175</v>
      </c>
      <c r="H3158">
        <v>-1</v>
      </c>
      <c r="I3158" t="s">
        <v>3176</v>
      </c>
    </row>
    <row r="3159" spans="1:9" x14ac:dyDescent="0.15">
      <c r="A3159" t="s">
        <v>2057</v>
      </c>
      <c r="B3159" t="s">
        <v>174</v>
      </c>
      <c r="C3159" t="s">
        <v>108</v>
      </c>
      <c r="D3159" t="s">
        <v>108</v>
      </c>
      <c r="E3159" t="s">
        <v>109</v>
      </c>
      <c r="F3159">
        <v>-1</v>
      </c>
      <c r="G3159" t="s">
        <v>175</v>
      </c>
      <c r="H3159">
        <v>-1</v>
      </c>
      <c r="I3159" t="s">
        <v>3177</v>
      </c>
    </row>
    <row r="3160" spans="1:9" x14ac:dyDescent="0.15">
      <c r="A3160" t="s">
        <v>2057</v>
      </c>
      <c r="B3160" t="s">
        <v>174</v>
      </c>
      <c r="C3160" t="s">
        <v>108</v>
      </c>
      <c r="D3160" t="s">
        <v>108</v>
      </c>
      <c r="E3160" t="s">
        <v>109</v>
      </c>
      <c r="F3160">
        <v>-1</v>
      </c>
      <c r="G3160" t="s">
        <v>175</v>
      </c>
      <c r="H3160">
        <v>-1</v>
      </c>
      <c r="I3160" t="s">
        <v>3178</v>
      </c>
    </row>
    <row r="3161" spans="1:9" x14ac:dyDescent="0.15">
      <c r="A3161" t="s">
        <v>2057</v>
      </c>
      <c r="B3161" t="s">
        <v>174</v>
      </c>
      <c r="C3161" t="s">
        <v>108</v>
      </c>
      <c r="D3161" t="s">
        <v>108</v>
      </c>
      <c r="E3161" t="s">
        <v>109</v>
      </c>
      <c r="F3161">
        <v>-1</v>
      </c>
      <c r="G3161" t="s">
        <v>175</v>
      </c>
      <c r="H3161">
        <v>-1</v>
      </c>
      <c r="I3161" t="s">
        <v>3179</v>
      </c>
    </row>
    <row r="3162" spans="1:9" x14ac:dyDescent="0.15">
      <c r="A3162" t="s">
        <v>2057</v>
      </c>
      <c r="B3162" t="s">
        <v>174</v>
      </c>
      <c r="C3162" t="s">
        <v>108</v>
      </c>
      <c r="D3162" t="s">
        <v>108</v>
      </c>
      <c r="E3162" t="s">
        <v>109</v>
      </c>
      <c r="F3162">
        <v>-1</v>
      </c>
      <c r="G3162" t="s">
        <v>175</v>
      </c>
      <c r="H3162">
        <v>-1</v>
      </c>
      <c r="I3162" t="s">
        <v>3180</v>
      </c>
    </row>
    <row r="3163" spans="1:9" x14ac:dyDescent="0.15">
      <c r="A3163" t="s">
        <v>2057</v>
      </c>
      <c r="B3163" t="s">
        <v>174</v>
      </c>
      <c r="C3163" t="s">
        <v>108</v>
      </c>
      <c r="D3163" t="s">
        <v>108</v>
      </c>
      <c r="E3163" t="s">
        <v>109</v>
      </c>
      <c r="F3163">
        <v>-1</v>
      </c>
      <c r="G3163" t="s">
        <v>175</v>
      </c>
      <c r="H3163">
        <v>-1</v>
      </c>
      <c r="I3163" t="s">
        <v>3181</v>
      </c>
    </row>
    <row r="3164" spans="1:9" x14ac:dyDescent="0.15">
      <c r="A3164" t="s">
        <v>2057</v>
      </c>
      <c r="B3164" t="s">
        <v>174</v>
      </c>
      <c r="C3164" t="s">
        <v>108</v>
      </c>
      <c r="D3164" t="s">
        <v>108</v>
      </c>
      <c r="E3164" t="s">
        <v>109</v>
      </c>
      <c r="F3164">
        <v>-1</v>
      </c>
      <c r="G3164" t="s">
        <v>175</v>
      </c>
      <c r="H3164">
        <v>-1</v>
      </c>
      <c r="I3164" t="s">
        <v>3182</v>
      </c>
    </row>
    <row r="3165" spans="1:9" x14ac:dyDescent="0.15">
      <c r="A3165" t="s">
        <v>2057</v>
      </c>
      <c r="B3165" t="s">
        <v>174</v>
      </c>
      <c r="C3165" t="s">
        <v>108</v>
      </c>
      <c r="D3165" t="s">
        <v>108</v>
      </c>
      <c r="E3165" t="s">
        <v>109</v>
      </c>
      <c r="F3165">
        <v>-1</v>
      </c>
      <c r="G3165" t="s">
        <v>175</v>
      </c>
      <c r="H3165">
        <v>-1</v>
      </c>
      <c r="I3165" t="s">
        <v>3183</v>
      </c>
    </row>
    <row r="3166" spans="1:9" x14ac:dyDescent="0.15">
      <c r="A3166" t="s">
        <v>2057</v>
      </c>
      <c r="B3166" t="s">
        <v>174</v>
      </c>
      <c r="C3166" t="s">
        <v>108</v>
      </c>
      <c r="D3166" t="s">
        <v>108</v>
      </c>
      <c r="E3166" t="s">
        <v>109</v>
      </c>
      <c r="F3166">
        <v>-1</v>
      </c>
      <c r="G3166" t="s">
        <v>175</v>
      </c>
      <c r="H3166">
        <v>-1</v>
      </c>
      <c r="I3166" t="s">
        <v>3184</v>
      </c>
    </row>
    <row r="3167" spans="1:9" x14ac:dyDescent="0.15">
      <c r="A3167" t="s">
        <v>2057</v>
      </c>
      <c r="B3167" t="s">
        <v>174</v>
      </c>
      <c r="C3167" t="s">
        <v>108</v>
      </c>
      <c r="D3167" t="s">
        <v>108</v>
      </c>
      <c r="E3167" t="s">
        <v>109</v>
      </c>
      <c r="F3167">
        <v>-1</v>
      </c>
      <c r="G3167" t="s">
        <v>175</v>
      </c>
      <c r="H3167">
        <v>-1</v>
      </c>
      <c r="I3167" t="s">
        <v>3185</v>
      </c>
    </row>
    <row r="3168" spans="1:9" x14ac:dyDescent="0.15">
      <c r="A3168" t="s">
        <v>2057</v>
      </c>
      <c r="B3168" t="s">
        <v>174</v>
      </c>
      <c r="C3168" t="s">
        <v>108</v>
      </c>
      <c r="D3168" t="s">
        <v>108</v>
      </c>
      <c r="E3168" t="s">
        <v>109</v>
      </c>
      <c r="F3168">
        <v>-1</v>
      </c>
      <c r="G3168" t="s">
        <v>175</v>
      </c>
      <c r="H3168">
        <v>-1</v>
      </c>
      <c r="I3168" t="s">
        <v>3186</v>
      </c>
    </row>
    <row r="3169" spans="1:9" x14ac:dyDescent="0.15">
      <c r="A3169" t="s">
        <v>2057</v>
      </c>
      <c r="B3169" t="s">
        <v>174</v>
      </c>
      <c r="C3169" t="s">
        <v>108</v>
      </c>
      <c r="D3169" t="s">
        <v>108</v>
      </c>
      <c r="E3169" t="s">
        <v>109</v>
      </c>
      <c r="F3169">
        <v>-1</v>
      </c>
      <c r="G3169" t="s">
        <v>175</v>
      </c>
      <c r="H3169">
        <v>-1</v>
      </c>
      <c r="I3169" t="s">
        <v>3187</v>
      </c>
    </row>
    <row r="3170" spans="1:9" x14ac:dyDescent="0.15">
      <c r="A3170" t="s">
        <v>2057</v>
      </c>
      <c r="B3170" t="s">
        <v>174</v>
      </c>
      <c r="C3170" t="s">
        <v>108</v>
      </c>
      <c r="D3170" t="s">
        <v>108</v>
      </c>
      <c r="E3170" t="s">
        <v>109</v>
      </c>
      <c r="F3170">
        <v>-1</v>
      </c>
      <c r="G3170" t="s">
        <v>175</v>
      </c>
      <c r="H3170">
        <v>-1</v>
      </c>
      <c r="I3170" t="s">
        <v>3188</v>
      </c>
    </row>
    <row r="3171" spans="1:9" x14ac:dyDescent="0.15">
      <c r="A3171" t="s">
        <v>2057</v>
      </c>
      <c r="B3171" t="s">
        <v>174</v>
      </c>
      <c r="C3171" t="s">
        <v>108</v>
      </c>
      <c r="D3171" t="s">
        <v>108</v>
      </c>
      <c r="E3171" t="s">
        <v>109</v>
      </c>
      <c r="F3171">
        <v>-1</v>
      </c>
      <c r="G3171" t="s">
        <v>175</v>
      </c>
      <c r="H3171">
        <v>-1</v>
      </c>
      <c r="I3171" t="s">
        <v>3189</v>
      </c>
    </row>
    <row r="3172" spans="1:9" x14ac:dyDescent="0.15">
      <c r="A3172" t="s">
        <v>2057</v>
      </c>
      <c r="B3172" t="s">
        <v>174</v>
      </c>
      <c r="C3172" t="s">
        <v>108</v>
      </c>
      <c r="D3172" t="s">
        <v>108</v>
      </c>
      <c r="E3172" t="s">
        <v>109</v>
      </c>
      <c r="F3172">
        <v>-1</v>
      </c>
      <c r="G3172" t="s">
        <v>175</v>
      </c>
      <c r="H3172">
        <v>-1</v>
      </c>
      <c r="I3172" t="s">
        <v>3190</v>
      </c>
    </row>
    <row r="3173" spans="1:9" x14ac:dyDescent="0.15">
      <c r="A3173" t="s">
        <v>2057</v>
      </c>
      <c r="B3173" t="s">
        <v>174</v>
      </c>
      <c r="C3173" t="s">
        <v>108</v>
      </c>
      <c r="D3173" t="s">
        <v>108</v>
      </c>
      <c r="E3173" t="s">
        <v>109</v>
      </c>
      <c r="F3173">
        <v>-1</v>
      </c>
      <c r="G3173" t="s">
        <v>175</v>
      </c>
      <c r="H3173">
        <v>-1</v>
      </c>
      <c r="I3173" t="s">
        <v>3191</v>
      </c>
    </row>
    <row r="3174" spans="1:9" x14ac:dyDescent="0.15">
      <c r="A3174" t="s">
        <v>2057</v>
      </c>
      <c r="B3174" t="s">
        <v>174</v>
      </c>
      <c r="C3174" t="s">
        <v>108</v>
      </c>
      <c r="D3174" t="s">
        <v>108</v>
      </c>
      <c r="E3174" t="s">
        <v>109</v>
      </c>
      <c r="F3174">
        <v>-1</v>
      </c>
      <c r="G3174" t="s">
        <v>175</v>
      </c>
      <c r="H3174">
        <v>-1</v>
      </c>
      <c r="I3174" t="s">
        <v>3192</v>
      </c>
    </row>
    <row r="3175" spans="1:9" x14ac:dyDescent="0.15">
      <c r="A3175" t="s">
        <v>2057</v>
      </c>
      <c r="B3175" t="s">
        <v>174</v>
      </c>
      <c r="C3175" t="s">
        <v>108</v>
      </c>
      <c r="D3175" t="s">
        <v>108</v>
      </c>
      <c r="E3175" t="s">
        <v>109</v>
      </c>
      <c r="F3175">
        <v>-1</v>
      </c>
      <c r="G3175" t="s">
        <v>175</v>
      </c>
      <c r="H3175">
        <v>-1</v>
      </c>
      <c r="I3175" t="s">
        <v>3193</v>
      </c>
    </row>
    <row r="3176" spans="1:9" x14ac:dyDescent="0.15">
      <c r="A3176" t="s">
        <v>2057</v>
      </c>
      <c r="B3176" t="s">
        <v>174</v>
      </c>
      <c r="C3176" t="s">
        <v>108</v>
      </c>
      <c r="D3176" t="s">
        <v>108</v>
      </c>
      <c r="E3176" t="s">
        <v>109</v>
      </c>
      <c r="F3176">
        <v>-1</v>
      </c>
      <c r="G3176" t="s">
        <v>175</v>
      </c>
      <c r="H3176">
        <v>-1</v>
      </c>
      <c r="I3176" t="s">
        <v>3194</v>
      </c>
    </row>
    <row r="3177" spans="1:9" x14ac:dyDescent="0.15">
      <c r="A3177" t="s">
        <v>2057</v>
      </c>
      <c r="B3177" t="s">
        <v>174</v>
      </c>
      <c r="C3177" t="s">
        <v>108</v>
      </c>
      <c r="D3177" t="s">
        <v>108</v>
      </c>
      <c r="E3177" t="s">
        <v>109</v>
      </c>
      <c r="F3177">
        <v>-1</v>
      </c>
      <c r="G3177" t="s">
        <v>175</v>
      </c>
      <c r="H3177">
        <v>-1</v>
      </c>
      <c r="I3177" t="s">
        <v>3195</v>
      </c>
    </row>
    <row r="3178" spans="1:9" x14ac:dyDescent="0.15">
      <c r="A3178" t="s">
        <v>2057</v>
      </c>
      <c r="B3178" t="s">
        <v>174</v>
      </c>
      <c r="C3178" t="s">
        <v>108</v>
      </c>
      <c r="D3178" t="s">
        <v>108</v>
      </c>
      <c r="E3178" t="s">
        <v>109</v>
      </c>
      <c r="F3178">
        <v>-1</v>
      </c>
      <c r="G3178" t="s">
        <v>175</v>
      </c>
      <c r="H3178">
        <v>-1</v>
      </c>
      <c r="I3178" t="s">
        <v>3196</v>
      </c>
    </row>
    <row r="3179" spans="1:9" x14ac:dyDescent="0.15">
      <c r="A3179" t="s">
        <v>2057</v>
      </c>
      <c r="B3179" t="s">
        <v>174</v>
      </c>
      <c r="C3179" t="s">
        <v>108</v>
      </c>
      <c r="D3179" t="s">
        <v>108</v>
      </c>
      <c r="E3179" t="s">
        <v>109</v>
      </c>
      <c r="F3179">
        <v>-1</v>
      </c>
      <c r="G3179" t="s">
        <v>175</v>
      </c>
      <c r="H3179">
        <v>-1</v>
      </c>
      <c r="I3179" t="s">
        <v>3197</v>
      </c>
    </row>
    <row r="3180" spans="1:9" x14ac:dyDescent="0.15">
      <c r="A3180" t="s">
        <v>2057</v>
      </c>
      <c r="B3180" t="s">
        <v>174</v>
      </c>
      <c r="C3180" t="s">
        <v>108</v>
      </c>
      <c r="D3180" t="s">
        <v>108</v>
      </c>
      <c r="E3180" t="s">
        <v>109</v>
      </c>
      <c r="F3180">
        <v>-1</v>
      </c>
      <c r="G3180" t="s">
        <v>175</v>
      </c>
      <c r="H3180">
        <v>-1</v>
      </c>
      <c r="I3180" t="s">
        <v>3198</v>
      </c>
    </row>
    <row r="3181" spans="1:9" x14ac:dyDescent="0.15">
      <c r="A3181" t="s">
        <v>2057</v>
      </c>
      <c r="B3181" t="s">
        <v>174</v>
      </c>
      <c r="C3181" t="s">
        <v>108</v>
      </c>
      <c r="D3181" t="s">
        <v>108</v>
      </c>
      <c r="E3181" t="s">
        <v>109</v>
      </c>
      <c r="F3181">
        <v>-1</v>
      </c>
      <c r="G3181" t="s">
        <v>175</v>
      </c>
      <c r="H3181">
        <v>-1</v>
      </c>
      <c r="I3181" t="s">
        <v>3199</v>
      </c>
    </row>
    <row r="3182" spans="1:9" x14ac:dyDescent="0.15">
      <c r="A3182" t="s">
        <v>2057</v>
      </c>
      <c r="B3182" t="s">
        <v>174</v>
      </c>
      <c r="C3182" t="s">
        <v>108</v>
      </c>
      <c r="D3182" t="s">
        <v>108</v>
      </c>
      <c r="E3182" t="s">
        <v>109</v>
      </c>
      <c r="F3182">
        <v>-1</v>
      </c>
      <c r="G3182" t="s">
        <v>175</v>
      </c>
      <c r="H3182">
        <v>-1</v>
      </c>
      <c r="I3182" t="s">
        <v>3200</v>
      </c>
    </row>
    <row r="3183" spans="1:9" x14ac:dyDescent="0.15">
      <c r="A3183" t="s">
        <v>2057</v>
      </c>
      <c r="B3183" t="s">
        <v>174</v>
      </c>
      <c r="C3183" t="s">
        <v>108</v>
      </c>
      <c r="D3183" t="s">
        <v>108</v>
      </c>
      <c r="E3183" t="s">
        <v>109</v>
      </c>
      <c r="F3183">
        <v>-1</v>
      </c>
      <c r="G3183" t="s">
        <v>175</v>
      </c>
      <c r="H3183">
        <v>-1</v>
      </c>
      <c r="I3183" t="s">
        <v>3201</v>
      </c>
    </row>
    <row r="3184" spans="1:9" x14ac:dyDescent="0.15">
      <c r="A3184" t="s">
        <v>2057</v>
      </c>
      <c r="B3184" t="s">
        <v>174</v>
      </c>
      <c r="C3184" t="s">
        <v>108</v>
      </c>
      <c r="D3184" t="s">
        <v>108</v>
      </c>
      <c r="E3184" t="s">
        <v>109</v>
      </c>
      <c r="F3184">
        <v>-1</v>
      </c>
      <c r="G3184" t="s">
        <v>175</v>
      </c>
      <c r="H3184">
        <v>-1</v>
      </c>
      <c r="I3184" t="s">
        <v>3202</v>
      </c>
    </row>
    <row r="3185" spans="1:9" x14ac:dyDescent="0.15">
      <c r="A3185" t="s">
        <v>2057</v>
      </c>
      <c r="B3185" t="s">
        <v>174</v>
      </c>
      <c r="C3185" t="s">
        <v>108</v>
      </c>
      <c r="D3185" t="s">
        <v>108</v>
      </c>
      <c r="E3185" t="s">
        <v>109</v>
      </c>
      <c r="F3185">
        <v>-1</v>
      </c>
      <c r="G3185" t="s">
        <v>175</v>
      </c>
      <c r="H3185">
        <v>-1</v>
      </c>
      <c r="I3185" t="s">
        <v>3203</v>
      </c>
    </row>
    <row r="3186" spans="1:9" x14ac:dyDescent="0.15">
      <c r="A3186" t="s">
        <v>2057</v>
      </c>
      <c r="B3186" t="s">
        <v>174</v>
      </c>
      <c r="C3186" t="s">
        <v>108</v>
      </c>
      <c r="D3186" t="s">
        <v>108</v>
      </c>
      <c r="E3186" t="s">
        <v>109</v>
      </c>
      <c r="F3186">
        <v>-1</v>
      </c>
      <c r="G3186" t="s">
        <v>175</v>
      </c>
      <c r="H3186">
        <v>-1</v>
      </c>
      <c r="I3186" t="s">
        <v>3204</v>
      </c>
    </row>
    <row r="3187" spans="1:9" x14ac:dyDescent="0.15">
      <c r="A3187" t="s">
        <v>2057</v>
      </c>
      <c r="B3187" t="s">
        <v>174</v>
      </c>
      <c r="C3187" t="s">
        <v>108</v>
      </c>
      <c r="D3187" t="s">
        <v>108</v>
      </c>
      <c r="E3187" t="s">
        <v>109</v>
      </c>
      <c r="F3187">
        <v>-1</v>
      </c>
      <c r="G3187" t="s">
        <v>175</v>
      </c>
      <c r="H3187">
        <v>-1</v>
      </c>
      <c r="I3187" t="s">
        <v>3205</v>
      </c>
    </row>
    <row r="3188" spans="1:9" x14ac:dyDescent="0.15">
      <c r="A3188" t="s">
        <v>2057</v>
      </c>
      <c r="B3188" t="s">
        <v>174</v>
      </c>
      <c r="C3188" t="s">
        <v>108</v>
      </c>
      <c r="D3188" t="s">
        <v>108</v>
      </c>
      <c r="E3188" t="s">
        <v>109</v>
      </c>
      <c r="F3188">
        <v>-1</v>
      </c>
      <c r="G3188" t="s">
        <v>175</v>
      </c>
      <c r="H3188">
        <v>-1</v>
      </c>
      <c r="I3188" t="s">
        <v>3206</v>
      </c>
    </row>
    <row r="3189" spans="1:9" x14ac:dyDescent="0.15">
      <c r="A3189" t="s">
        <v>2057</v>
      </c>
      <c r="B3189" t="s">
        <v>174</v>
      </c>
      <c r="C3189" t="s">
        <v>108</v>
      </c>
      <c r="D3189" t="s">
        <v>108</v>
      </c>
      <c r="E3189" t="s">
        <v>109</v>
      </c>
      <c r="F3189">
        <v>-1</v>
      </c>
      <c r="G3189" t="s">
        <v>175</v>
      </c>
      <c r="H3189">
        <v>-1</v>
      </c>
      <c r="I3189" t="s">
        <v>3207</v>
      </c>
    </row>
    <row r="3190" spans="1:9" x14ac:dyDescent="0.15">
      <c r="A3190" t="s">
        <v>2057</v>
      </c>
      <c r="B3190" t="s">
        <v>174</v>
      </c>
      <c r="C3190" t="s">
        <v>108</v>
      </c>
      <c r="D3190" t="s">
        <v>108</v>
      </c>
      <c r="E3190" t="s">
        <v>109</v>
      </c>
      <c r="F3190">
        <v>-1</v>
      </c>
      <c r="G3190" t="s">
        <v>175</v>
      </c>
      <c r="H3190">
        <v>-1</v>
      </c>
      <c r="I3190" t="s">
        <v>3208</v>
      </c>
    </row>
    <row r="3191" spans="1:9" x14ac:dyDescent="0.15">
      <c r="A3191" t="s">
        <v>2057</v>
      </c>
      <c r="B3191" t="s">
        <v>174</v>
      </c>
      <c r="C3191" t="s">
        <v>108</v>
      </c>
      <c r="D3191" t="s">
        <v>108</v>
      </c>
      <c r="E3191" t="s">
        <v>109</v>
      </c>
      <c r="F3191">
        <v>-1</v>
      </c>
      <c r="G3191" t="s">
        <v>175</v>
      </c>
      <c r="H3191">
        <v>-1</v>
      </c>
      <c r="I3191" t="s">
        <v>3209</v>
      </c>
    </row>
    <row r="3192" spans="1:9" x14ac:dyDescent="0.15">
      <c r="A3192" t="s">
        <v>2057</v>
      </c>
      <c r="B3192" t="s">
        <v>174</v>
      </c>
      <c r="C3192" t="s">
        <v>108</v>
      </c>
      <c r="D3192" t="s">
        <v>108</v>
      </c>
      <c r="E3192" t="s">
        <v>109</v>
      </c>
      <c r="F3192">
        <v>-1</v>
      </c>
      <c r="G3192" t="s">
        <v>175</v>
      </c>
      <c r="H3192">
        <v>-1</v>
      </c>
      <c r="I3192" t="s">
        <v>3210</v>
      </c>
    </row>
    <row r="3193" spans="1:9" x14ac:dyDescent="0.15">
      <c r="A3193" t="s">
        <v>2057</v>
      </c>
      <c r="B3193" t="s">
        <v>174</v>
      </c>
      <c r="C3193" t="s">
        <v>108</v>
      </c>
      <c r="D3193" t="s">
        <v>108</v>
      </c>
      <c r="E3193" t="s">
        <v>109</v>
      </c>
      <c r="F3193">
        <v>-1</v>
      </c>
      <c r="G3193" t="s">
        <v>175</v>
      </c>
      <c r="H3193">
        <v>-1</v>
      </c>
      <c r="I3193" t="s">
        <v>3211</v>
      </c>
    </row>
    <row r="3194" spans="1:9" x14ac:dyDescent="0.15">
      <c r="A3194" t="s">
        <v>2057</v>
      </c>
      <c r="B3194" t="s">
        <v>174</v>
      </c>
      <c r="C3194" t="s">
        <v>108</v>
      </c>
      <c r="D3194" t="s">
        <v>108</v>
      </c>
      <c r="E3194" t="s">
        <v>109</v>
      </c>
      <c r="F3194">
        <v>-1</v>
      </c>
      <c r="G3194" t="s">
        <v>175</v>
      </c>
      <c r="H3194">
        <v>-1</v>
      </c>
      <c r="I3194" t="s">
        <v>3212</v>
      </c>
    </row>
    <row r="3195" spans="1:9" x14ac:dyDescent="0.15">
      <c r="A3195" t="s">
        <v>2057</v>
      </c>
      <c r="B3195" t="s">
        <v>174</v>
      </c>
      <c r="C3195" t="s">
        <v>108</v>
      </c>
      <c r="D3195" t="s">
        <v>108</v>
      </c>
      <c r="E3195" t="s">
        <v>109</v>
      </c>
      <c r="F3195">
        <v>-1</v>
      </c>
      <c r="G3195" t="s">
        <v>175</v>
      </c>
      <c r="H3195">
        <v>-1</v>
      </c>
      <c r="I3195" t="s">
        <v>3213</v>
      </c>
    </row>
    <row r="3196" spans="1:9" x14ac:dyDescent="0.15">
      <c r="A3196" t="s">
        <v>2057</v>
      </c>
      <c r="B3196" t="s">
        <v>174</v>
      </c>
      <c r="C3196" t="s">
        <v>108</v>
      </c>
      <c r="D3196" t="s">
        <v>108</v>
      </c>
      <c r="E3196" t="s">
        <v>109</v>
      </c>
      <c r="F3196">
        <v>-1</v>
      </c>
      <c r="G3196" t="s">
        <v>175</v>
      </c>
      <c r="H3196">
        <v>-1</v>
      </c>
      <c r="I3196" t="s">
        <v>3214</v>
      </c>
    </row>
    <row r="3197" spans="1:9" x14ac:dyDescent="0.15">
      <c r="A3197" t="s">
        <v>2057</v>
      </c>
      <c r="B3197" t="s">
        <v>174</v>
      </c>
      <c r="C3197" t="s">
        <v>108</v>
      </c>
      <c r="D3197" t="s">
        <v>108</v>
      </c>
      <c r="E3197" t="s">
        <v>109</v>
      </c>
      <c r="F3197">
        <v>-1</v>
      </c>
      <c r="G3197" t="s">
        <v>175</v>
      </c>
      <c r="H3197">
        <v>-1</v>
      </c>
      <c r="I3197" t="s">
        <v>3215</v>
      </c>
    </row>
    <row r="3198" spans="1:9" x14ac:dyDescent="0.15">
      <c r="A3198" t="s">
        <v>2057</v>
      </c>
      <c r="B3198" t="s">
        <v>174</v>
      </c>
      <c r="C3198" t="s">
        <v>108</v>
      </c>
      <c r="D3198" t="s">
        <v>108</v>
      </c>
      <c r="E3198" t="s">
        <v>109</v>
      </c>
      <c r="F3198">
        <v>-1</v>
      </c>
      <c r="G3198" t="s">
        <v>175</v>
      </c>
      <c r="H3198">
        <v>-1</v>
      </c>
      <c r="I3198" t="s">
        <v>3216</v>
      </c>
    </row>
    <row r="3199" spans="1:9" x14ac:dyDescent="0.15">
      <c r="A3199" t="s">
        <v>2057</v>
      </c>
      <c r="B3199" t="s">
        <v>174</v>
      </c>
      <c r="C3199" t="s">
        <v>108</v>
      </c>
      <c r="D3199" t="s">
        <v>108</v>
      </c>
      <c r="E3199" t="s">
        <v>109</v>
      </c>
      <c r="F3199">
        <v>-1</v>
      </c>
      <c r="G3199" t="s">
        <v>175</v>
      </c>
      <c r="H3199">
        <v>-1</v>
      </c>
      <c r="I3199" t="s">
        <v>3217</v>
      </c>
    </row>
    <row r="3200" spans="1:9" x14ac:dyDescent="0.15">
      <c r="A3200" t="s">
        <v>2057</v>
      </c>
      <c r="B3200" t="s">
        <v>174</v>
      </c>
      <c r="C3200" t="s">
        <v>108</v>
      </c>
      <c r="D3200" t="s">
        <v>108</v>
      </c>
      <c r="E3200" t="s">
        <v>109</v>
      </c>
      <c r="F3200">
        <v>-1</v>
      </c>
      <c r="G3200" t="s">
        <v>175</v>
      </c>
      <c r="H3200">
        <v>-1</v>
      </c>
      <c r="I3200" t="s">
        <v>3218</v>
      </c>
    </row>
    <row r="3201" spans="1:9" x14ac:dyDescent="0.15">
      <c r="A3201" t="s">
        <v>2057</v>
      </c>
      <c r="B3201" t="s">
        <v>174</v>
      </c>
      <c r="C3201" t="s">
        <v>108</v>
      </c>
      <c r="D3201" t="s">
        <v>108</v>
      </c>
      <c r="E3201" t="s">
        <v>109</v>
      </c>
      <c r="F3201">
        <v>-1</v>
      </c>
      <c r="G3201" t="s">
        <v>175</v>
      </c>
      <c r="H3201">
        <v>-1</v>
      </c>
      <c r="I3201" t="s">
        <v>3219</v>
      </c>
    </row>
    <row r="3202" spans="1:9" x14ac:dyDescent="0.15">
      <c r="A3202" t="s">
        <v>2057</v>
      </c>
      <c r="B3202" t="s">
        <v>174</v>
      </c>
      <c r="C3202" t="s">
        <v>108</v>
      </c>
      <c r="D3202" t="s">
        <v>108</v>
      </c>
      <c r="E3202" t="s">
        <v>109</v>
      </c>
      <c r="F3202">
        <v>-1</v>
      </c>
      <c r="G3202" t="s">
        <v>175</v>
      </c>
      <c r="H3202">
        <v>-1</v>
      </c>
      <c r="I3202" t="s">
        <v>3220</v>
      </c>
    </row>
    <row r="3203" spans="1:9" x14ac:dyDescent="0.15">
      <c r="A3203" t="s">
        <v>2057</v>
      </c>
      <c r="B3203" t="s">
        <v>174</v>
      </c>
      <c r="C3203" t="s">
        <v>108</v>
      </c>
      <c r="D3203" t="s">
        <v>108</v>
      </c>
      <c r="E3203" t="s">
        <v>109</v>
      </c>
      <c r="F3203">
        <v>-1</v>
      </c>
      <c r="G3203" t="s">
        <v>175</v>
      </c>
      <c r="H3203">
        <v>-1</v>
      </c>
      <c r="I3203" t="s">
        <v>3221</v>
      </c>
    </row>
    <row r="3204" spans="1:9" x14ac:dyDescent="0.15">
      <c r="A3204" t="s">
        <v>2057</v>
      </c>
      <c r="B3204" t="s">
        <v>174</v>
      </c>
      <c r="C3204" t="s">
        <v>108</v>
      </c>
      <c r="D3204" t="s">
        <v>108</v>
      </c>
      <c r="E3204" t="s">
        <v>109</v>
      </c>
      <c r="F3204">
        <v>-1</v>
      </c>
      <c r="G3204" t="s">
        <v>175</v>
      </c>
      <c r="H3204">
        <v>-1</v>
      </c>
      <c r="I3204" t="s">
        <v>3222</v>
      </c>
    </row>
    <row r="3205" spans="1:9" x14ac:dyDescent="0.15">
      <c r="A3205" t="s">
        <v>2057</v>
      </c>
      <c r="B3205" t="s">
        <v>174</v>
      </c>
      <c r="C3205" t="s">
        <v>108</v>
      </c>
      <c r="D3205" t="s">
        <v>108</v>
      </c>
      <c r="E3205" t="s">
        <v>109</v>
      </c>
      <c r="F3205">
        <v>-1</v>
      </c>
      <c r="G3205" t="s">
        <v>175</v>
      </c>
      <c r="H3205">
        <v>-1</v>
      </c>
      <c r="I3205" t="s">
        <v>3223</v>
      </c>
    </row>
    <row r="3206" spans="1:9" x14ac:dyDescent="0.15">
      <c r="A3206" t="s">
        <v>2057</v>
      </c>
      <c r="B3206" t="s">
        <v>174</v>
      </c>
      <c r="C3206" t="s">
        <v>108</v>
      </c>
      <c r="D3206" t="s">
        <v>108</v>
      </c>
      <c r="E3206" t="s">
        <v>109</v>
      </c>
      <c r="F3206">
        <v>-1</v>
      </c>
      <c r="G3206" t="s">
        <v>175</v>
      </c>
      <c r="H3206">
        <v>-1</v>
      </c>
      <c r="I3206" t="s">
        <v>3224</v>
      </c>
    </row>
    <row r="3207" spans="1:9" x14ac:dyDescent="0.15">
      <c r="A3207" t="s">
        <v>2057</v>
      </c>
      <c r="B3207" t="s">
        <v>174</v>
      </c>
      <c r="C3207" t="s">
        <v>108</v>
      </c>
      <c r="D3207" t="s">
        <v>108</v>
      </c>
      <c r="E3207" t="s">
        <v>109</v>
      </c>
      <c r="F3207">
        <v>-1</v>
      </c>
      <c r="G3207" t="s">
        <v>175</v>
      </c>
      <c r="H3207">
        <v>-1</v>
      </c>
      <c r="I3207" t="s">
        <v>3225</v>
      </c>
    </row>
    <row r="3208" spans="1:9" x14ac:dyDescent="0.15">
      <c r="A3208" t="s">
        <v>2057</v>
      </c>
      <c r="B3208" t="s">
        <v>174</v>
      </c>
      <c r="C3208" t="s">
        <v>108</v>
      </c>
      <c r="D3208" t="s">
        <v>108</v>
      </c>
      <c r="E3208" t="s">
        <v>109</v>
      </c>
      <c r="F3208">
        <v>-1</v>
      </c>
      <c r="G3208" t="s">
        <v>175</v>
      </c>
      <c r="H3208">
        <v>-1</v>
      </c>
      <c r="I3208" t="s">
        <v>3226</v>
      </c>
    </row>
    <row r="3209" spans="1:9" x14ac:dyDescent="0.15">
      <c r="A3209" t="s">
        <v>2057</v>
      </c>
      <c r="B3209" t="s">
        <v>174</v>
      </c>
      <c r="C3209" t="s">
        <v>108</v>
      </c>
      <c r="D3209" t="s">
        <v>108</v>
      </c>
      <c r="E3209" t="s">
        <v>109</v>
      </c>
      <c r="F3209">
        <v>-1</v>
      </c>
      <c r="G3209" t="s">
        <v>175</v>
      </c>
      <c r="H3209">
        <v>-1</v>
      </c>
      <c r="I3209" t="s">
        <v>3227</v>
      </c>
    </row>
    <row r="3210" spans="1:9" x14ac:dyDescent="0.15">
      <c r="A3210" t="s">
        <v>2057</v>
      </c>
      <c r="B3210" t="s">
        <v>174</v>
      </c>
      <c r="C3210" t="s">
        <v>108</v>
      </c>
      <c r="D3210" t="s">
        <v>108</v>
      </c>
      <c r="E3210" t="s">
        <v>109</v>
      </c>
      <c r="F3210">
        <v>-1</v>
      </c>
      <c r="G3210" t="s">
        <v>175</v>
      </c>
      <c r="H3210">
        <v>-1</v>
      </c>
      <c r="I3210" t="s">
        <v>3228</v>
      </c>
    </row>
    <row r="3211" spans="1:9" x14ac:dyDescent="0.15">
      <c r="A3211" t="s">
        <v>2057</v>
      </c>
      <c r="B3211" t="s">
        <v>174</v>
      </c>
      <c r="C3211" t="s">
        <v>108</v>
      </c>
      <c r="D3211" t="s">
        <v>108</v>
      </c>
      <c r="E3211" t="s">
        <v>109</v>
      </c>
      <c r="F3211">
        <v>-1</v>
      </c>
      <c r="G3211" t="s">
        <v>175</v>
      </c>
      <c r="H3211">
        <v>-1</v>
      </c>
      <c r="I3211" t="s">
        <v>3229</v>
      </c>
    </row>
    <row r="3212" spans="1:9" x14ac:dyDescent="0.15">
      <c r="A3212" t="s">
        <v>2057</v>
      </c>
      <c r="B3212" t="s">
        <v>174</v>
      </c>
      <c r="C3212" t="s">
        <v>108</v>
      </c>
      <c r="D3212" t="s">
        <v>108</v>
      </c>
      <c r="E3212" t="s">
        <v>109</v>
      </c>
      <c r="F3212">
        <v>-1</v>
      </c>
      <c r="G3212" t="s">
        <v>175</v>
      </c>
      <c r="H3212">
        <v>-1</v>
      </c>
      <c r="I3212" t="s">
        <v>3230</v>
      </c>
    </row>
    <row r="3213" spans="1:9" x14ac:dyDescent="0.15">
      <c r="A3213" t="s">
        <v>2057</v>
      </c>
      <c r="B3213" t="s">
        <v>174</v>
      </c>
      <c r="C3213" t="s">
        <v>108</v>
      </c>
      <c r="D3213" t="s">
        <v>108</v>
      </c>
      <c r="E3213" t="s">
        <v>109</v>
      </c>
      <c r="F3213">
        <v>-1</v>
      </c>
      <c r="G3213" t="s">
        <v>175</v>
      </c>
      <c r="H3213">
        <v>-1</v>
      </c>
      <c r="I3213" t="s">
        <v>3231</v>
      </c>
    </row>
    <row r="3214" spans="1:9" x14ac:dyDescent="0.15">
      <c r="A3214" t="s">
        <v>2057</v>
      </c>
      <c r="B3214" t="s">
        <v>174</v>
      </c>
      <c r="C3214" t="s">
        <v>108</v>
      </c>
      <c r="D3214" t="s">
        <v>108</v>
      </c>
      <c r="E3214" t="s">
        <v>109</v>
      </c>
      <c r="F3214">
        <v>-1</v>
      </c>
      <c r="G3214" t="s">
        <v>175</v>
      </c>
      <c r="H3214">
        <v>-1</v>
      </c>
      <c r="I3214" t="s">
        <v>3232</v>
      </c>
    </row>
    <row r="3215" spans="1:9" x14ac:dyDescent="0.15">
      <c r="A3215" t="s">
        <v>2057</v>
      </c>
      <c r="B3215" t="s">
        <v>174</v>
      </c>
      <c r="C3215" t="s">
        <v>108</v>
      </c>
      <c r="D3215" t="s">
        <v>108</v>
      </c>
      <c r="E3215" t="s">
        <v>109</v>
      </c>
      <c r="F3215">
        <v>-1</v>
      </c>
      <c r="G3215" t="s">
        <v>175</v>
      </c>
      <c r="H3215">
        <v>-1</v>
      </c>
      <c r="I3215" t="s">
        <v>3233</v>
      </c>
    </row>
    <row r="3216" spans="1:9" x14ac:dyDescent="0.15">
      <c r="A3216" t="s">
        <v>2057</v>
      </c>
      <c r="B3216" t="s">
        <v>174</v>
      </c>
      <c r="C3216" t="s">
        <v>108</v>
      </c>
      <c r="D3216" t="s">
        <v>108</v>
      </c>
      <c r="E3216" t="s">
        <v>109</v>
      </c>
      <c r="F3216">
        <v>-1</v>
      </c>
      <c r="G3216" t="s">
        <v>175</v>
      </c>
      <c r="H3216">
        <v>-1</v>
      </c>
      <c r="I3216" t="s">
        <v>3234</v>
      </c>
    </row>
    <row r="3217" spans="1:9" x14ac:dyDescent="0.15">
      <c r="A3217" t="s">
        <v>2057</v>
      </c>
      <c r="B3217" t="s">
        <v>174</v>
      </c>
      <c r="C3217" t="s">
        <v>108</v>
      </c>
      <c r="D3217" t="s">
        <v>108</v>
      </c>
      <c r="E3217" t="s">
        <v>109</v>
      </c>
      <c r="F3217">
        <v>-1</v>
      </c>
      <c r="G3217" t="s">
        <v>175</v>
      </c>
      <c r="H3217">
        <v>-1</v>
      </c>
      <c r="I3217" t="s">
        <v>3235</v>
      </c>
    </row>
    <row r="3218" spans="1:9" x14ac:dyDescent="0.15">
      <c r="A3218" t="s">
        <v>2057</v>
      </c>
      <c r="B3218" t="s">
        <v>174</v>
      </c>
      <c r="C3218" t="s">
        <v>108</v>
      </c>
      <c r="D3218" t="s">
        <v>108</v>
      </c>
      <c r="E3218" t="s">
        <v>109</v>
      </c>
      <c r="F3218">
        <v>-1</v>
      </c>
      <c r="G3218" t="s">
        <v>175</v>
      </c>
      <c r="H3218">
        <v>-1</v>
      </c>
      <c r="I3218" t="s">
        <v>3236</v>
      </c>
    </row>
    <row r="3219" spans="1:9" x14ac:dyDescent="0.15">
      <c r="A3219" t="s">
        <v>2057</v>
      </c>
      <c r="B3219" t="s">
        <v>174</v>
      </c>
      <c r="C3219" t="s">
        <v>108</v>
      </c>
      <c r="D3219" t="s">
        <v>108</v>
      </c>
      <c r="E3219" t="s">
        <v>109</v>
      </c>
      <c r="F3219">
        <v>-1</v>
      </c>
      <c r="G3219" t="s">
        <v>175</v>
      </c>
      <c r="H3219">
        <v>-1</v>
      </c>
      <c r="I3219" t="s">
        <v>3237</v>
      </c>
    </row>
    <row r="3220" spans="1:9" x14ac:dyDescent="0.15">
      <c r="A3220" t="s">
        <v>2057</v>
      </c>
      <c r="B3220" t="s">
        <v>174</v>
      </c>
      <c r="C3220" t="s">
        <v>108</v>
      </c>
      <c r="D3220" t="s">
        <v>108</v>
      </c>
      <c r="E3220" t="s">
        <v>109</v>
      </c>
      <c r="F3220">
        <v>-1</v>
      </c>
      <c r="G3220" t="s">
        <v>175</v>
      </c>
      <c r="H3220">
        <v>-1</v>
      </c>
      <c r="I3220" t="s">
        <v>3238</v>
      </c>
    </row>
    <row r="3221" spans="1:9" x14ac:dyDescent="0.15">
      <c r="A3221" t="s">
        <v>2057</v>
      </c>
      <c r="B3221" t="s">
        <v>174</v>
      </c>
      <c r="C3221" t="s">
        <v>108</v>
      </c>
      <c r="D3221" t="s">
        <v>108</v>
      </c>
      <c r="E3221" t="s">
        <v>109</v>
      </c>
      <c r="F3221">
        <v>-1</v>
      </c>
      <c r="G3221" t="s">
        <v>175</v>
      </c>
      <c r="H3221">
        <v>-1</v>
      </c>
      <c r="I3221" t="s">
        <v>3239</v>
      </c>
    </row>
    <row r="3222" spans="1:9" x14ac:dyDescent="0.15">
      <c r="A3222" t="s">
        <v>2057</v>
      </c>
      <c r="B3222" t="s">
        <v>174</v>
      </c>
      <c r="C3222" t="s">
        <v>108</v>
      </c>
      <c r="D3222" t="s">
        <v>108</v>
      </c>
      <c r="E3222" t="s">
        <v>109</v>
      </c>
      <c r="F3222">
        <v>-1</v>
      </c>
      <c r="G3222" t="s">
        <v>175</v>
      </c>
      <c r="H3222">
        <v>-1</v>
      </c>
      <c r="I3222" t="s">
        <v>3240</v>
      </c>
    </row>
    <row r="3223" spans="1:9" x14ac:dyDescent="0.15">
      <c r="A3223" t="s">
        <v>2057</v>
      </c>
      <c r="B3223" t="s">
        <v>174</v>
      </c>
      <c r="C3223" t="s">
        <v>108</v>
      </c>
      <c r="D3223" t="s">
        <v>108</v>
      </c>
      <c r="E3223" t="s">
        <v>109</v>
      </c>
      <c r="F3223">
        <v>-1</v>
      </c>
      <c r="G3223" t="s">
        <v>175</v>
      </c>
      <c r="H3223">
        <v>-1</v>
      </c>
      <c r="I3223" t="s">
        <v>3241</v>
      </c>
    </row>
    <row r="3224" spans="1:9" x14ac:dyDescent="0.15">
      <c r="A3224" t="s">
        <v>2057</v>
      </c>
      <c r="B3224" t="s">
        <v>174</v>
      </c>
      <c r="C3224" t="s">
        <v>108</v>
      </c>
      <c r="D3224" t="s">
        <v>108</v>
      </c>
      <c r="E3224" t="s">
        <v>109</v>
      </c>
      <c r="F3224">
        <v>-1</v>
      </c>
      <c r="G3224" t="s">
        <v>175</v>
      </c>
      <c r="H3224">
        <v>-1</v>
      </c>
      <c r="I3224" t="s">
        <v>3242</v>
      </c>
    </row>
    <row r="3225" spans="1:9" x14ac:dyDescent="0.15">
      <c r="A3225" t="s">
        <v>2057</v>
      </c>
      <c r="B3225" t="s">
        <v>174</v>
      </c>
      <c r="C3225" t="s">
        <v>108</v>
      </c>
      <c r="D3225" t="s">
        <v>108</v>
      </c>
      <c r="E3225" t="s">
        <v>109</v>
      </c>
      <c r="F3225">
        <v>-1</v>
      </c>
      <c r="G3225" t="s">
        <v>175</v>
      </c>
      <c r="H3225">
        <v>-1</v>
      </c>
      <c r="I3225" t="s">
        <v>3243</v>
      </c>
    </row>
    <row r="3226" spans="1:9" x14ac:dyDescent="0.15">
      <c r="A3226" t="s">
        <v>2057</v>
      </c>
      <c r="B3226" t="s">
        <v>174</v>
      </c>
      <c r="C3226" t="s">
        <v>108</v>
      </c>
      <c r="D3226" t="s">
        <v>108</v>
      </c>
      <c r="E3226" t="s">
        <v>109</v>
      </c>
      <c r="F3226">
        <v>-1</v>
      </c>
      <c r="G3226" t="s">
        <v>175</v>
      </c>
      <c r="H3226">
        <v>-1</v>
      </c>
      <c r="I3226" t="s">
        <v>3244</v>
      </c>
    </row>
    <row r="3227" spans="1:9" x14ac:dyDescent="0.15">
      <c r="A3227" t="s">
        <v>2057</v>
      </c>
      <c r="B3227" t="s">
        <v>174</v>
      </c>
      <c r="C3227" t="s">
        <v>108</v>
      </c>
      <c r="D3227" t="s">
        <v>108</v>
      </c>
      <c r="E3227" t="s">
        <v>109</v>
      </c>
      <c r="F3227">
        <v>-1</v>
      </c>
      <c r="G3227" t="s">
        <v>175</v>
      </c>
      <c r="H3227">
        <v>-1</v>
      </c>
      <c r="I3227" t="s">
        <v>3245</v>
      </c>
    </row>
    <row r="3228" spans="1:9" x14ac:dyDescent="0.15">
      <c r="A3228" t="s">
        <v>2057</v>
      </c>
      <c r="B3228" t="s">
        <v>174</v>
      </c>
      <c r="C3228" t="s">
        <v>108</v>
      </c>
      <c r="D3228" t="s">
        <v>108</v>
      </c>
      <c r="E3228" t="s">
        <v>109</v>
      </c>
      <c r="F3228">
        <v>-1</v>
      </c>
      <c r="G3228" t="s">
        <v>175</v>
      </c>
      <c r="H3228">
        <v>-1</v>
      </c>
      <c r="I3228" t="s">
        <v>3246</v>
      </c>
    </row>
    <row r="3229" spans="1:9" x14ac:dyDescent="0.15">
      <c r="A3229" t="s">
        <v>2057</v>
      </c>
      <c r="B3229" t="s">
        <v>174</v>
      </c>
      <c r="C3229" t="s">
        <v>108</v>
      </c>
      <c r="D3229" t="s">
        <v>108</v>
      </c>
      <c r="E3229" t="s">
        <v>109</v>
      </c>
      <c r="F3229">
        <v>-1</v>
      </c>
      <c r="G3229" t="s">
        <v>175</v>
      </c>
      <c r="H3229">
        <v>-1</v>
      </c>
      <c r="I3229" t="s">
        <v>3247</v>
      </c>
    </row>
    <row r="3230" spans="1:9" x14ac:dyDescent="0.15">
      <c r="A3230" t="s">
        <v>2057</v>
      </c>
      <c r="B3230" t="s">
        <v>174</v>
      </c>
      <c r="C3230" t="s">
        <v>108</v>
      </c>
      <c r="D3230" t="s">
        <v>108</v>
      </c>
      <c r="E3230" t="s">
        <v>109</v>
      </c>
      <c r="F3230">
        <v>-1</v>
      </c>
      <c r="G3230" t="s">
        <v>175</v>
      </c>
      <c r="H3230">
        <v>-1</v>
      </c>
      <c r="I3230" t="s">
        <v>3248</v>
      </c>
    </row>
    <row r="3231" spans="1:9" x14ac:dyDescent="0.15">
      <c r="A3231" t="s">
        <v>2057</v>
      </c>
      <c r="B3231" t="s">
        <v>174</v>
      </c>
      <c r="C3231" t="s">
        <v>108</v>
      </c>
      <c r="D3231" t="s">
        <v>108</v>
      </c>
      <c r="E3231" t="s">
        <v>109</v>
      </c>
      <c r="F3231">
        <v>-1</v>
      </c>
      <c r="G3231" t="s">
        <v>175</v>
      </c>
      <c r="H3231">
        <v>-1</v>
      </c>
      <c r="I3231" t="s">
        <v>3249</v>
      </c>
    </row>
    <row r="3232" spans="1:9" x14ac:dyDescent="0.15">
      <c r="A3232" t="s">
        <v>2057</v>
      </c>
      <c r="B3232" t="s">
        <v>174</v>
      </c>
      <c r="C3232" t="s">
        <v>108</v>
      </c>
      <c r="D3232" t="s">
        <v>108</v>
      </c>
      <c r="E3232" t="s">
        <v>109</v>
      </c>
      <c r="F3232">
        <v>-1</v>
      </c>
      <c r="G3232" t="s">
        <v>175</v>
      </c>
      <c r="H3232">
        <v>-1</v>
      </c>
      <c r="I3232" t="s">
        <v>3250</v>
      </c>
    </row>
    <row r="3233" spans="1:9" x14ac:dyDescent="0.15">
      <c r="A3233" t="s">
        <v>2057</v>
      </c>
      <c r="B3233" t="s">
        <v>174</v>
      </c>
      <c r="C3233" t="s">
        <v>108</v>
      </c>
      <c r="D3233" t="s">
        <v>108</v>
      </c>
      <c r="E3233" t="s">
        <v>109</v>
      </c>
      <c r="F3233">
        <v>-1</v>
      </c>
      <c r="G3233" t="s">
        <v>175</v>
      </c>
      <c r="H3233">
        <v>-1</v>
      </c>
      <c r="I3233" t="s">
        <v>3251</v>
      </c>
    </row>
    <row r="3234" spans="1:9" x14ac:dyDescent="0.15">
      <c r="A3234" t="s">
        <v>2057</v>
      </c>
      <c r="B3234" t="s">
        <v>174</v>
      </c>
      <c r="C3234" t="s">
        <v>108</v>
      </c>
      <c r="D3234" t="s">
        <v>108</v>
      </c>
      <c r="E3234" t="s">
        <v>109</v>
      </c>
      <c r="F3234">
        <v>-1</v>
      </c>
      <c r="G3234" t="s">
        <v>175</v>
      </c>
      <c r="H3234">
        <v>-1</v>
      </c>
      <c r="I3234" t="s">
        <v>3252</v>
      </c>
    </row>
    <row r="3235" spans="1:9" x14ac:dyDescent="0.15">
      <c r="A3235" t="s">
        <v>2057</v>
      </c>
      <c r="B3235" t="s">
        <v>174</v>
      </c>
      <c r="C3235" t="s">
        <v>108</v>
      </c>
      <c r="D3235" t="s">
        <v>108</v>
      </c>
      <c r="E3235" t="s">
        <v>109</v>
      </c>
      <c r="F3235">
        <v>-1</v>
      </c>
      <c r="G3235" t="s">
        <v>175</v>
      </c>
      <c r="H3235">
        <v>-1</v>
      </c>
      <c r="I3235" t="s">
        <v>3253</v>
      </c>
    </row>
    <row r="3236" spans="1:9" x14ac:dyDescent="0.15">
      <c r="A3236" t="s">
        <v>2057</v>
      </c>
      <c r="B3236" t="s">
        <v>174</v>
      </c>
      <c r="C3236" t="s">
        <v>108</v>
      </c>
      <c r="D3236" t="s">
        <v>108</v>
      </c>
      <c r="E3236" t="s">
        <v>109</v>
      </c>
      <c r="F3236">
        <v>-1</v>
      </c>
      <c r="G3236" t="s">
        <v>175</v>
      </c>
      <c r="H3236">
        <v>-1</v>
      </c>
      <c r="I3236" t="s">
        <v>3254</v>
      </c>
    </row>
    <row r="3237" spans="1:9" x14ac:dyDescent="0.15">
      <c r="A3237" t="s">
        <v>2057</v>
      </c>
      <c r="B3237" t="s">
        <v>174</v>
      </c>
      <c r="C3237" t="s">
        <v>108</v>
      </c>
      <c r="D3237" t="s">
        <v>108</v>
      </c>
      <c r="E3237" t="s">
        <v>109</v>
      </c>
      <c r="F3237">
        <v>-1</v>
      </c>
      <c r="G3237" t="s">
        <v>175</v>
      </c>
      <c r="H3237">
        <v>-1</v>
      </c>
      <c r="I3237" t="s">
        <v>3255</v>
      </c>
    </row>
    <row r="3238" spans="1:9" x14ac:dyDescent="0.15">
      <c r="A3238" t="s">
        <v>2057</v>
      </c>
      <c r="B3238" t="s">
        <v>174</v>
      </c>
      <c r="C3238" t="s">
        <v>108</v>
      </c>
      <c r="D3238" t="s">
        <v>108</v>
      </c>
      <c r="E3238" t="s">
        <v>109</v>
      </c>
      <c r="F3238">
        <v>-1</v>
      </c>
      <c r="G3238" t="s">
        <v>175</v>
      </c>
      <c r="H3238">
        <v>-1</v>
      </c>
      <c r="I3238" t="s">
        <v>3256</v>
      </c>
    </row>
    <row r="3239" spans="1:9" x14ac:dyDescent="0.15">
      <c r="A3239" t="s">
        <v>2057</v>
      </c>
      <c r="B3239" t="s">
        <v>174</v>
      </c>
      <c r="C3239" t="s">
        <v>108</v>
      </c>
      <c r="D3239" t="s">
        <v>108</v>
      </c>
      <c r="E3239" t="s">
        <v>109</v>
      </c>
      <c r="F3239">
        <v>-1</v>
      </c>
      <c r="G3239" t="s">
        <v>175</v>
      </c>
      <c r="H3239">
        <v>-1</v>
      </c>
      <c r="I3239" t="s">
        <v>3257</v>
      </c>
    </row>
    <row r="3240" spans="1:9" x14ac:dyDescent="0.15">
      <c r="A3240" t="s">
        <v>2057</v>
      </c>
      <c r="B3240" t="s">
        <v>174</v>
      </c>
      <c r="C3240" t="s">
        <v>108</v>
      </c>
      <c r="D3240" t="s">
        <v>108</v>
      </c>
      <c r="E3240" t="s">
        <v>109</v>
      </c>
      <c r="F3240">
        <v>-1</v>
      </c>
      <c r="G3240" t="s">
        <v>175</v>
      </c>
      <c r="H3240">
        <v>-1</v>
      </c>
      <c r="I3240" t="s">
        <v>3258</v>
      </c>
    </row>
    <row r="3241" spans="1:9" x14ac:dyDescent="0.15">
      <c r="A3241" t="s">
        <v>2057</v>
      </c>
      <c r="B3241" t="s">
        <v>174</v>
      </c>
      <c r="C3241" t="s">
        <v>108</v>
      </c>
      <c r="D3241" t="s">
        <v>108</v>
      </c>
      <c r="E3241" t="s">
        <v>109</v>
      </c>
      <c r="F3241">
        <v>-1</v>
      </c>
      <c r="G3241" t="s">
        <v>175</v>
      </c>
      <c r="H3241">
        <v>-1</v>
      </c>
      <c r="I3241" t="s">
        <v>3259</v>
      </c>
    </row>
    <row r="3242" spans="1:9" x14ac:dyDescent="0.15">
      <c r="A3242" t="s">
        <v>2057</v>
      </c>
      <c r="B3242" t="s">
        <v>174</v>
      </c>
      <c r="C3242" t="s">
        <v>108</v>
      </c>
      <c r="D3242" t="s">
        <v>108</v>
      </c>
      <c r="E3242" t="s">
        <v>109</v>
      </c>
      <c r="F3242">
        <v>-1</v>
      </c>
      <c r="G3242" t="s">
        <v>175</v>
      </c>
      <c r="H3242">
        <v>-1</v>
      </c>
      <c r="I3242" t="s">
        <v>3260</v>
      </c>
    </row>
    <row r="3243" spans="1:9" x14ac:dyDescent="0.15">
      <c r="A3243" t="s">
        <v>2057</v>
      </c>
      <c r="B3243" t="s">
        <v>174</v>
      </c>
      <c r="C3243" t="s">
        <v>108</v>
      </c>
      <c r="D3243" t="s">
        <v>108</v>
      </c>
      <c r="E3243" t="s">
        <v>109</v>
      </c>
      <c r="F3243">
        <v>-1</v>
      </c>
      <c r="G3243" t="s">
        <v>175</v>
      </c>
      <c r="H3243">
        <v>-1</v>
      </c>
      <c r="I3243" t="s">
        <v>3261</v>
      </c>
    </row>
    <row r="3244" spans="1:9" x14ac:dyDescent="0.15">
      <c r="A3244" t="s">
        <v>2057</v>
      </c>
      <c r="B3244" t="s">
        <v>174</v>
      </c>
      <c r="C3244" t="s">
        <v>108</v>
      </c>
      <c r="D3244" t="s">
        <v>108</v>
      </c>
      <c r="E3244" t="s">
        <v>109</v>
      </c>
      <c r="F3244">
        <v>-1</v>
      </c>
      <c r="G3244" t="s">
        <v>175</v>
      </c>
      <c r="H3244">
        <v>-1</v>
      </c>
      <c r="I3244" t="s">
        <v>3262</v>
      </c>
    </row>
    <row r="3245" spans="1:9" x14ac:dyDescent="0.15">
      <c r="A3245" t="s">
        <v>2057</v>
      </c>
      <c r="B3245" t="s">
        <v>174</v>
      </c>
      <c r="C3245" t="s">
        <v>108</v>
      </c>
      <c r="D3245" t="s">
        <v>108</v>
      </c>
      <c r="E3245" t="s">
        <v>109</v>
      </c>
      <c r="F3245">
        <v>-1</v>
      </c>
      <c r="G3245" t="s">
        <v>175</v>
      </c>
      <c r="H3245">
        <v>-1</v>
      </c>
      <c r="I3245" t="s">
        <v>3263</v>
      </c>
    </row>
    <row r="3246" spans="1:9" x14ac:dyDescent="0.15">
      <c r="A3246" t="s">
        <v>2057</v>
      </c>
      <c r="B3246" t="s">
        <v>174</v>
      </c>
      <c r="C3246" t="s">
        <v>108</v>
      </c>
      <c r="D3246" t="s">
        <v>108</v>
      </c>
      <c r="E3246" t="s">
        <v>109</v>
      </c>
      <c r="F3246">
        <v>-1</v>
      </c>
      <c r="G3246" t="s">
        <v>175</v>
      </c>
      <c r="H3246">
        <v>-1</v>
      </c>
      <c r="I3246" t="s">
        <v>3264</v>
      </c>
    </row>
    <row r="3247" spans="1:9" x14ac:dyDescent="0.15">
      <c r="A3247" t="s">
        <v>2057</v>
      </c>
      <c r="B3247" t="s">
        <v>174</v>
      </c>
      <c r="C3247" t="s">
        <v>108</v>
      </c>
      <c r="D3247" t="s">
        <v>108</v>
      </c>
      <c r="E3247" t="s">
        <v>109</v>
      </c>
      <c r="F3247">
        <v>-1</v>
      </c>
      <c r="G3247" t="s">
        <v>175</v>
      </c>
      <c r="H3247">
        <v>-1</v>
      </c>
      <c r="I3247" t="s">
        <v>3265</v>
      </c>
    </row>
    <row r="3248" spans="1:9" x14ac:dyDescent="0.15">
      <c r="A3248" t="s">
        <v>2057</v>
      </c>
      <c r="B3248" t="s">
        <v>174</v>
      </c>
      <c r="C3248" t="s">
        <v>108</v>
      </c>
      <c r="D3248" t="s">
        <v>108</v>
      </c>
      <c r="E3248" t="s">
        <v>109</v>
      </c>
      <c r="F3248">
        <v>-1</v>
      </c>
      <c r="G3248" t="s">
        <v>175</v>
      </c>
      <c r="H3248">
        <v>-1</v>
      </c>
      <c r="I3248" t="s">
        <v>3266</v>
      </c>
    </row>
    <row r="3249" spans="1:9" x14ac:dyDescent="0.15">
      <c r="A3249" t="s">
        <v>2057</v>
      </c>
      <c r="B3249" t="s">
        <v>174</v>
      </c>
      <c r="C3249" t="s">
        <v>108</v>
      </c>
      <c r="D3249" t="s">
        <v>108</v>
      </c>
      <c r="E3249" t="s">
        <v>109</v>
      </c>
      <c r="F3249">
        <v>-1</v>
      </c>
      <c r="G3249" t="s">
        <v>175</v>
      </c>
      <c r="H3249">
        <v>-1</v>
      </c>
      <c r="I3249" t="s">
        <v>3267</v>
      </c>
    </row>
    <row r="3250" spans="1:9" x14ac:dyDescent="0.15">
      <c r="A3250" t="s">
        <v>2057</v>
      </c>
      <c r="B3250" t="s">
        <v>174</v>
      </c>
      <c r="C3250" t="s">
        <v>108</v>
      </c>
      <c r="D3250" t="s">
        <v>108</v>
      </c>
      <c r="E3250" t="s">
        <v>109</v>
      </c>
      <c r="F3250">
        <v>-1</v>
      </c>
      <c r="G3250" t="s">
        <v>175</v>
      </c>
      <c r="H3250">
        <v>-1</v>
      </c>
      <c r="I3250" t="s">
        <v>3268</v>
      </c>
    </row>
    <row r="3251" spans="1:9" x14ac:dyDescent="0.15">
      <c r="A3251" t="s">
        <v>2057</v>
      </c>
      <c r="B3251" t="s">
        <v>174</v>
      </c>
      <c r="C3251" t="s">
        <v>108</v>
      </c>
      <c r="D3251" t="s">
        <v>108</v>
      </c>
      <c r="E3251" t="s">
        <v>109</v>
      </c>
      <c r="F3251">
        <v>-1</v>
      </c>
      <c r="G3251" t="s">
        <v>175</v>
      </c>
      <c r="H3251">
        <v>-1</v>
      </c>
      <c r="I3251" t="s">
        <v>3269</v>
      </c>
    </row>
    <row r="3252" spans="1:9" x14ac:dyDescent="0.15">
      <c r="A3252" t="s">
        <v>2057</v>
      </c>
      <c r="B3252" t="s">
        <v>174</v>
      </c>
      <c r="C3252" t="s">
        <v>108</v>
      </c>
      <c r="D3252" t="s">
        <v>108</v>
      </c>
      <c r="E3252" t="s">
        <v>109</v>
      </c>
      <c r="F3252">
        <v>-1</v>
      </c>
      <c r="G3252" t="s">
        <v>175</v>
      </c>
      <c r="H3252">
        <v>-1</v>
      </c>
      <c r="I3252" t="s">
        <v>3270</v>
      </c>
    </row>
    <row r="3253" spans="1:9" x14ac:dyDescent="0.15">
      <c r="A3253" t="s">
        <v>2057</v>
      </c>
      <c r="B3253" t="s">
        <v>174</v>
      </c>
      <c r="C3253" t="s">
        <v>108</v>
      </c>
      <c r="D3253" t="s">
        <v>108</v>
      </c>
      <c r="E3253" t="s">
        <v>109</v>
      </c>
      <c r="F3253">
        <v>-1</v>
      </c>
      <c r="G3253" t="s">
        <v>175</v>
      </c>
      <c r="H3253">
        <v>-1</v>
      </c>
      <c r="I3253" t="s">
        <v>3271</v>
      </c>
    </row>
    <row r="3254" spans="1:9" x14ac:dyDescent="0.15">
      <c r="A3254" t="s">
        <v>2057</v>
      </c>
      <c r="B3254" t="s">
        <v>174</v>
      </c>
      <c r="C3254" t="s">
        <v>108</v>
      </c>
      <c r="D3254" t="s">
        <v>108</v>
      </c>
      <c r="E3254" t="s">
        <v>109</v>
      </c>
      <c r="F3254">
        <v>-1</v>
      </c>
      <c r="G3254" t="s">
        <v>175</v>
      </c>
      <c r="H3254">
        <v>-1</v>
      </c>
      <c r="I3254" t="s">
        <v>3272</v>
      </c>
    </row>
    <row r="3255" spans="1:9" x14ac:dyDescent="0.15">
      <c r="A3255" t="s">
        <v>2057</v>
      </c>
      <c r="B3255" t="s">
        <v>174</v>
      </c>
      <c r="C3255" t="s">
        <v>108</v>
      </c>
      <c r="D3255" t="s">
        <v>108</v>
      </c>
      <c r="E3255" t="s">
        <v>109</v>
      </c>
      <c r="F3255">
        <v>-1</v>
      </c>
      <c r="G3255" t="s">
        <v>175</v>
      </c>
      <c r="H3255">
        <v>-1</v>
      </c>
      <c r="I3255" t="s">
        <v>3273</v>
      </c>
    </row>
    <row r="3256" spans="1:9" x14ac:dyDescent="0.15">
      <c r="A3256" t="s">
        <v>2057</v>
      </c>
      <c r="B3256" t="s">
        <v>174</v>
      </c>
      <c r="C3256" t="s">
        <v>108</v>
      </c>
      <c r="D3256" t="s">
        <v>108</v>
      </c>
      <c r="E3256" t="s">
        <v>109</v>
      </c>
      <c r="F3256">
        <v>-1</v>
      </c>
      <c r="G3256" t="s">
        <v>175</v>
      </c>
      <c r="H3256">
        <v>-1</v>
      </c>
      <c r="I3256" t="s">
        <v>3274</v>
      </c>
    </row>
    <row r="3257" spans="1:9" x14ac:dyDescent="0.15">
      <c r="A3257" t="s">
        <v>2057</v>
      </c>
      <c r="B3257" t="s">
        <v>174</v>
      </c>
      <c r="C3257" t="s">
        <v>108</v>
      </c>
      <c r="D3257" t="s">
        <v>108</v>
      </c>
      <c r="E3257" t="s">
        <v>109</v>
      </c>
      <c r="F3257">
        <v>-1</v>
      </c>
      <c r="G3257" t="s">
        <v>175</v>
      </c>
      <c r="H3257">
        <v>-1</v>
      </c>
      <c r="I3257" t="s">
        <v>3275</v>
      </c>
    </row>
    <row r="3258" spans="1:9" x14ac:dyDescent="0.15">
      <c r="A3258" t="s">
        <v>2057</v>
      </c>
      <c r="B3258" t="s">
        <v>174</v>
      </c>
      <c r="C3258" t="s">
        <v>108</v>
      </c>
      <c r="D3258" t="s">
        <v>108</v>
      </c>
      <c r="E3258" t="s">
        <v>109</v>
      </c>
      <c r="F3258">
        <v>-1</v>
      </c>
      <c r="G3258" t="s">
        <v>175</v>
      </c>
      <c r="H3258">
        <v>-1</v>
      </c>
      <c r="I3258" t="s">
        <v>3276</v>
      </c>
    </row>
    <row r="3259" spans="1:9" x14ac:dyDescent="0.15">
      <c r="A3259" t="s">
        <v>2057</v>
      </c>
      <c r="B3259" t="s">
        <v>174</v>
      </c>
      <c r="C3259" t="s">
        <v>108</v>
      </c>
      <c r="D3259" t="s">
        <v>108</v>
      </c>
      <c r="E3259" t="s">
        <v>109</v>
      </c>
      <c r="F3259">
        <v>-1</v>
      </c>
      <c r="G3259" t="s">
        <v>175</v>
      </c>
      <c r="H3259">
        <v>-1</v>
      </c>
      <c r="I3259" t="s">
        <v>3277</v>
      </c>
    </row>
    <row r="3260" spans="1:9" x14ac:dyDescent="0.15">
      <c r="A3260" t="s">
        <v>2057</v>
      </c>
      <c r="B3260" t="s">
        <v>174</v>
      </c>
      <c r="C3260" t="s">
        <v>108</v>
      </c>
      <c r="D3260" t="s">
        <v>108</v>
      </c>
      <c r="E3260" t="s">
        <v>109</v>
      </c>
      <c r="F3260">
        <v>-1</v>
      </c>
      <c r="G3260" t="s">
        <v>175</v>
      </c>
      <c r="H3260">
        <v>-1</v>
      </c>
      <c r="I3260" t="s">
        <v>3278</v>
      </c>
    </row>
    <row r="3261" spans="1:9" x14ac:dyDescent="0.15">
      <c r="A3261" t="s">
        <v>2057</v>
      </c>
      <c r="B3261" t="s">
        <v>174</v>
      </c>
      <c r="C3261" t="s">
        <v>108</v>
      </c>
      <c r="D3261" t="s">
        <v>108</v>
      </c>
      <c r="E3261" t="s">
        <v>109</v>
      </c>
      <c r="F3261">
        <v>-1</v>
      </c>
      <c r="G3261" t="s">
        <v>175</v>
      </c>
      <c r="H3261">
        <v>-1</v>
      </c>
      <c r="I3261" t="s">
        <v>3279</v>
      </c>
    </row>
    <row r="3262" spans="1:9" x14ac:dyDescent="0.15">
      <c r="A3262" t="s">
        <v>2057</v>
      </c>
      <c r="B3262" t="s">
        <v>174</v>
      </c>
      <c r="C3262" t="s">
        <v>108</v>
      </c>
      <c r="D3262" t="s">
        <v>108</v>
      </c>
      <c r="E3262" t="s">
        <v>109</v>
      </c>
      <c r="F3262">
        <v>-1</v>
      </c>
      <c r="G3262" t="s">
        <v>175</v>
      </c>
      <c r="H3262">
        <v>-1</v>
      </c>
      <c r="I3262" t="s">
        <v>3280</v>
      </c>
    </row>
    <row r="3263" spans="1:9" x14ac:dyDescent="0.15">
      <c r="A3263" t="s">
        <v>2057</v>
      </c>
      <c r="B3263" t="s">
        <v>174</v>
      </c>
      <c r="C3263" t="s">
        <v>108</v>
      </c>
      <c r="D3263" t="s">
        <v>108</v>
      </c>
      <c r="E3263" t="s">
        <v>109</v>
      </c>
      <c r="F3263">
        <v>-1</v>
      </c>
      <c r="G3263" t="s">
        <v>175</v>
      </c>
      <c r="H3263">
        <v>-1</v>
      </c>
      <c r="I3263" t="s">
        <v>3281</v>
      </c>
    </row>
    <row r="3264" spans="1:9" x14ac:dyDescent="0.15">
      <c r="A3264" t="s">
        <v>2057</v>
      </c>
      <c r="B3264" t="s">
        <v>174</v>
      </c>
      <c r="C3264" t="s">
        <v>108</v>
      </c>
      <c r="D3264" t="s">
        <v>108</v>
      </c>
      <c r="E3264" t="s">
        <v>109</v>
      </c>
      <c r="F3264">
        <v>-1</v>
      </c>
      <c r="G3264" t="s">
        <v>175</v>
      </c>
      <c r="H3264">
        <v>-1</v>
      </c>
      <c r="I3264" t="s">
        <v>3282</v>
      </c>
    </row>
    <row r="3265" spans="1:9" x14ac:dyDescent="0.15">
      <c r="A3265" t="s">
        <v>2057</v>
      </c>
      <c r="B3265" t="s">
        <v>174</v>
      </c>
      <c r="C3265" t="s">
        <v>108</v>
      </c>
      <c r="D3265" t="s">
        <v>108</v>
      </c>
      <c r="E3265" t="s">
        <v>109</v>
      </c>
      <c r="F3265">
        <v>-1</v>
      </c>
      <c r="G3265" t="s">
        <v>175</v>
      </c>
      <c r="H3265">
        <v>-1</v>
      </c>
      <c r="I3265" t="s">
        <v>3283</v>
      </c>
    </row>
    <row r="3266" spans="1:9" x14ac:dyDescent="0.15">
      <c r="A3266" t="s">
        <v>2057</v>
      </c>
      <c r="B3266" t="s">
        <v>174</v>
      </c>
      <c r="C3266" t="s">
        <v>108</v>
      </c>
      <c r="D3266" t="s">
        <v>108</v>
      </c>
      <c r="E3266" t="s">
        <v>109</v>
      </c>
      <c r="F3266">
        <v>-1</v>
      </c>
      <c r="G3266" t="s">
        <v>175</v>
      </c>
      <c r="H3266">
        <v>-1</v>
      </c>
      <c r="I3266" t="s">
        <v>3284</v>
      </c>
    </row>
    <row r="3267" spans="1:9" x14ac:dyDescent="0.15">
      <c r="A3267" t="s">
        <v>2057</v>
      </c>
      <c r="B3267" t="s">
        <v>174</v>
      </c>
      <c r="C3267" t="s">
        <v>108</v>
      </c>
      <c r="D3267" t="s">
        <v>108</v>
      </c>
      <c r="E3267" t="s">
        <v>109</v>
      </c>
      <c r="F3267">
        <v>-1</v>
      </c>
      <c r="G3267" t="s">
        <v>175</v>
      </c>
      <c r="H3267">
        <v>-1</v>
      </c>
      <c r="I3267" t="s">
        <v>3285</v>
      </c>
    </row>
    <row r="3268" spans="1:9" x14ac:dyDescent="0.15">
      <c r="A3268" t="s">
        <v>2057</v>
      </c>
      <c r="B3268" t="s">
        <v>174</v>
      </c>
      <c r="C3268" t="s">
        <v>108</v>
      </c>
      <c r="D3268" t="s">
        <v>108</v>
      </c>
      <c r="E3268" t="s">
        <v>109</v>
      </c>
      <c r="F3268">
        <v>-1</v>
      </c>
      <c r="G3268" t="s">
        <v>175</v>
      </c>
      <c r="H3268">
        <v>-1</v>
      </c>
      <c r="I3268" t="s">
        <v>3286</v>
      </c>
    </row>
    <row r="3269" spans="1:9" x14ac:dyDescent="0.15">
      <c r="A3269" t="s">
        <v>2057</v>
      </c>
      <c r="B3269" t="s">
        <v>174</v>
      </c>
      <c r="C3269" t="s">
        <v>108</v>
      </c>
      <c r="D3269" t="s">
        <v>108</v>
      </c>
      <c r="E3269" t="s">
        <v>109</v>
      </c>
      <c r="F3269">
        <v>-1</v>
      </c>
      <c r="G3269" t="s">
        <v>175</v>
      </c>
      <c r="H3269">
        <v>-1</v>
      </c>
      <c r="I3269" t="s">
        <v>3287</v>
      </c>
    </row>
    <row r="3270" spans="1:9" x14ac:dyDescent="0.15">
      <c r="A3270" t="s">
        <v>2057</v>
      </c>
      <c r="B3270" t="s">
        <v>174</v>
      </c>
      <c r="C3270" t="s">
        <v>108</v>
      </c>
      <c r="D3270" t="s">
        <v>108</v>
      </c>
      <c r="E3270" t="s">
        <v>109</v>
      </c>
      <c r="F3270">
        <v>-1</v>
      </c>
      <c r="G3270" t="s">
        <v>175</v>
      </c>
      <c r="H3270">
        <v>-1</v>
      </c>
      <c r="I3270" t="s">
        <v>3288</v>
      </c>
    </row>
    <row r="3271" spans="1:9" x14ac:dyDescent="0.15">
      <c r="A3271" t="s">
        <v>2057</v>
      </c>
      <c r="B3271" t="s">
        <v>174</v>
      </c>
      <c r="C3271" t="s">
        <v>108</v>
      </c>
      <c r="D3271" t="s">
        <v>108</v>
      </c>
      <c r="E3271" t="s">
        <v>109</v>
      </c>
      <c r="F3271">
        <v>-1</v>
      </c>
      <c r="G3271" t="s">
        <v>175</v>
      </c>
      <c r="H3271">
        <v>-1</v>
      </c>
      <c r="I3271" t="s">
        <v>3289</v>
      </c>
    </row>
    <row r="3272" spans="1:9" x14ac:dyDescent="0.15">
      <c r="A3272" t="s">
        <v>2057</v>
      </c>
      <c r="B3272" t="s">
        <v>174</v>
      </c>
      <c r="C3272" t="s">
        <v>108</v>
      </c>
      <c r="D3272" t="s">
        <v>108</v>
      </c>
      <c r="E3272" t="s">
        <v>109</v>
      </c>
      <c r="F3272">
        <v>-1</v>
      </c>
      <c r="G3272" t="s">
        <v>175</v>
      </c>
      <c r="H3272">
        <v>-1</v>
      </c>
      <c r="I3272" t="s">
        <v>3290</v>
      </c>
    </row>
    <row r="3273" spans="1:9" x14ac:dyDescent="0.15">
      <c r="A3273" t="s">
        <v>2057</v>
      </c>
      <c r="B3273" t="s">
        <v>174</v>
      </c>
      <c r="C3273" t="s">
        <v>108</v>
      </c>
      <c r="D3273" t="s">
        <v>108</v>
      </c>
      <c r="E3273" t="s">
        <v>109</v>
      </c>
      <c r="F3273">
        <v>-1</v>
      </c>
      <c r="G3273" t="s">
        <v>175</v>
      </c>
      <c r="H3273">
        <v>-1</v>
      </c>
      <c r="I3273" t="s">
        <v>3291</v>
      </c>
    </row>
    <row r="3274" spans="1:9" x14ac:dyDescent="0.15">
      <c r="A3274" t="s">
        <v>2057</v>
      </c>
      <c r="B3274" t="s">
        <v>174</v>
      </c>
      <c r="C3274" t="s">
        <v>108</v>
      </c>
      <c r="D3274" t="s">
        <v>108</v>
      </c>
      <c r="E3274" t="s">
        <v>109</v>
      </c>
      <c r="F3274">
        <v>-1</v>
      </c>
      <c r="G3274" t="s">
        <v>175</v>
      </c>
      <c r="H3274">
        <v>-1</v>
      </c>
      <c r="I3274" t="s">
        <v>3292</v>
      </c>
    </row>
    <row r="3275" spans="1:9" x14ac:dyDescent="0.15">
      <c r="A3275" t="s">
        <v>2057</v>
      </c>
      <c r="B3275" t="s">
        <v>174</v>
      </c>
      <c r="C3275" t="s">
        <v>108</v>
      </c>
      <c r="D3275" t="s">
        <v>108</v>
      </c>
      <c r="E3275" t="s">
        <v>109</v>
      </c>
      <c r="F3275">
        <v>-1</v>
      </c>
      <c r="G3275" t="s">
        <v>175</v>
      </c>
      <c r="H3275">
        <v>-1</v>
      </c>
      <c r="I3275" t="s">
        <v>3293</v>
      </c>
    </row>
    <row r="3276" spans="1:9" x14ac:dyDescent="0.15">
      <c r="A3276" t="s">
        <v>2057</v>
      </c>
      <c r="B3276" t="s">
        <v>174</v>
      </c>
      <c r="C3276" t="s">
        <v>108</v>
      </c>
      <c r="D3276" t="s">
        <v>108</v>
      </c>
      <c r="E3276" t="s">
        <v>109</v>
      </c>
      <c r="F3276">
        <v>-1</v>
      </c>
      <c r="G3276" t="s">
        <v>175</v>
      </c>
      <c r="H3276">
        <v>-1</v>
      </c>
      <c r="I3276" t="s">
        <v>3294</v>
      </c>
    </row>
    <row r="3277" spans="1:9" x14ac:dyDescent="0.15">
      <c r="A3277" t="s">
        <v>2057</v>
      </c>
      <c r="B3277" t="s">
        <v>174</v>
      </c>
      <c r="C3277" t="s">
        <v>108</v>
      </c>
      <c r="D3277" t="s">
        <v>108</v>
      </c>
      <c r="E3277" t="s">
        <v>109</v>
      </c>
      <c r="F3277">
        <v>-1</v>
      </c>
      <c r="G3277" t="s">
        <v>175</v>
      </c>
      <c r="H3277">
        <v>-1</v>
      </c>
      <c r="I3277" t="s">
        <v>3295</v>
      </c>
    </row>
    <row r="3278" spans="1:9" x14ac:dyDescent="0.15">
      <c r="A3278" t="s">
        <v>2057</v>
      </c>
      <c r="B3278" t="s">
        <v>174</v>
      </c>
      <c r="C3278" t="s">
        <v>108</v>
      </c>
      <c r="D3278" t="s">
        <v>108</v>
      </c>
      <c r="E3278" t="s">
        <v>109</v>
      </c>
      <c r="F3278">
        <v>-1</v>
      </c>
      <c r="G3278" t="s">
        <v>175</v>
      </c>
      <c r="H3278">
        <v>-1</v>
      </c>
      <c r="I3278" t="s">
        <v>3296</v>
      </c>
    </row>
    <row r="3279" spans="1:9" x14ac:dyDescent="0.15">
      <c r="A3279" t="s">
        <v>2057</v>
      </c>
      <c r="B3279" t="s">
        <v>174</v>
      </c>
      <c r="C3279" t="s">
        <v>108</v>
      </c>
      <c r="D3279" t="s">
        <v>108</v>
      </c>
      <c r="E3279" t="s">
        <v>109</v>
      </c>
      <c r="F3279">
        <v>-1</v>
      </c>
      <c r="G3279" t="s">
        <v>175</v>
      </c>
      <c r="H3279">
        <v>-1</v>
      </c>
      <c r="I3279" t="s">
        <v>3297</v>
      </c>
    </row>
    <row r="3280" spans="1:9" x14ac:dyDescent="0.15">
      <c r="A3280" t="s">
        <v>2057</v>
      </c>
      <c r="B3280" t="s">
        <v>174</v>
      </c>
      <c r="C3280" t="s">
        <v>108</v>
      </c>
      <c r="D3280" t="s">
        <v>108</v>
      </c>
      <c r="E3280" t="s">
        <v>109</v>
      </c>
      <c r="F3280">
        <v>-1</v>
      </c>
      <c r="G3280" t="s">
        <v>175</v>
      </c>
      <c r="H3280">
        <v>-1</v>
      </c>
      <c r="I3280" t="s">
        <v>3298</v>
      </c>
    </row>
    <row r="3281" spans="1:9" x14ac:dyDescent="0.15">
      <c r="A3281" t="s">
        <v>2057</v>
      </c>
      <c r="B3281" t="s">
        <v>174</v>
      </c>
      <c r="C3281" t="s">
        <v>108</v>
      </c>
      <c r="D3281" t="s">
        <v>108</v>
      </c>
      <c r="E3281" t="s">
        <v>109</v>
      </c>
      <c r="F3281">
        <v>-1</v>
      </c>
      <c r="G3281" t="s">
        <v>175</v>
      </c>
      <c r="H3281">
        <v>-1</v>
      </c>
      <c r="I3281" t="s">
        <v>3299</v>
      </c>
    </row>
    <row r="3282" spans="1:9" x14ac:dyDescent="0.15">
      <c r="A3282" t="s">
        <v>2057</v>
      </c>
      <c r="B3282" t="s">
        <v>174</v>
      </c>
      <c r="C3282" t="s">
        <v>108</v>
      </c>
      <c r="D3282" t="s">
        <v>108</v>
      </c>
      <c r="E3282" t="s">
        <v>109</v>
      </c>
      <c r="F3282">
        <v>-1</v>
      </c>
      <c r="G3282" t="s">
        <v>175</v>
      </c>
      <c r="H3282">
        <v>-1</v>
      </c>
      <c r="I3282" t="s">
        <v>3300</v>
      </c>
    </row>
    <row r="3283" spans="1:9" x14ac:dyDescent="0.15">
      <c r="A3283" t="s">
        <v>2057</v>
      </c>
      <c r="B3283" t="s">
        <v>174</v>
      </c>
      <c r="C3283" t="s">
        <v>108</v>
      </c>
      <c r="D3283" t="s">
        <v>108</v>
      </c>
      <c r="E3283" t="s">
        <v>109</v>
      </c>
      <c r="F3283">
        <v>-1</v>
      </c>
      <c r="G3283" t="s">
        <v>175</v>
      </c>
      <c r="H3283">
        <v>-1</v>
      </c>
      <c r="I3283" t="s">
        <v>3301</v>
      </c>
    </row>
    <row r="3284" spans="1:9" x14ac:dyDescent="0.15">
      <c r="A3284" t="s">
        <v>2057</v>
      </c>
      <c r="B3284" t="s">
        <v>174</v>
      </c>
      <c r="C3284" t="s">
        <v>108</v>
      </c>
      <c r="D3284" t="s">
        <v>108</v>
      </c>
      <c r="E3284" t="s">
        <v>109</v>
      </c>
      <c r="F3284">
        <v>-1</v>
      </c>
      <c r="G3284" t="s">
        <v>175</v>
      </c>
      <c r="H3284">
        <v>-1</v>
      </c>
      <c r="I3284" t="s">
        <v>3302</v>
      </c>
    </row>
    <row r="3285" spans="1:9" x14ac:dyDescent="0.15">
      <c r="A3285" t="s">
        <v>2057</v>
      </c>
      <c r="B3285" t="s">
        <v>174</v>
      </c>
      <c r="C3285" t="s">
        <v>108</v>
      </c>
      <c r="D3285" t="s">
        <v>108</v>
      </c>
      <c r="E3285" t="s">
        <v>109</v>
      </c>
      <c r="F3285">
        <v>-1</v>
      </c>
      <c r="G3285" t="s">
        <v>175</v>
      </c>
      <c r="H3285">
        <v>-1</v>
      </c>
      <c r="I3285" t="s">
        <v>3303</v>
      </c>
    </row>
    <row r="3286" spans="1:9" x14ac:dyDescent="0.15">
      <c r="A3286" t="s">
        <v>2057</v>
      </c>
      <c r="B3286" t="s">
        <v>174</v>
      </c>
      <c r="C3286" t="s">
        <v>108</v>
      </c>
      <c r="D3286" t="s">
        <v>108</v>
      </c>
      <c r="E3286" t="s">
        <v>109</v>
      </c>
      <c r="F3286">
        <v>-1</v>
      </c>
      <c r="G3286" t="s">
        <v>175</v>
      </c>
      <c r="H3286">
        <v>-1</v>
      </c>
      <c r="I3286" t="s">
        <v>3304</v>
      </c>
    </row>
    <row r="3287" spans="1:9" x14ac:dyDescent="0.15">
      <c r="A3287" t="s">
        <v>2057</v>
      </c>
      <c r="B3287" t="s">
        <v>174</v>
      </c>
      <c r="C3287" t="s">
        <v>108</v>
      </c>
      <c r="D3287" t="s">
        <v>108</v>
      </c>
      <c r="E3287" t="s">
        <v>109</v>
      </c>
      <c r="F3287">
        <v>-1</v>
      </c>
      <c r="G3287" t="s">
        <v>175</v>
      </c>
      <c r="H3287">
        <v>-1</v>
      </c>
      <c r="I3287" t="s">
        <v>3305</v>
      </c>
    </row>
    <row r="3288" spans="1:9" x14ac:dyDescent="0.15">
      <c r="A3288" t="s">
        <v>2057</v>
      </c>
      <c r="B3288" t="s">
        <v>174</v>
      </c>
      <c r="C3288" t="s">
        <v>108</v>
      </c>
      <c r="D3288" t="s">
        <v>108</v>
      </c>
      <c r="E3288" t="s">
        <v>109</v>
      </c>
      <c r="F3288">
        <v>-1</v>
      </c>
      <c r="G3288" t="s">
        <v>175</v>
      </c>
      <c r="H3288">
        <v>-1</v>
      </c>
      <c r="I3288" t="s">
        <v>3306</v>
      </c>
    </row>
    <row r="3289" spans="1:9" x14ac:dyDescent="0.15">
      <c r="A3289" t="s">
        <v>2057</v>
      </c>
      <c r="B3289" t="s">
        <v>174</v>
      </c>
      <c r="C3289" t="s">
        <v>108</v>
      </c>
      <c r="D3289" t="s">
        <v>108</v>
      </c>
      <c r="E3289" t="s">
        <v>109</v>
      </c>
      <c r="F3289">
        <v>-1</v>
      </c>
      <c r="G3289" t="s">
        <v>175</v>
      </c>
      <c r="H3289">
        <v>-1</v>
      </c>
      <c r="I3289" t="s">
        <v>3307</v>
      </c>
    </row>
    <row r="3290" spans="1:9" x14ac:dyDescent="0.15">
      <c r="A3290" t="s">
        <v>2057</v>
      </c>
      <c r="B3290" t="s">
        <v>174</v>
      </c>
      <c r="C3290" t="s">
        <v>108</v>
      </c>
      <c r="D3290" t="s">
        <v>108</v>
      </c>
      <c r="E3290" t="s">
        <v>109</v>
      </c>
      <c r="F3290">
        <v>-1</v>
      </c>
      <c r="G3290" t="s">
        <v>175</v>
      </c>
      <c r="H3290">
        <v>-1</v>
      </c>
      <c r="I3290" t="s">
        <v>3308</v>
      </c>
    </row>
    <row r="3291" spans="1:9" x14ac:dyDescent="0.15">
      <c r="A3291" t="s">
        <v>2057</v>
      </c>
      <c r="B3291" t="s">
        <v>174</v>
      </c>
      <c r="C3291" t="s">
        <v>108</v>
      </c>
      <c r="D3291" t="s">
        <v>108</v>
      </c>
      <c r="E3291" t="s">
        <v>109</v>
      </c>
      <c r="F3291">
        <v>-1</v>
      </c>
      <c r="G3291" t="s">
        <v>175</v>
      </c>
      <c r="H3291">
        <v>-1</v>
      </c>
      <c r="I3291" t="s">
        <v>3309</v>
      </c>
    </row>
    <row r="3292" spans="1:9" x14ac:dyDescent="0.15">
      <c r="A3292" t="s">
        <v>2057</v>
      </c>
      <c r="B3292" t="s">
        <v>174</v>
      </c>
      <c r="C3292" t="s">
        <v>108</v>
      </c>
      <c r="D3292" t="s">
        <v>108</v>
      </c>
      <c r="E3292" t="s">
        <v>109</v>
      </c>
      <c r="F3292">
        <v>-1</v>
      </c>
      <c r="G3292" t="s">
        <v>175</v>
      </c>
      <c r="H3292">
        <v>-1</v>
      </c>
      <c r="I3292" t="s">
        <v>3310</v>
      </c>
    </row>
    <row r="3293" spans="1:9" x14ac:dyDescent="0.15">
      <c r="A3293" t="s">
        <v>2057</v>
      </c>
      <c r="B3293" t="s">
        <v>174</v>
      </c>
      <c r="C3293" t="s">
        <v>108</v>
      </c>
      <c r="D3293" t="s">
        <v>108</v>
      </c>
      <c r="E3293" t="s">
        <v>109</v>
      </c>
      <c r="F3293">
        <v>-1</v>
      </c>
      <c r="G3293" t="s">
        <v>175</v>
      </c>
      <c r="H3293">
        <v>-1</v>
      </c>
      <c r="I3293" t="s">
        <v>3311</v>
      </c>
    </row>
    <row r="3294" spans="1:9" x14ac:dyDescent="0.15">
      <c r="A3294" t="s">
        <v>2057</v>
      </c>
      <c r="B3294" t="s">
        <v>174</v>
      </c>
      <c r="C3294" t="s">
        <v>108</v>
      </c>
      <c r="D3294" t="s">
        <v>108</v>
      </c>
      <c r="E3294" t="s">
        <v>109</v>
      </c>
      <c r="F3294">
        <v>-1</v>
      </c>
      <c r="G3294" t="s">
        <v>175</v>
      </c>
      <c r="H3294">
        <v>-1</v>
      </c>
      <c r="I3294" t="s">
        <v>3312</v>
      </c>
    </row>
    <row r="3295" spans="1:9" x14ac:dyDescent="0.15">
      <c r="A3295" t="s">
        <v>2057</v>
      </c>
      <c r="B3295" t="s">
        <v>174</v>
      </c>
      <c r="C3295" t="s">
        <v>108</v>
      </c>
      <c r="D3295" t="s">
        <v>108</v>
      </c>
      <c r="E3295" t="s">
        <v>109</v>
      </c>
      <c r="F3295">
        <v>-1</v>
      </c>
      <c r="G3295" t="s">
        <v>175</v>
      </c>
      <c r="H3295">
        <v>-1</v>
      </c>
      <c r="I3295" t="s">
        <v>3313</v>
      </c>
    </row>
    <row r="3296" spans="1:9" x14ac:dyDescent="0.15">
      <c r="A3296" t="s">
        <v>2057</v>
      </c>
      <c r="B3296" t="s">
        <v>174</v>
      </c>
      <c r="C3296" t="s">
        <v>108</v>
      </c>
      <c r="D3296" t="s">
        <v>108</v>
      </c>
      <c r="E3296" t="s">
        <v>109</v>
      </c>
      <c r="F3296">
        <v>-1</v>
      </c>
      <c r="G3296" t="s">
        <v>175</v>
      </c>
      <c r="H3296">
        <v>-1</v>
      </c>
      <c r="I3296" t="s">
        <v>3314</v>
      </c>
    </row>
    <row r="3297" spans="1:9" x14ac:dyDescent="0.15">
      <c r="A3297" t="s">
        <v>2057</v>
      </c>
      <c r="B3297" t="s">
        <v>174</v>
      </c>
      <c r="C3297" t="s">
        <v>108</v>
      </c>
      <c r="D3297" t="s">
        <v>108</v>
      </c>
      <c r="E3297" t="s">
        <v>109</v>
      </c>
      <c r="F3297">
        <v>-1</v>
      </c>
      <c r="G3297" t="s">
        <v>175</v>
      </c>
      <c r="H3297">
        <v>-1</v>
      </c>
      <c r="I3297" t="s">
        <v>3315</v>
      </c>
    </row>
    <row r="3298" spans="1:9" x14ac:dyDescent="0.15">
      <c r="A3298" t="s">
        <v>2057</v>
      </c>
      <c r="B3298" t="s">
        <v>174</v>
      </c>
      <c r="C3298" t="s">
        <v>108</v>
      </c>
      <c r="D3298" t="s">
        <v>108</v>
      </c>
      <c r="E3298" t="s">
        <v>109</v>
      </c>
      <c r="F3298">
        <v>-1</v>
      </c>
      <c r="G3298" t="s">
        <v>175</v>
      </c>
      <c r="H3298">
        <v>-1</v>
      </c>
      <c r="I3298" t="s">
        <v>3316</v>
      </c>
    </row>
    <row r="3299" spans="1:9" x14ac:dyDescent="0.15">
      <c r="A3299" t="s">
        <v>2057</v>
      </c>
      <c r="B3299" t="s">
        <v>174</v>
      </c>
      <c r="C3299" t="s">
        <v>108</v>
      </c>
      <c r="D3299" t="s">
        <v>108</v>
      </c>
      <c r="E3299" t="s">
        <v>109</v>
      </c>
      <c r="F3299">
        <v>-1</v>
      </c>
      <c r="G3299" t="s">
        <v>175</v>
      </c>
      <c r="H3299">
        <v>-1</v>
      </c>
      <c r="I3299" t="s">
        <v>3317</v>
      </c>
    </row>
    <row r="3300" spans="1:9" x14ac:dyDescent="0.15">
      <c r="A3300" t="s">
        <v>2057</v>
      </c>
      <c r="B3300" t="s">
        <v>174</v>
      </c>
      <c r="C3300" t="s">
        <v>108</v>
      </c>
      <c r="D3300" t="s">
        <v>108</v>
      </c>
      <c r="E3300" t="s">
        <v>109</v>
      </c>
      <c r="F3300">
        <v>-1</v>
      </c>
      <c r="G3300" t="s">
        <v>175</v>
      </c>
      <c r="H3300">
        <v>-1</v>
      </c>
      <c r="I3300" t="s">
        <v>3318</v>
      </c>
    </row>
    <row r="3301" spans="1:9" x14ac:dyDescent="0.15">
      <c r="A3301" t="s">
        <v>2057</v>
      </c>
      <c r="B3301" t="s">
        <v>174</v>
      </c>
      <c r="C3301" t="s">
        <v>108</v>
      </c>
      <c r="D3301" t="s">
        <v>108</v>
      </c>
      <c r="E3301" t="s">
        <v>109</v>
      </c>
      <c r="F3301">
        <v>-1</v>
      </c>
      <c r="G3301" t="s">
        <v>175</v>
      </c>
      <c r="H3301">
        <v>-1</v>
      </c>
      <c r="I3301" t="s">
        <v>3319</v>
      </c>
    </row>
    <row r="3302" spans="1:9" x14ac:dyDescent="0.15">
      <c r="A3302" t="s">
        <v>2057</v>
      </c>
      <c r="B3302" t="s">
        <v>174</v>
      </c>
      <c r="C3302" t="s">
        <v>108</v>
      </c>
      <c r="D3302" t="s">
        <v>108</v>
      </c>
      <c r="E3302" t="s">
        <v>109</v>
      </c>
      <c r="F3302">
        <v>-1</v>
      </c>
      <c r="G3302" t="s">
        <v>175</v>
      </c>
      <c r="H3302">
        <v>-1</v>
      </c>
      <c r="I3302" t="s">
        <v>3320</v>
      </c>
    </row>
    <row r="3303" spans="1:9" x14ac:dyDescent="0.15">
      <c r="A3303" t="s">
        <v>2057</v>
      </c>
      <c r="B3303" t="s">
        <v>174</v>
      </c>
      <c r="C3303" t="s">
        <v>108</v>
      </c>
      <c r="D3303" t="s">
        <v>108</v>
      </c>
      <c r="E3303" t="s">
        <v>109</v>
      </c>
      <c r="F3303">
        <v>-1</v>
      </c>
      <c r="G3303" t="s">
        <v>175</v>
      </c>
      <c r="H3303">
        <v>-1</v>
      </c>
      <c r="I3303" t="s">
        <v>3321</v>
      </c>
    </row>
    <row r="3304" spans="1:9" x14ac:dyDescent="0.15">
      <c r="A3304" t="s">
        <v>2057</v>
      </c>
      <c r="B3304" t="s">
        <v>174</v>
      </c>
      <c r="C3304" t="s">
        <v>108</v>
      </c>
      <c r="D3304" t="s">
        <v>108</v>
      </c>
      <c r="E3304" t="s">
        <v>109</v>
      </c>
      <c r="F3304">
        <v>-1</v>
      </c>
      <c r="G3304" t="s">
        <v>175</v>
      </c>
      <c r="H3304">
        <v>-1</v>
      </c>
      <c r="I3304" t="s">
        <v>3322</v>
      </c>
    </row>
    <row r="3305" spans="1:9" x14ac:dyDescent="0.15">
      <c r="A3305" t="s">
        <v>2057</v>
      </c>
      <c r="B3305" t="s">
        <v>174</v>
      </c>
      <c r="C3305" t="s">
        <v>108</v>
      </c>
      <c r="D3305" t="s">
        <v>108</v>
      </c>
      <c r="E3305" t="s">
        <v>109</v>
      </c>
      <c r="F3305">
        <v>-1</v>
      </c>
      <c r="G3305" t="s">
        <v>175</v>
      </c>
      <c r="H3305">
        <v>-1</v>
      </c>
      <c r="I3305" t="s">
        <v>3323</v>
      </c>
    </row>
    <row r="3306" spans="1:9" x14ac:dyDescent="0.15">
      <c r="A3306" t="s">
        <v>2057</v>
      </c>
      <c r="B3306" t="s">
        <v>174</v>
      </c>
      <c r="C3306" t="s">
        <v>108</v>
      </c>
      <c r="D3306" t="s">
        <v>108</v>
      </c>
      <c r="E3306" t="s">
        <v>109</v>
      </c>
      <c r="F3306">
        <v>-1</v>
      </c>
      <c r="G3306" t="s">
        <v>175</v>
      </c>
      <c r="H3306">
        <v>-1</v>
      </c>
      <c r="I3306" t="s">
        <v>3324</v>
      </c>
    </row>
    <row r="3307" spans="1:9" x14ac:dyDescent="0.15">
      <c r="A3307" t="s">
        <v>2057</v>
      </c>
      <c r="B3307" t="s">
        <v>174</v>
      </c>
      <c r="C3307" t="s">
        <v>108</v>
      </c>
      <c r="D3307" t="s">
        <v>108</v>
      </c>
      <c r="E3307" t="s">
        <v>109</v>
      </c>
      <c r="F3307">
        <v>-1</v>
      </c>
      <c r="G3307" t="s">
        <v>175</v>
      </c>
      <c r="H3307">
        <v>-1</v>
      </c>
      <c r="I3307" t="s">
        <v>3325</v>
      </c>
    </row>
    <row r="3308" spans="1:9" x14ac:dyDescent="0.15">
      <c r="A3308" t="s">
        <v>2057</v>
      </c>
      <c r="B3308" t="s">
        <v>174</v>
      </c>
      <c r="C3308" t="s">
        <v>108</v>
      </c>
      <c r="D3308" t="s">
        <v>108</v>
      </c>
      <c r="E3308" t="s">
        <v>109</v>
      </c>
      <c r="F3308">
        <v>-1</v>
      </c>
      <c r="G3308" t="s">
        <v>175</v>
      </c>
      <c r="H3308">
        <v>-1</v>
      </c>
      <c r="I3308" t="s">
        <v>3326</v>
      </c>
    </row>
    <row r="3309" spans="1:9" x14ac:dyDescent="0.15">
      <c r="A3309" t="s">
        <v>2057</v>
      </c>
      <c r="B3309" t="s">
        <v>174</v>
      </c>
      <c r="C3309" t="s">
        <v>108</v>
      </c>
      <c r="D3309" t="s">
        <v>108</v>
      </c>
      <c r="E3309" t="s">
        <v>109</v>
      </c>
      <c r="F3309">
        <v>-1</v>
      </c>
      <c r="G3309" t="s">
        <v>175</v>
      </c>
      <c r="H3309">
        <v>-1</v>
      </c>
      <c r="I3309" t="s">
        <v>3327</v>
      </c>
    </row>
    <row r="3310" spans="1:9" x14ac:dyDescent="0.15">
      <c r="A3310" t="s">
        <v>2057</v>
      </c>
      <c r="B3310" t="s">
        <v>174</v>
      </c>
      <c r="C3310" t="s">
        <v>108</v>
      </c>
      <c r="D3310" t="s">
        <v>108</v>
      </c>
      <c r="E3310" t="s">
        <v>109</v>
      </c>
      <c r="F3310">
        <v>-1</v>
      </c>
      <c r="G3310" t="s">
        <v>175</v>
      </c>
      <c r="H3310">
        <v>-1</v>
      </c>
      <c r="I3310" t="s">
        <v>3328</v>
      </c>
    </row>
    <row r="3311" spans="1:9" x14ac:dyDescent="0.15">
      <c r="A3311" t="s">
        <v>2057</v>
      </c>
      <c r="B3311" t="s">
        <v>174</v>
      </c>
      <c r="C3311" t="s">
        <v>108</v>
      </c>
      <c r="D3311" t="s">
        <v>108</v>
      </c>
      <c r="E3311" t="s">
        <v>109</v>
      </c>
      <c r="F3311">
        <v>-1</v>
      </c>
      <c r="G3311" t="s">
        <v>175</v>
      </c>
      <c r="H3311">
        <v>-1</v>
      </c>
      <c r="I3311" t="s">
        <v>3329</v>
      </c>
    </row>
    <row r="3312" spans="1:9" x14ac:dyDescent="0.15">
      <c r="A3312" t="s">
        <v>2057</v>
      </c>
      <c r="B3312" t="s">
        <v>174</v>
      </c>
      <c r="C3312" t="s">
        <v>108</v>
      </c>
      <c r="D3312" t="s">
        <v>108</v>
      </c>
      <c r="E3312" t="s">
        <v>109</v>
      </c>
      <c r="F3312">
        <v>-1</v>
      </c>
      <c r="G3312" t="s">
        <v>175</v>
      </c>
      <c r="H3312">
        <v>-1</v>
      </c>
      <c r="I3312" t="s">
        <v>3330</v>
      </c>
    </row>
    <row r="3313" spans="1:9" x14ac:dyDescent="0.15">
      <c r="A3313" t="s">
        <v>2057</v>
      </c>
      <c r="B3313" t="s">
        <v>174</v>
      </c>
      <c r="C3313" t="s">
        <v>108</v>
      </c>
      <c r="D3313" t="s">
        <v>108</v>
      </c>
      <c r="E3313" t="s">
        <v>109</v>
      </c>
      <c r="F3313">
        <v>-1</v>
      </c>
      <c r="G3313" t="s">
        <v>175</v>
      </c>
      <c r="H3313">
        <v>-1</v>
      </c>
      <c r="I3313" t="s">
        <v>3331</v>
      </c>
    </row>
    <row r="3314" spans="1:9" x14ac:dyDescent="0.15">
      <c r="A3314" t="s">
        <v>2057</v>
      </c>
      <c r="B3314" t="s">
        <v>174</v>
      </c>
      <c r="C3314" t="s">
        <v>108</v>
      </c>
      <c r="D3314" t="s">
        <v>108</v>
      </c>
      <c r="E3314" t="s">
        <v>109</v>
      </c>
      <c r="F3314">
        <v>-1</v>
      </c>
      <c r="G3314" t="s">
        <v>175</v>
      </c>
      <c r="H3314">
        <v>-1</v>
      </c>
      <c r="I3314" t="s">
        <v>3332</v>
      </c>
    </row>
    <row r="3315" spans="1:9" x14ac:dyDescent="0.15">
      <c r="A3315" t="s">
        <v>2057</v>
      </c>
      <c r="B3315" t="s">
        <v>174</v>
      </c>
      <c r="C3315" t="s">
        <v>108</v>
      </c>
      <c r="D3315" t="s">
        <v>108</v>
      </c>
      <c r="E3315" t="s">
        <v>109</v>
      </c>
      <c r="F3315">
        <v>-1</v>
      </c>
      <c r="G3315" t="s">
        <v>175</v>
      </c>
      <c r="H3315">
        <v>-1</v>
      </c>
      <c r="I3315" t="s">
        <v>3333</v>
      </c>
    </row>
    <row r="3316" spans="1:9" x14ac:dyDescent="0.15">
      <c r="A3316" t="s">
        <v>2057</v>
      </c>
      <c r="B3316" t="s">
        <v>174</v>
      </c>
      <c r="C3316" t="s">
        <v>108</v>
      </c>
      <c r="D3316" t="s">
        <v>108</v>
      </c>
      <c r="E3316" t="s">
        <v>109</v>
      </c>
      <c r="F3316">
        <v>-1</v>
      </c>
      <c r="G3316" t="s">
        <v>175</v>
      </c>
      <c r="H3316">
        <v>-1</v>
      </c>
      <c r="I3316" t="s">
        <v>3334</v>
      </c>
    </row>
    <row r="3317" spans="1:9" x14ac:dyDescent="0.15">
      <c r="A3317" t="s">
        <v>2057</v>
      </c>
      <c r="B3317" t="s">
        <v>174</v>
      </c>
      <c r="C3317" t="s">
        <v>108</v>
      </c>
      <c r="D3317" t="s">
        <v>108</v>
      </c>
      <c r="E3317" t="s">
        <v>109</v>
      </c>
      <c r="F3317">
        <v>-1</v>
      </c>
      <c r="G3317" t="s">
        <v>175</v>
      </c>
      <c r="H3317">
        <v>-1</v>
      </c>
      <c r="I3317" t="s">
        <v>3335</v>
      </c>
    </row>
    <row r="3318" spans="1:9" x14ac:dyDescent="0.15">
      <c r="A3318" t="s">
        <v>2057</v>
      </c>
      <c r="B3318" t="s">
        <v>174</v>
      </c>
      <c r="C3318" t="s">
        <v>108</v>
      </c>
      <c r="D3318" t="s">
        <v>108</v>
      </c>
      <c r="E3318" t="s">
        <v>109</v>
      </c>
      <c r="F3318">
        <v>-1</v>
      </c>
      <c r="G3318" t="s">
        <v>175</v>
      </c>
      <c r="H3318">
        <v>-1</v>
      </c>
      <c r="I3318" t="s">
        <v>3336</v>
      </c>
    </row>
    <row r="3319" spans="1:9" x14ac:dyDescent="0.15">
      <c r="A3319" t="s">
        <v>2057</v>
      </c>
      <c r="B3319" t="s">
        <v>174</v>
      </c>
      <c r="C3319" t="s">
        <v>108</v>
      </c>
      <c r="D3319" t="s">
        <v>108</v>
      </c>
      <c r="E3319" t="s">
        <v>109</v>
      </c>
      <c r="F3319">
        <v>-1</v>
      </c>
      <c r="G3319" t="s">
        <v>175</v>
      </c>
      <c r="H3319">
        <v>-1</v>
      </c>
      <c r="I3319" t="s">
        <v>3337</v>
      </c>
    </row>
    <row r="3320" spans="1:9" x14ac:dyDescent="0.15">
      <c r="A3320" t="s">
        <v>2057</v>
      </c>
      <c r="B3320" t="s">
        <v>174</v>
      </c>
      <c r="C3320" t="s">
        <v>108</v>
      </c>
      <c r="D3320" t="s">
        <v>108</v>
      </c>
      <c r="E3320" t="s">
        <v>109</v>
      </c>
      <c r="F3320">
        <v>-1</v>
      </c>
      <c r="G3320" t="s">
        <v>175</v>
      </c>
      <c r="H3320">
        <v>-1</v>
      </c>
      <c r="I3320" t="s">
        <v>3338</v>
      </c>
    </row>
    <row r="3321" spans="1:9" x14ac:dyDescent="0.15">
      <c r="A3321" t="s">
        <v>2057</v>
      </c>
      <c r="B3321" t="s">
        <v>174</v>
      </c>
      <c r="C3321" t="s">
        <v>108</v>
      </c>
      <c r="D3321" t="s">
        <v>108</v>
      </c>
      <c r="E3321" t="s">
        <v>109</v>
      </c>
      <c r="F3321">
        <v>-1</v>
      </c>
      <c r="G3321" t="s">
        <v>175</v>
      </c>
      <c r="H3321">
        <v>-1</v>
      </c>
      <c r="I3321" t="s">
        <v>3339</v>
      </c>
    </row>
    <row r="3322" spans="1:9" x14ac:dyDescent="0.15">
      <c r="A3322" t="s">
        <v>2057</v>
      </c>
      <c r="B3322" t="s">
        <v>174</v>
      </c>
      <c r="C3322" t="s">
        <v>108</v>
      </c>
      <c r="D3322" t="s">
        <v>108</v>
      </c>
      <c r="E3322" t="s">
        <v>109</v>
      </c>
      <c r="F3322">
        <v>-1</v>
      </c>
      <c r="G3322" t="s">
        <v>175</v>
      </c>
      <c r="H3322">
        <v>-1</v>
      </c>
      <c r="I3322" t="s">
        <v>3340</v>
      </c>
    </row>
    <row r="3323" spans="1:9" x14ac:dyDescent="0.15">
      <c r="A3323" t="s">
        <v>2057</v>
      </c>
      <c r="B3323" t="s">
        <v>174</v>
      </c>
      <c r="C3323" t="s">
        <v>108</v>
      </c>
      <c r="D3323" t="s">
        <v>108</v>
      </c>
      <c r="E3323" t="s">
        <v>109</v>
      </c>
      <c r="F3323">
        <v>-1</v>
      </c>
      <c r="G3323" t="s">
        <v>175</v>
      </c>
      <c r="H3323">
        <v>-1</v>
      </c>
      <c r="I3323" t="s">
        <v>3341</v>
      </c>
    </row>
    <row r="3324" spans="1:9" x14ac:dyDescent="0.15">
      <c r="A3324" t="s">
        <v>2057</v>
      </c>
      <c r="B3324" t="s">
        <v>174</v>
      </c>
      <c r="C3324" t="s">
        <v>108</v>
      </c>
      <c r="D3324" t="s">
        <v>108</v>
      </c>
      <c r="E3324" t="s">
        <v>109</v>
      </c>
      <c r="F3324">
        <v>-1</v>
      </c>
      <c r="G3324" t="s">
        <v>175</v>
      </c>
      <c r="H3324">
        <v>-1</v>
      </c>
      <c r="I3324" t="s">
        <v>3342</v>
      </c>
    </row>
    <row r="3325" spans="1:9" x14ac:dyDescent="0.15">
      <c r="A3325" t="s">
        <v>2057</v>
      </c>
      <c r="B3325" t="s">
        <v>174</v>
      </c>
      <c r="C3325" t="s">
        <v>108</v>
      </c>
      <c r="D3325" t="s">
        <v>108</v>
      </c>
      <c r="E3325" t="s">
        <v>109</v>
      </c>
      <c r="F3325">
        <v>-1</v>
      </c>
      <c r="G3325" t="s">
        <v>175</v>
      </c>
      <c r="H3325">
        <v>-1</v>
      </c>
      <c r="I3325" t="s">
        <v>3343</v>
      </c>
    </row>
    <row r="3326" spans="1:9" x14ac:dyDescent="0.15">
      <c r="A3326" t="s">
        <v>2057</v>
      </c>
      <c r="B3326" t="s">
        <v>174</v>
      </c>
      <c r="C3326" t="s">
        <v>108</v>
      </c>
      <c r="D3326" t="s">
        <v>108</v>
      </c>
      <c r="E3326" t="s">
        <v>109</v>
      </c>
      <c r="F3326">
        <v>-1</v>
      </c>
      <c r="G3326" t="s">
        <v>175</v>
      </c>
      <c r="H3326">
        <v>-1</v>
      </c>
      <c r="I3326" t="s">
        <v>3344</v>
      </c>
    </row>
    <row r="3327" spans="1:9" x14ac:dyDescent="0.15">
      <c r="A3327" t="s">
        <v>2057</v>
      </c>
      <c r="B3327" t="s">
        <v>174</v>
      </c>
      <c r="C3327" t="s">
        <v>108</v>
      </c>
      <c r="D3327" t="s">
        <v>108</v>
      </c>
      <c r="E3327" t="s">
        <v>109</v>
      </c>
      <c r="F3327">
        <v>-1</v>
      </c>
      <c r="G3327" t="s">
        <v>175</v>
      </c>
      <c r="H3327">
        <v>-1</v>
      </c>
      <c r="I3327" t="s">
        <v>3345</v>
      </c>
    </row>
    <row r="3328" spans="1:9" x14ac:dyDescent="0.15">
      <c r="A3328" t="s">
        <v>2057</v>
      </c>
      <c r="B3328" t="s">
        <v>174</v>
      </c>
      <c r="C3328" t="s">
        <v>108</v>
      </c>
      <c r="D3328" t="s">
        <v>108</v>
      </c>
      <c r="E3328" t="s">
        <v>109</v>
      </c>
      <c r="F3328">
        <v>-1</v>
      </c>
      <c r="G3328" t="s">
        <v>175</v>
      </c>
      <c r="H3328">
        <v>-1</v>
      </c>
      <c r="I3328" t="s">
        <v>3346</v>
      </c>
    </row>
    <row r="3329" spans="1:9" x14ac:dyDescent="0.15">
      <c r="A3329" t="s">
        <v>2057</v>
      </c>
      <c r="B3329" t="s">
        <v>174</v>
      </c>
      <c r="C3329" t="s">
        <v>108</v>
      </c>
      <c r="D3329" t="s">
        <v>108</v>
      </c>
      <c r="E3329" t="s">
        <v>109</v>
      </c>
      <c r="F3329">
        <v>-1</v>
      </c>
      <c r="G3329" t="s">
        <v>175</v>
      </c>
      <c r="H3329">
        <v>-1</v>
      </c>
      <c r="I3329" t="s">
        <v>3347</v>
      </c>
    </row>
    <row r="3330" spans="1:9" x14ac:dyDescent="0.15">
      <c r="A3330" t="s">
        <v>2057</v>
      </c>
      <c r="B3330" t="s">
        <v>174</v>
      </c>
      <c r="C3330" t="s">
        <v>108</v>
      </c>
      <c r="D3330" t="s">
        <v>108</v>
      </c>
      <c r="E3330" t="s">
        <v>109</v>
      </c>
      <c r="F3330">
        <v>-1</v>
      </c>
      <c r="G3330" t="s">
        <v>175</v>
      </c>
      <c r="H3330">
        <v>-1</v>
      </c>
      <c r="I3330" t="s">
        <v>3348</v>
      </c>
    </row>
    <row r="3331" spans="1:9" x14ac:dyDescent="0.15">
      <c r="A3331" t="s">
        <v>2057</v>
      </c>
      <c r="B3331" t="s">
        <v>174</v>
      </c>
      <c r="C3331" t="s">
        <v>108</v>
      </c>
      <c r="D3331" t="s">
        <v>108</v>
      </c>
      <c r="E3331" t="s">
        <v>109</v>
      </c>
      <c r="F3331">
        <v>-1</v>
      </c>
      <c r="G3331" t="s">
        <v>175</v>
      </c>
      <c r="H3331">
        <v>-1</v>
      </c>
      <c r="I3331" t="s">
        <v>3349</v>
      </c>
    </row>
    <row r="3332" spans="1:9" x14ac:dyDescent="0.15">
      <c r="A3332" t="s">
        <v>2057</v>
      </c>
      <c r="B3332" t="s">
        <v>174</v>
      </c>
      <c r="C3332" t="s">
        <v>108</v>
      </c>
      <c r="D3332" t="s">
        <v>108</v>
      </c>
      <c r="E3332" t="s">
        <v>109</v>
      </c>
      <c r="F3332">
        <v>-1</v>
      </c>
      <c r="G3332" t="s">
        <v>175</v>
      </c>
      <c r="H3332">
        <v>-1</v>
      </c>
      <c r="I3332" t="s">
        <v>3350</v>
      </c>
    </row>
    <row r="3333" spans="1:9" x14ac:dyDescent="0.15">
      <c r="A3333" t="s">
        <v>2057</v>
      </c>
      <c r="B3333" t="s">
        <v>174</v>
      </c>
      <c r="C3333" t="s">
        <v>108</v>
      </c>
      <c r="D3333" t="s">
        <v>108</v>
      </c>
      <c r="E3333" t="s">
        <v>109</v>
      </c>
      <c r="F3333">
        <v>-1</v>
      </c>
      <c r="G3333" t="s">
        <v>175</v>
      </c>
      <c r="H3333">
        <v>-1</v>
      </c>
      <c r="I3333" t="s">
        <v>3351</v>
      </c>
    </row>
    <row r="3334" spans="1:9" x14ac:dyDescent="0.15">
      <c r="A3334" t="s">
        <v>2057</v>
      </c>
      <c r="B3334" t="s">
        <v>174</v>
      </c>
      <c r="C3334" t="s">
        <v>108</v>
      </c>
      <c r="D3334" t="s">
        <v>108</v>
      </c>
      <c r="E3334" t="s">
        <v>109</v>
      </c>
      <c r="F3334">
        <v>-1</v>
      </c>
      <c r="G3334" t="s">
        <v>175</v>
      </c>
      <c r="H3334">
        <v>-1</v>
      </c>
      <c r="I3334" t="s">
        <v>3352</v>
      </c>
    </row>
    <row r="3335" spans="1:9" x14ac:dyDescent="0.15">
      <c r="A3335" t="s">
        <v>2057</v>
      </c>
      <c r="B3335" t="s">
        <v>174</v>
      </c>
      <c r="C3335" t="s">
        <v>108</v>
      </c>
      <c r="D3335" t="s">
        <v>108</v>
      </c>
      <c r="E3335" t="s">
        <v>109</v>
      </c>
      <c r="F3335">
        <v>-1</v>
      </c>
      <c r="G3335" t="s">
        <v>175</v>
      </c>
      <c r="H3335">
        <v>-1</v>
      </c>
      <c r="I3335" t="s">
        <v>3353</v>
      </c>
    </row>
    <row r="3336" spans="1:9" x14ac:dyDescent="0.15">
      <c r="A3336" t="s">
        <v>2057</v>
      </c>
      <c r="B3336" t="s">
        <v>174</v>
      </c>
      <c r="C3336" t="s">
        <v>108</v>
      </c>
      <c r="D3336" t="s">
        <v>108</v>
      </c>
      <c r="E3336" t="s">
        <v>109</v>
      </c>
      <c r="F3336">
        <v>-1</v>
      </c>
      <c r="G3336" t="s">
        <v>175</v>
      </c>
      <c r="H3336">
        <v>-1</v>
      </c>
      <c r="I3336" t="s">
        <v>3354</v>
      </c>
    </row>
    <row r="3337" spans="1:9" x14ac:dyDescent="0.15">
      <c r="A3337" t="s">
        <v>2057</v>
      </c>
      <c r="B3337" t="s">
        <v>174</v>
      </c>
      <c r="C3337" t="s">
        <v>108</v>
      </c>
      <c r="D3337" t="s">
        <v>108</v>
      </c>
      <c r="E3337" t="s">
        <v>109</v>
      </c>
      <c r="F3337">
        <v>-1</v>
      </c>
      <c r="G3337" t="s">
        <v>175</v>
      </c>
      <c r="H3337">
        <v>-1</v>
      </c>
      <c r="I3337" t="s">
        <v>3355</v>
      </c>
    </row>
    <row r="3338" spans="1:9" x14ac:dyDescent="0.15">
      <c r="A3338" t="s">
        <v>2057</v>
      </c>
      <c r="B3338" t="s">
        <v>174</v>
      </c>
      <c r="C3338" t="s">
        <v>108</v>
      </c>
      <c r="D3338" t="s">
        <v>108</v>
      </c>
      <c r="E3338" t="s">
        <v>109</v>
      </c>
      <c r="F3338">
        <v>-1</v>
      </c>
      <c r="G3338" t="s">
        <v>175</v>
      </c>
      <c r="H3338">
        <v>-1</v>
      </c>
      <c r="I3338" t="s">
        <v>3356</v>
      </c>
    </row>
    <row r="3339" spans="1:9" x14ac:dyDescent="0.15">
      <c r="A3339" t="s">
        <v>2057</v>
      </c>
      <c r="B3339" t="s">
        <v>174</v>
      </c>
      <c r="C3339" t="s">
        <v>108</v>
      </c>
      <c r="D3339" t="s">
        <v>108</v>
      </c>
      <c r="E3339" t="s">
        <v>109</v>
      </c>
      <c r="F3339">
        <v>-1</v>
      </c>
      <c r="G3339" t="s">
        <v>175</v>
      </c>
      <c r="H3339">
        <v>-1</v>
      </c>
      <c r="I3339" t="s">
        <v>3357</v>
      </c>
    </row>
    <row r="3340" spans="1:9" x14ac:dyDescent="0.15">
      <c r="A3340" t="s">
        <v>2057</v>
      </c>
      <c r="B3340" t="s">
        <v>174</v>
      </c>
      <c r="C3340" t="s">
        <v>108</v>
      </c>
      <c r="D3340" t="s">
        <v>108</v>
      </c>
      <c r="E3340" t="s">
        <v>109</v>
      </c>
      <c r="F3340">
        <v>-1</v>
      </c>
      <c r="G3340" t="s">
        <v>109</v>
      </c>
      <c r="H3340">
        <v>-1</v>
      </c>
      <c r="I3340" t="s">
        <v>3358</v>
      </c>
    </row>
    <row r="3341" spans="1:9" x14ac:dyDescent="0.15">
      <c r="A3341" t="s">
        <v>2057</v>
      </c>
      <c r="B3341" t="s">
        <v>174</v>
      </c>
      <c r="C3341" t="s">
        <v>108</v>
      </c>
      <c r="D3341" t="s">
        <v>108</v>
      </c>
      <c r="E3341" t="s">
        <v>109</v>
      </c>
      <c r="F3341">
        <v>-1</v>
      </c>
      <c r="G3341" t="s">
        <v>109</v>
      </c>
      <c r="H3341">
        <v>-1</v>
      </c>
      <c r="I3341" t="s">
        <v>3359</v>
      </c>
    </row>
    <row r="3342" spans="1:9" x14ac:dyDescent="0.15">
      <c r="A3342" t="s">
        <v>2057</v>
      </c>
      <c r="B3342" t="s">
        <v>174</v>
      </c>
      <c r="C3342" t="s">
        <v>108</v>
      </c>
      <c r="D3342" t="s">
        <v>108</v>
      </c>
      <c r="E3342" t="s">
        <v>109</v>
      </c>
      <c r="F3342">
        <v>-1</v>
      </c>
      <c r="G3342" t="s">
        <v>109</v>
      </c>
      <c r="H3342">
        <v>-1</v>
      </c>
      <c r="I3342" t="s">
        <v>3360</v>
      </c>
    </row>
    <row r="3343" spans="1:9" x14ac:dyDescent="0.15">
      <c r="A3343" t="s">
        <v>2057</v>
      </c>
      <c r="B3343" t="s">
        <v>174</v>
      </c>
      <c r="C3343" t="s">
        <v>108</v>
      </c>
      <c r="D3343" t="s">
        <v>108</v>
      </c>
      <c r="E3343" t="s">
        <v>109</v>
      </c>
      <c r="F3343">
        <v>-1</v>
      </c>
      <c r="G3343" t="s">
        <v>109</v>
      </c>
      <c r="H3343">
        <v>-1</v>
      </c>
      <c r="I3343" t="s">
        <v>3361</v>
      </c>
    </row>
    <row r="3344" spans="1:9" x14ac:dyDescent="0.15">
      <c r="A3344" t="s">
        <v>2057</v>
      </c>
      <c r="B3344" t="s">
        <v>174</v>
      </c>
      <c r="C3344" t="s">
        <v>108</v>
      </c>
      <c r="D3344" t="s">
        <v>108</v>
      </c>
      <c r="E3344" t="s">
        <v>109</v>
      </c>
      <c r="F3344">
        <v>-1</v>
      </c>
      <c r="G3344" t="s">
        <v>109</v>
      </c>
      <c r="H3344">
        <v>-1</v>
      </c>
      <c r="I3344" t="s">
        <v>3362</v>
      </c>
    </row>
    <row r="3345" spans="1:9" x14ac:dyDescent="0.15">
      <c r="A3345" t="s">
        <v>2057</v>
      </c>
      <c r="B3345" t="s">
        <v>174</v>
      </c>
      <c r="C3345" t="s">
        <v>108</v>
      </c>
      <c r="D3345" t="s">
        <v>108</v>
      </c>
      <c r="E3345" t="s">
        <v>109</v>
      </c>
      <c r="F3345">
        <v>-1</v>
      </c>
      <c r="G3345" t="s">
        <v>109</v>
      </c>
      <c r="H3345">
        <v>-1</v>
      </c>
      <c r="I3345" t="s">
        <v>3363</v>
      </c>
    </row>
    <row r="3346" spans="1:9" x14ac:dyDescent="0.15">
      <c r="A3346" t="s">
        <v>2057</v>
      </c>
      <c r="B3346" t="s">
        <v>174</v>
      </c>
      <c r="C3346" t="s">
        <v>108</v>
      </c>
      <c r="D3346" t="s">
        <v>108</v>
      </c>
      <c r="E3346" t="s">
        <v>109</v>
      </c>
      <c r="F3346">
        <v>-1</v>
      </c>
      <c r="G3346" t="s">
        <v>109</v>
      </c>
      <c r="H3346">
        <v>-1</v>
      </c>
      <c r="I3346" t="s">
        <v>3364</v>
      </c>
    </row>
    <row r="3347" spans="1:9" x14ac:dyDescent="0.15">
      <c r="A3347" t="s">
        <v>2057</v>
      </c>
      <c r="B3347" t="s">
        <v>174</v>
      </c>
      <c r="C3347" t="s">
        <v>108</v>
      </c>
      <c r="D3347" t="s">
        <v>108</v>
      </c>
      <c r="E3347" t="s">
        <v>109</v>
      </c>
      <c r="F3347">
        <v>-1</v>
      </c>
      <c r="G3347" t="s">
        <v>109</v>
      </c>
      <c r="H3347">
        <v>-1</v>
      </c>
      <c r="I3347" t="s">
        <v>3365</v>
      </c>
    </row>
    <row r="3348" spans="1:9" x14ac:dyDescent="0.15">
      <c r="A3348" t="s">
        <v>2057</v>
      </c>
      <c r="B3348" t="s">
        <v>174</v>
      </c>
      <c r="C3348" t="s">
        <v>108</v>
      </c>
      <c r="D3348" t="s">
        <v>108</v>
      </c>
      <c r="E3348" t="s">
        <v>109</v>
      </c>
      <c r="F3348">
        <v>-1</v>
      </c>
      <c r="G3348" t="s">
        <v>109</v>
      </c>
      <c r="H3348">
        <v>-1</v>
      </c>
      <c r="I3348" t="s">
        <v>3366</v>
      </c>
    </row>
    <row r="3349" spans="1:9" x14ac:dyDescent="0.15">
      <c r="A3349" t="s">
        <v>2057</v>
      </c>
      <c r="B3349" t="s">
        <v>174</v>
      </c>
      <c r="C3349" t="s">
        <v>108</v>
      </c>
      <c r="D3349" t="s">
        <v>108</v>
      </c>
      <c r="E3349" t="s">
        <v>109</v>
      </c>
      <c r="F3349">
        <v>-1</v>
      </c>
      <c r="G3349" t="s">
        <v>109</v>
      </c>
      <c r="H3349">
        <v>-1</v>
      </c>
      <c r="I3349" t="s">
        <v>3367</v>
      </c>
    </row>
    <row r="3350" spans="1:9" x14ac:dyDescent="0.15">
      <c r="A3350" t="s">
        <v>2057</v>
      </c>
      <c r="B3350" t="s">
        <v>174</v>
      </c>
      <c r="C3350" t="s">
        <v>108</v>
      </c>
      <c r="D3350" t="s">
        <v>108</v>
      </c>
      <c r="E3350" t="s">
        <v>109</v>
      </c>
      <c r="F3350">
        <v>-1</v>
      </c>
      <c r="G3350" t="s">
        <v>109</v>
      </c>
      <c r="H3350">
        <v>-1</v>
      </c>
      <c r="I3350" t="s">
        <v>3368</v>
      </c>
    </row>
    <row r="3351" spans="1:9" x14ac:dyDescent="0.15">
      <c r="A3351" t="s">
        <v>2057</v>
      </c>
      <c r="B3351" t="s">
        <v>174</v>
      </c>
      <c r="C3351" t="s">
        <v>108</v>
      </c>
      <c r="D3351" t="s">
        <v>108</v>
      </c>
      <c r="E3351" t="s">
        <v>109</v>
      </c>
      <c r="F3351">
        <v>-1</v>
      </c>
      <c r="G3351" t="s">
        <v>109</v>
      </c>
      <c r="H3351">
        <v>-1</v>
      </c>
      <c r="I3351" t="s">
        <v>3369</v>
      </c>
    </row>
    <row r="3352" spans="1:9" x14ac:dyDescent="0.15">
      <c r="A3352" t="s">
        <v>2057</v>
      </c>
      <c r="B3352" t="s">
        <v>174</v>
      </c>
      <c r="C3352" t="s">
        <v>108</v>
      </c>
      <c r="D3352" t="s">
        <v>108</v>
      </c>
      <c r="E3352" t="s">
        <v>109</v>
      </c>
      <c r="F3352">
        <v>-1</v>
      </c>
      <c r="G3352" t="s">
        <v>109</v>
      </c>
      <c r="H3352">
        <v>-1</v>
      </c>
      <c r="I3352" t="s">
        <v>3370</v>
      </c>
    </row>
    <row r="3353" spans="1:9" x14ac:dyDescent="0.15">
      <c r="A3353" t="s">
        <v>2057</v>
      </c>
      <c r="B3353" t="s">
        <v>174</v>
      </c>
      <c r="C3353" t="s">
        <v>108</v>
      </c>
      <c r="D3353" t="s">
        <v>108</v>
      </c>
      <c r="E3353" t="s">
        <v>109</v>
      </c>
      <c r="F3353">
        <v>-1</v>
      </c>
      <c r="G3353" t="s">
        <v>109</v>
      </c>
      <c r="H3353">
        <v>-1</v>
      </c>
      <c r="I3353" t="s">
        <v>3371</v>
      </c>
    </row>
    <row r="3354" spans="1:9" x14ac:dyDescent="0.15">
      <c r="A3354" t="s">
        <v>2057</v>
      </c>
      <c r="B3354" t="s">
        <v>174</v>
      </c>
      <c r="C3354" t="s">
        <v>108</v>
      </c>
      <c r="D3354" t="s">
        <v>108</v>
      </c>
      <c r="E3354" t="s">
        <v>109</v>
      </c>
      <c r="F3354">
        <v>-1</v>
      </c>
      <c r="G3354" t="s">
        <v>109</v>
      </c>
      <c r="H3354">
        <v>-1</v>
      </c>
      <c r="I3354" t="s">
        <v>3372</v>
      </c>
    </row>
    <row r="3355" spans="1:9" x14ac:dyDescent="0.15">
      <c r="A3355" t="s">
        <v>2057</v>
      </c>
      <c r="B3355" t="s">
        <v>174</v>
      </c>
      <c r="C3355" t="s">
        <v>108</v>
      </c>
      <c r="D3355" t="s">
        <v>108</v>
      </c>
      <c r="E3355" t="s">
        <v>109</v>
      </c>
      <c r="F3355">
        <v>-1</v>
      </c>
      <c r="G3355" t="s">
        <v>109</v>
      </c>
      <c r="H3355">
        <v>-1</v>
      </c>
      <c r="I3355" t="s">
        <v>3373</v>
      </c>
    </row>
    <row r="3356" spans="1:9" x14ac:dyDescent="0.15">
      <c r="A3356" t="s">
        <v>2057</v>
      </c>
      <c r="B3356" t="s">
        <v>174</v>
      </c>
      <c r="C3356" t="s">
        <v>108</v>
      </c>
      <c r="D3356" t="s">
        <v>108</v>
      </c>
      <c r="E3356" t="s">
        <v>109</v>
      </c>
      <c r="F3356">
        <v>-1</v>
      </c>
      <c r="G3356" t="s">
        <v>109</v>
      </c>
      <c r="H3356">
        <v>-1</v>
      </c>
      <c r="I3356" t="s">
        <v>3374</v>
      </c>
    </row>
    <row r="3357" spans="1:9" x14ac:dyDescent="0.15">
      <c r="A3357" t="s">
        <v>2057</v>
      </c>
      <c r="B3357" t="s">
        <v>174</v>
      </c>
      <c r="C3357" t="s">
        <v>108</v>
      </c>
      <c r="D3357" t="s">
        <v>108</v>
      </c>
      <c r="E3357" t="s">
        <v>109</v>
      </c>
      <c r="F3357">
        <v>-1</v>
      </c>
      <c r="G3357" t="s">
        <v>109</v>
      </c>
      <c r="H3357">
        <v>-1</v>
      </c>
      <c r="I3357" t="s">
        <v>3375</v>
      </c>
    </row>
    <row r="3358" spans="1:9" x14ac:dyDescent="0.15">
      <c r="A3358" t="s">
        <v>2057</v>
      </c>
      <c r="B3358" t="s">
        <v>174</v>
      </c>
      <c r="C3358" t="s">
        <v>108</v>
      </c>
      <c r="D3358" t="s">
        <v>108</v>
      </c>
      <c r="E3358" t="s">
        <v>109</v>
      </c>
      <c r="F3358">
        <v>-1</v>
      </c>
      <c r="G3358" t="s">
        <v>109</v>
      </c>
      <c r="H3358">
        <v>-1</v>
      </c>
      <c r="I3358" t="s">
        <v>3376</v>
      </c>
    </row>
    <row r="3359" spans="1:9" x14ac:dyDescent="0.15">
      <c r="A3359" t="s">
        <v>2057</v>
      </c>
      <c r="B3359" t="s">
        <v>174</v>
      </c>
      <c r="C3359" t="s">
        <v>108</v>
      </c>
      <c r="D3359" t="s">
        <v>108</v>
      </c>
      <c r="E3359" t="s">
        <v>109</v>
      </c>
      <c r="F3359">
        <v>-1</v>
      </c>
      <c r="G3359" t="s">
        <v>109</v>
      </c>
      <c r="H3359">
        <v>-1</v>
      </c>
      <c r="I3359" t="s">
        <v>3377</v>
      </c>
    </row>
    <row r="3360" spans="1:9" x14ac:dyDescent="0.15">
      <c r="A3360" t="s">
        <v>2057</v>
      </c>
      <c r="B3360" t="s">
        <v>174</v>
      </c>
      <c r="C3360" t="s">
        <v>108</v>
      </c>
      <c r="D3360" t="s">
        <v>108</v>
      </c>
      <c r="E3360" t="s">
        <v>109</v>
      </c>
      <c r="F3360">
        <v>-1</v>
      </c>
      <c r="G3360" t="s">
        <v>109</v>
      </c>
      <c r="H3360">
        <v>-1</v>
      </c>
      <c r="I3360" t="s">
        <v>3378</v>
      </c>
    </row>
    <row r="3361" spans="1:9" x14ac:dyDescent="0.15">
      <c r="A3361" t="s">
        <v>2057</v>
      </c>
      <c r="B3361" t="s">
        <v>174</v>
      </c>
      <c r="C3361" t="s">
        <v>108</v>
      </c>
      <c r="D3361" t="s">
        <v>108</v>
      </c>
      <c r="E3361" t="s">
        <v>109</v>
      </c>
      <c r="F3361">
        <v>-1</v>
      </c>
      <c r="G3361" t="s">
        <v>109</v>
      </c>
      <c r="H3361">
        <v>-1</v>
      </c>
      <c r="I3361" t="s">
        <v>3379</v>
      </c>
    </row>
    <row r="3362" spans="1:9" x14ac:dyDescent="0.15">
      <c r="A3362" t="s">
        <v>2057</v>
      </c>
      <c r="B3362" t="s">
        <v>174</v>
      </c>
      <c r="C3362" t="s">
        <v>108</v>
      </c>
      <c r="D3362" t="s">
        <v>108</v>
      </c>
      <c r="E3362" t="s">
        <v>109</v>
      </c>
      <c r="F3362">
        <v>-1</v>
      </c>
      <c r="G3362" t="s">
        <v>109</v>
      </c>
      <c r="H3362">
        <v>-1</v>
      </c>
      <c r="I3362" t="s">
        <v>3380</v>
      </c>
    </row>
    <row r="3363" spans="1:9" x14ac:dyDescent="0.15">
      <c r="A3363" t="s">
        <v>2057</v>
      </c>
      <c r="B3363" t="s">
        <v>174</v>
      </c>
      <c r="C3363" t="s">
        <v>108</v>
      </c>
      <c r="D3363" t="s">
        <v>108</v>
      </c>
      <c r="E3363" t="s">
        <v>109</v>
      </c>
      <c r="F3363">
        <v>-1</v>
      </c>
      <c r="G3363" t="s">
        <v>109</v>
      </c>
      <c r="H3363">
        <v>-1</v>
      </c>
      <c r="I3363" t="s">
        <v>3381</v>
      </c>
    </row>
    <row r="3364" spans="1:9" x14ac:dyDescent="0.15">
      <c r="A3364" t="s">
        <v>2057</v>
      </c>
      <c r="B3364" t="s">
        <v>174</v>
      </c>
      <c r="C3364" t="s">
        <v>108</v>
      </c>
      <c r="D3364" t="s">
        <v>108</v>
      </c>
      <c r="E3364" t="s">
        <v>109</v>
      </c>
      <c r="F3364">
        <v>-1</v>
      </c>
      <c r="G3364" t="s">
        <v>109</v>
      </c>
      <c r="H3364">
        <v>-1</v>
      </c>
      <c r="I3364" t="s">
        <v>3382</v>
      </c>
    </row>
    <row r="3365" spans="1:9" x14ac:dyDescent="0.15">
      <c r="A3365" t="s">
        <v>2057</v>
      </c>
      <c r="B3365" t="s">
        <v>174</v>
      </c>
      <c r="C3365" t="s">
        <v>108</v>
      </c>
      <c r="D3365" t="s">
        <v>108</v>
      </c>
      <c r="E3365" t="s">
        <v>109</v>
      </c>
      <c r="F3365">
        <v>-1</v>
      </c>
      <c r="G3365" t="s">
        <v>109</v>
      </c>
      <c r="H3365">
        <v>-1</v>
      </c>
      <c r="I3365" t="s">
        <v>3383</v>
      </c>
    </row>
    <row r="3366" spans="1:9" x14ac:dyDescent="0.15">
      <c r="A3366" t="s">
        <v>2057</v>
      </c>
      <c r="B3366" t="s">
        <v>174</v>
      </c>
      <c r="C3366" t="s">
        <v>108</v>
      </c>
      <c r="D3366" t="s">
        <v>108</v>
      </c>
      <c r="E3366" t="s">
        <v>109</v>
      </c>
      <c r="F3366">
        <v>-1</v>
      </c>
      <c r="G3366" t="s">
        <v>109</v>
      </c>
      <c r="H3366">
        <v>-1</v>
      </c>
      <c r="I3366" t="s">
        <v>3384</v>
      </c>
    </row>
    <row r="3367" spans="1:9" x14ac:dyDescent="0.15">
      <c r="A3367" t="s">
        <v>2057</v>
      </c>
      <c r="B3367" t="s">
        <v>174</v>
      </c>
      <c r="C3367" t="s">
        <v>108</v>
      </c>
      <c r="D3367" t="s">
        <v>108</v>
      </c>
      <c r="E3367" t="s">
        <v>109</v>
      </c>
      <c r="F3367">
        <v>-1</v>
      </c>
      <c r="G3367" t="s">
        <v>109</v>
      </c>
      <c r="H3367">
        <v>-1</v>
      </c>
      <c r="I3367" t="s">
        <v>3385</v>
      </c>
    </row>
    <row r="3368" spans="1:9" x14ac:dyDescent="0.15">
      <c r="A3368" t="s">
        <v>2057</v>
      </c>
      <c r="B3368" t="s">
        <v>174</v>
      </c>
      <c r="C3368" t="s">
        <v>108</v>
      </c>
      <c r="D3368" t="s">
        <v>108</v>
      </c>
      <c r="E3368" t="s">
        <v>109</v>
      </c>
      <c r="F3368">
        <v>-1</v>
      </c>
      <c r="G3368" t="s">
        <v>109</v>
      </c>
      <c r="H3368">
        <v>-1</v>
      </c>
      <c r="I3368" t="s">
        <v>3386</v>
      </c>
    </row>
    <row r="3369" spans="1:9" x14ac:dyDescent="0.15">
      <c r="A3369" t="s">
        <v>2057</v>
      </c>
      <c r="B3369" t="s">
        <v>174</v>
      </c>
      <c r="C3369" t="s">
        <v>108</v>
      </c>
      <c r="D3369" t="s">
        <v>108</v>
      </c>
      <c r="E3369" t="s">
        <v>109</v>
      </c>
      <c r="F3369">
        <v>-1</v>
      </c>
      <c r="G3369" t="s">
        <v>109</v>
      </c>
      <c r="H3369">
        <v>-1</v>
      </c>
      <c r="I3369" t="s">
        <v>3387</v>
      </c>
    </row>
    <row r="3370" spans="1:9" x14ac:dyDescent="0.15">
      <c r="A3370" t="s">
        <v>2057</v>
      </c>
      <c r="B3370" t="s">
        <v>174</v>
      </c>
      <c r="C3370" t="s">
        <v>108</v>
      </c>
      <c r="D3370" t="s">
        <v>108</v>
      </c>
      <c r="E3370" t="s">
        <v>109</v>
      </c>
      <c r="F3370">
        <v>-1</v>
      </c>
      <c r="G3370" t="s">
        <v>109</v>
      </c>
      <c r="H3370">
        <v>-1</v>
      </c>
      <c r="I3370" t="s">
        <v>3388</v>
      </c>
    </row>
    <row r="3371" spans="1:9" x14ac:dyDescent="0.15">
      <c r="A3371" t="s">
        <v>2057</v>
      </c>
      <c r="B3371" t="s">
        <v>174</v>
      </c>
      <c r="C3371" t="s">
        <v>108</v>
      </c>
      <c r="D3371" t="s">
        <v>108</v>
      </c>
      <c r="E3371" t="s">
        <v>109</v>
      </c>
      <c r="F3371">
        <v>-1</v>
      </c>
      <c r="G3371" t="s">
        <v>109</v>
      </c>
      <c r="H3371">
        <v>-1</v>
      </c>
      <c r="I3371" t="s">
        <v>3389</v>
      </c>
    </row>
    <row r="3372" spans="1:9" x14ac:dyDescent="0.15">
      <c r="A3372" t="s">
        <v>2057</v>
      </c>
      <c r="B3372" t="s">
        <v>174</v>
      </c>
      <c r="C3372" t="s">
        <v>108</v>
      </c>
      <c r="D3372" t="s">
        <v>108</v>
      </c>
      <c r="E3372" t="s">
        <v>109</v>
      </c>
      <c r="F3372">
        <v>-1</v>
      </c>
      <c r="G3372" t="s">
        <v>109</v>
      </c>
      <c r="H3372">
        <v>-1</v>
      </c>
      <c r="I3372" t="s">
        <v>3390</v>
      </c>
    </row>
    <row r="3373" spans="1:9" x14ac:dyDescent="0.15">
      <c r="A3373" t="s">
        <v>2057</v>
      </c>
      <c r="B3373" t="s">
        <v>174</v>
      </c>
      <c r="C3373" t="s">
        <v>108</v>
      </c>
      <c r="D3373" t="s">
        <v>108</v>
      </c>
      <c r="E3373" t="s">
        <v>109</v>
      </c>
      <c r="F3373">
        <v>-1</v>
      </c>
      <c r="G3373" t="s">
        <v>109</v>
      </c>
      <c r="H3373">
        <v>-1</v>
      </c>
      <c r="I3373" t="s">
        <v>3391</v>
      </c>
    </row>
    <row r="3374" spans="1:9" x14ac:dyDescent="0.15">
      <c r="A3374" t="s">
        <v>2057</v>
      </c>
      <c r="B3374" t="s">
        <v>174</v>
      </c>
      <c r="C3374" t="s">
        <v>108</v>
      </c>
      <c r="D3374" t="s">
        <v>108</v>
      </c>
      <c r="E3374" t="s">
        <v>109</v>
      </c>
      <c r="F3374">
        <v>-1</v>
      </c>
      <c r="G3374" t="s">
        <v>109</v>
      </c>
      <c r="H3374">
        <v>-1</v>
      </c>
      <c r="I3374" t="s">
        <v>3392</v>
      </c>
    </row>
    <row r="3375" spans="1:9" x14ac:dyDescent="0.15">
      <c r="A3375" t="s">
        <v>2057</v>
      </c>
      <c r="B3375" t="s">
        <v>174</v>
      </c>
      <c r="C3375" t="s">
        <v>108</v>
      </c>
      <c r="D3375" t="s">
        <v>108</v>
      </c>
      <c r="E3375" t="s">
        <v>109</v>
      </c>
      <c r="F3375">
        <v>-1</v>
      </c>
      <c r="G3375" t="s">
        <v>109</v>
      </c>
      <c r="H3375">
        <v>-1</v>
      </c>
      <c r="I3375" t="s">
        <v>3393</v>
      </c>
    </row>
    <row r="3376" spans="1:9" x14ac:dyDescent="0.15">
      <c r="A3376" t="s">
        <v>2057</v>
      </c>
      <c r="B3376" t="s">
        <v>174</v>
      </c>
      <c r="C3376" t="s">
        <v>108</v>
      </c>
      <c r="D3376" t="s">
        <v>108</v>
      </c>
      <c r="E3376" t="s">
        <v>109</v>
      </c>
      <c r="F3376">
        <v>-1</v>
      </c>
      <c r="G3376" t="s">
        <v>109</v>
      </c>
      <c r="H3376">
        <v>-1</v>
      </c>
      <c r="I3376" t="s">
        <v>3394</v>
      </c>
    </row>
    <row r="3377" spans="1:9" x14ac:dyDescent="0.15">
      <c r="A3377" t="s">
        <v>2057</v>
      </c>
      <c r="B3377" t="s">
        <v>174</v>
      </c>
      <c r="C3377" t="s">
        <v>108</v>
      </c>
      <c r="D3377" t="s">
        <v>108</v>
      </c>
      <c r="E3377" t="s">
        <v>109</v>
      </c>
      <c r="F3377">
        <v>-1</v>
      </c>
      <c r="G3377" t="s">
        <v>109</v>
      </c>
      <c r="H3377">
        <v>-1</v>
      </c>
      <c r="I3377" t="s">
        <v>3395</v>
      </c>
    </row>
    <row r="3378" spans="1:9" x14ac:dyDescent="0.15">
      <c r="A3378" t="s">
        <v>2057</v>
      </c>
      <c r="B3378" t="s">
        <v>174</v>
      </c>
      <c r="C3378" t="s">
        <v>108</v>
      </c>
      <c r="D3378" t="s">
        <v>108</v>
      </c>
      <c r="E3378" t="s">
        <v>109</v>
      </c>
      <c r="F3378">
        <v>-1</v>
      </c>
      <c r="G3378" t="s">
        <v>109</v>
      </c>
      <c r="H3378">
        <v>-1</v>
      </c>
      <c r="I3378" t="s">
        <v>3396</v>
      </c>
    </row>
    <row r="3379" spans="1:9" x14ac:dyDescent="0.15">
      <c r="A3379" t="s">
        <v>2057</v>
      </c>
      <c r="B3379" t="s">
        <v>174</v>
      </c>
      <c r="C3379" t="s">
        <v>108</v>
      </c>
      <c r="D3379" t="s">
        <v>108</v>
      </c>
      <c r="E3379" t="s">
        <v>109</v>
      </c>
      <c r="F3379">
        <v>-1</v>
      </c>
      <c r="G3379" t="s">
        <v>109</v>
      </c>
      <c r="H3379">
        <v>-1</v>
      </c>
      <c r="I3379" t="s">
        <v>3397</v>
      </c>
    </row>
    <row r="3380" spans="1:9" x14ac:dyDescent="0.15">
      <c r="A3380" t="s">
        <v>2057</v>
      </c>
      <c r="B3380" t="s">
        <v>174</v>
      </c>
      <c r="C3380" t="s">
        <v>108</v>
      </c>
      <c r="D3380" t="s">
        <v>108</v>
      </c>
      <c r="E3380" t="s">
        <v>109</v>
      </c>
      <c r="F3380">
        <v>-1</v>
      </c>
      <c r="G3380" t="s">
        <v>109</v>
      </c>
      <c r="H3380">
        <v>-1</v>
      </c>
      <c r="I3380" t="s">
        <v>3398</v>
      </c>
    </row>
    <row r="3381" spans="1:9" x14ac:dyDescent="0.15">
      <c r="A3381" t="s">
        <v>2057</v>
      </c>
      <c r="B3381" t="s">
        <v>174</v>
      </c>
      <c r="C3381" t="s">
        <v>108</v>
      </c>
      <c r="D3381" t="s">
        <v>108</v>
      </c>
      <c r="E3381" t="s">
        <v>109</v>
      </c>
      <c r="F3381">
        <v>-1</v>
      </c>
      <c r="G3381" t="s">
        <v>109</v>
      </c>
      <c r="H3381">
        <v>-1</v>
      </c>
      <c r="I3381" t="s">
        <v>3399</v>
      </c>
    </row>
    <row r="3382" spans="1:9" x14ac:dyDescent="0.15">
      <c r="A3382" t="s">
        <v>2057</v>
      </c>
      <c r="B3382" t="s">
        <v>174</v>
      </c>
      <c r="C3382" t="s">
        <v>108</v>
      </c>
      <c r="D3382" t="s">
        <v>108</v>
      </c>
      <c r="E3382" t="s">
        <v>109</v>
      </c>
      <c r="F3382">
        <v>-1</v>
      </c>
      <c r="G3382" t="s">
        <v>109</v>
      </c>
      <c r="H3382">
        <v>-1</v>
      </c>
      <c r="I3382" t="s">
        <v>3400</v>
      </c>
    </row>
    <row r="3383" spans="1:9" x14ac:dyDescent="0.15">
      <c r="A3383" t="s">
        <v>2057</v>
      </c>
      <c r="B3383" t="s">
        <v>174</v>
      </c>
      <c r="C3383" t="s">
        <v>108</v>
      </c>
      <c r="D3383" t="s">
        <v>108</v>
      </c>
      <c r="E3383" t="s">
        <v>109</v>
      </c>
      <c r="F3383">
        <v>-1</v>
      </c>
      <c r="G3383" t="s">
        <v>109</v>
      </c>
      <c r="H3383">
        <v>-1</v>
      </c>
      <c r="I3383" t="s">
        <v>3401</v>
      </c>
    </row>
    <row r="3384" spans="1:9" x14ac:dyDescent="0.15">
      <c r="A3384" t="s">
        <v>2057</v>
      </c>
      <c r="B3384" t="s">
        <v>174</v>
      </c>
      <c r="C3384" t="s">
        <v>108</v>
      </c>
      <c r="D3384" t="s">
        <v>108</v>
      </c>
      <c r="E3384" t="s">
        <v>109</v>
      </c>
      <c r="F3384">
        <v>-1</v>
      </c>
      <c r="G3384" t="s">
        <v>109</v>
      </c>
      <c r="H3384">
        <v>-1</v>
      </c>
      <c r="I3384" t="s">
        <v>3402</v>
      </c>
    </row>
    <row r="3385" spans="1:9" x14ac:dyDescent="0.15">
      <c r="A3385" t="s">
        <v>2057</v>
      </c>
      <c r="B3385" t="s">
        <v>174</v>
      </c>
      <c r="C3385" t="s">
        <v>108</v>
      </c>
      <c r="D3385" t="s">
        <v>108</v>
      </c>
      <c r="E3385" t="s">
        <v>109</v>
      </c>
      <c r="F3385">
        <v>-1</v>
      </c>
      <c r="G3385" t="s">
        <v>109</v>
      </c>
      <c r="H3385">
        <v>-1</v>
      </c>
      <c r="I3385" t="s">
        <v>3403</v>
      </c>
    </row>
    <row r="3386" spans="1:9" x14ac:dyDescent="0.15">
      <c r="A3386" t="s">
        <v>2057</v>
      </c>
      <c r="B3386" t="s">
        <v>174</v>
      </c>
      <c r="C3386" t="s">
        <v>108</v>
      </c>
      <c r="D3386" t="s">
        <v>108</v>
      </c>
      <c r="E3386" t="s">
        <v>109</v>
      </c>
      <c r="F3386">
        <v>-1</v>
      </c>
      <c r="G3386" t="s">
        <v>109</v>
      </c>
      <c r="H3386">
        <v>-1</v>
      </c>
      <c r="I3386" t="s">
        <v>3404</v>
      </c>
    </row>
    <row r="3387" spans="1:9" x14ac:dyDescent="0.15">
      <c r="A3387" t="s">
        <v>2057</v>
      </c>
      <c r="B3387" t="s">
        <v>174</v>
      </c>
      <c r="C3387" t="s">
        <v>108</v>
      </c>
      <c r="D3387" t="s">
        <v>108</v>
      </c>
      <c r="E3387" t="s">
        <v>109</v>
      </c>
      <c r="F3387">
        <v>-1</v>
      </c>
      <c r="G3387" t="s">
        <v>109</v>
      </c>
      <c r="H3387">
        <v>-1</v>
      </c>
      <c r="I3387" t="s">
        <v>3405</v>
      </c>
    </row>
    <row r="3388" spans="1:9" x14ac:dyDescent="0.15">
      <c r="A3388" t="s">
        <v>2057</v>
      </c>
      <c r="B3388" t="s">
        <v>174</v>
      </c>
      <c r="C3388" t="s">
        <v>108</v>
      </c>
      <c r="D3388" t="s">
        <v>108</v>
      </c>
      <c r="E3388" t="s">
        <v>109</v>
      </c>
      <c r="F3388">
        <v>-1</v>
      </c>
      <c r="G3388" t="s">
        <v>109</v>
      </c>
      <c r="H3388">
        <v>-1</v>
      </c>
      <c r="I3388" t="s">
        <v>3406</v>
      </c>
    </row>
    <row r="3389" spans="1:9" x14ac:dyDescent="0.15">
      <c r="A3389" t="s">
        <v>2057</v>
      </c>
      <c r="B3389" t="s">
        <v>174</v>
      </c>
      <c r="C3389" t="s">
        <v>108</v>
      </c>
      <c r="D3389" t="s">
        <v>108</v>
      </c>
      <c r="E3389" t="s">
        <v>109</v>
      </c>
      <c r="F3389">
        <v>-1</v>
      </c>
      <c r="G3389" t="s">
        <v>109</v>
      </c>
      <c r="H3389">
        <v>-1</v>
      </c>
      <c r="I3389" t="s">
        <v>3407</v>
      </c>
    </row>
    <row r="3390" spans="1:9" x14ac:dyDescent="0.15">
      <c r="A3390" t="s">
        <v>2057</v>
      </c>
      <c r="B3390" t="s">
        <v>174</v>
      </c>
      <c r="C3390" t="s">
        <v>108</v>
      </c>
      <c r="D3390" t="s">
        <v>108</v>
      </c>
      <c r="E3390" t="s">
        <v>109</v>
      </c>
      <c r="F3390">
        <v>-1</v>
      </c>
      <c r="G3390" t="s">
        <v>109</v>
      </c>
      <c r="H3390">
        <v>-1</v>
      </c>
      <c r="I3390" t="s">
        <v>3408</v>
      </c>
    </row>
    <row r="3391" spans="1:9" x14ac:dyDescent="0.15">
      <c r="A3391" t="s">
        <v>2057</v>
      </c>
      <c r="B3391" t="s">
        <v>174</v>
      </c>
      <c r="C3391" t="s">
        <v>108</v>
      </c>
      <c r="D3391" t="s">
        <v>108</v>
      </c>
      <c r="E3391" t="s">
        <v>109</v>
      </c>
      <c r="F3391">
        <v>-1</v>
      </c>
      <c r="G3391" t="s">
        <v>109</v>
      </c>
      <c r="H3391">
        <v>-1</v>
      </c>
      <c r="I3391" t="s">
        <v>3409</v>
      </c>
    </row>
    <row r="3392" spans="1:9" x14ac:dyDescent="0.15">
      <c r="A3392" t="s">
        <v>2057</v>
      </c>
      <c r="B3392" t="s">
        <v>174</v>
      </c>
      <c r="C3392" t="s">
        <v>108</v>
      </c>
      <c r="D3392" t="s">
        <v>108</v>
      </c>
      <c r="E3392" t="s">
        <v>109</v>
      </c>
      <c r="F3392">
        <v>-1</v>
      </c>
      <c r="G3392" t="s">
        <v>109</v>
      </c>
      <c r="H3392">
        <v>-1</v>
      </c>
      <c r="I3392" t="s">
        <v>3410</v>
      </c>
    </row>
    <row r="3393" spans="1:9" x14ac:dyDescent="0.15">
      <c r="A3393" t="s">
        <v>2057</v>
      </c>
      <c r="B3393" t="s">
        <v>174</v>
      </c>
      <c r="C3393" t="s">
        <v>108</v>
      </c>
      <c r="D3393" t="s">
        <v>108</v>
      </c>
      <c r="E3393" t="s">
        <v>109</v>
      </c>
      <c r="F3393">
        <v>-1</v>
      </c>
      <c r="G3393" t="s">
        <v>109</v>
      </c>
      <c r="H3393">
        <v>-1</v>
      </c>
      <c r="I3393" t="s">
        <v>3411</v>
      </c>
    </row>
    <row r="3394" spans="1:9" x14ac:dyDescent="0.15">
      <c r="A3394" t="s">
        <v>2057</v>
      </c>
      <c r="B3394" t="s">
        <v>174</v>
      </c>
      <c r="C3394" t="s">
        <v>108</v>
      </c>
      <c r="D3394" t="s">
        <v>108</v>
      </c>
      <c r="E3394" t="s">
        <v>109</v>
      </c>
      <c r="F3394">
        <v>-1</v>
      </c>
      <c r="G3394" t="s">
        <v>109</v>
      </c>
      <c r="H3394">
        <v>-1</v>
      </c>
      <c r="I3394" t="s">
        <v>3412</v>
      </c>
    </row>
    <row r="3395" spans="1:9" x14ac:dyDescent="0.15">
      <c r="A3395" t="s">
        <v>2057</v>
      </c>
      <c r="B3395" t="s">
        <v>174</v>
      </c>
      <c r="C3395" t="s">
        <v>108</v>
      </c>
      <c r="D3395" t="s">
        <v>108</v>
      </c>
      <c r="E3395" t="s">
        <v>109</v>
      </c>
      <c r="F3395">
        <v>-1</v>
      </c>
      <c r="G3395" t="s">
        <v>109</v>
      </c>
      <c r="H3395">
        <v>-1</v>
      </c>
      <c r="I3395" t="s">
        <v>3413</v>
      </c>
    </row>
    <row r="3396" spans="1:9" x14ac:dyDescent="0.15">
      <c r="A3396" t="s">
        <v>2057</v>
      </c>
      <c r="B3396" t="s">
        <v>174</v>
      </c>
      <c r="C3396" t="s">
        <v>108</v>
      </c>
      <c r="D3396" t="s">
        <v>108</v>
      </c>
      <c r="E3396" t="s">
        <v>109</v>
      </c>
      <c r="F3396">
        <v>-1</v>
      </c>
      <c r="G3396" t="s">
        <v>109</v>
      </c>
      <c r="H3396">
        <v>-1</v>
      </c>
      <c r="I3396" t="s">
        <v>3414</v>
      </c>
    </row>
    <row r="3397" spans="1:9" x14ac:dyDescent="0.15">
      <c r="A3397" t="s">
        <v>2057</v>
      </c>
      <c r="B3397" t="s">
        <v>174</v>
      </c>
      <c r="C3397" t="s">
        <v>108</v>
      </c>
      <c r="D3397" t="s">
        <v>108</v>
      </c>
      <c r="E3397" t="s">
        <v>109</v>
      </c>
      <c r="F3397">
        <v>-1</v>
      </c>
      <c r="G3397" t="s">
        <v>109</v>
      </c>
      <c r="H3397">
        <v>-1</v>
      </c>
      <c r="I3397" t="s">
        <v>3415</v>
      </c>
    </row>
    <row r="3398" spans="1:9" x14ac:dyDescent="0.15">
      <c r="A3398" t="s">
        <v>2057</v>
      </c>
      <c r="B3398" t="s">
        <v>174</v>
      </c>
      <c r="C3398" t="s">
        <v>108</v>
      </c>
      <c r="D3398" t="s">
        <v>108</v>
      </c>
      <c r="E3398" t="s">
        <v>109</v>
      </c>
      <c r="F3398">
        <v>-1</v>
      </c>
      <c r="G3398" t="s">
        <v>109</v>
      </c>
      <c r="H3398">
        <v>-1</v>
      </c>
      <c r="I3398" t="s">
        <v>3416</v>
      </c>
    </row>
    <row r="3399" spans="1:9" x14ac:dyDescent="0.15">
      <c r="A3399" t="s">
        <v>2057</v>
      </c>
      <c r="B3399" t="s">
        <v>174</v>
      </c>
      <c r="C3399" t="s">
        <v>108</v>
      </c>
      <c r="D3399" t="s">
        <v>108</v>
      </c>
      <c r="E3399" t="s">
        <v>109</v>
      </c>
      <c r="F3399">
        <v>-1</v>
      </c>
      <c r="G3399" t="s">
        <v>109</v>
      </c>
      <c r="H3399">
        <v>-1</v>
      </c>
      <c r="I3399" t="s">
        <v>3417</v>
      </c>
    </row>
    <row r="3400" spans="1:9" x14ac:dyDescent="0.15">
      <c r="A3400" t="s">
        <v>2057</v>
      </c>
      <c r="B3400" t="s">
        <v>174</v>
      </c>
      <c r="C3400" t="s">
        <v>108</v>
      </c>
      <c r="D3400" t="s">
        <v>108</v>
      </c>
      <c r="E3400" t="s">
        <v>109</v>
      </c>
      <c r="F3400">
        <v>-1</v>
      </c>
      <c r="G3400" t="s">
        <v>109</v>
      </c>
      <c r="H3400">
        <v>-1</v>
      </c>
      <c r="I3400" t="s">
        <v>3418</v>
      </c>
    </row>
    <row r="3401" spans="1:9" x14ac:dyDescent="0.15">
      <c r="A3401" t="s">
        <v>2057</v>
      </c>
      <c r="B3401" t="s">
        <v>174</v>
      </c>
      <c r="C3401" t="s">
        <v>108</v>
      </c>
      <c r="D3401" t="s">
        <v>108</v>
      </c>
      <c r="E3401" t="s">
        <v>109</v>
      </c>
      <c r="F3401">
        <v>-1</v>
      </c>
      <c r="G3401" t="s">
        <v>109</v>
      </c>
      <c r="H3401">
        <v>-1</v>
      </c>
      <c r="I3401" t="s">
        <v>3419</v>
      </c>
    </row>
    <row r="3402" spans="1:9" x14ac:dyDescent="0.15">
      <c r="A3402" t="s">
        <v>2057</v>
      </c>
      <c r="B3402" t="s">
        <v>174</v>
      </c>
      <c r="C3402" t="s">
        <v>108</v>
      </c>
      <c r="D3402" t="s">
        <v>108</v>
      </c>
      <c r="E3402" t="s">
        <v>109</v>
      </c>
      <c r="F3402">
        <v>-1</v>
      </c>
      <c r="G3402" t="s">
        <v>109</v>
      </c>
      <c r="H3402">
        <v>-1</v>
      </c>
      <c r="I3402" t="s">
        <v>3420</v>
      </c>
    </row>
    <row r="3403" spans="1:9" x14ac:dyDescent="0.15">
      <c r="A3403" t="s">
        <v>2057</v>
      </c>
      <c r="B3403" t="s">
        <v>174</v>
      </c>
      <c r="C3403" t="s">
        <v>108</v>
      </c>
      <c r="D3403" t="s">
        <v>108</v>
      </c>
      <c r="E3403" t="s">
        <v>109</v>
      </c>
      <c r="F3403">
        <v>-1</v>
      </c>
      <c r="G3403" t="s">
        <v>109</v>
      </c>
      <c r="H3403">
        <v>-1</v>
      </c>
      <c r="I3403" t="s">
        <v>3421</v>
      </c>
    </row>
    <row r="3404" spans="1:9" x14ac:dyDescent="0.15">
      <c r="A3404" t="s">
        <v>2057</v>
      </c>
      <c r="B3404" t="s">
        <v>174</v>
      </c>
      <c r="C3404" t="s">
        <v>108</v>
      </c>
      <c r="D3404" t="s">
        <v>108</v>
      </c>
      <c r="E3404" t="s">
        <v>109</v>
      </c>
      <c r="F3404">
        <v>-1</v>
      </c>
      <c r="G3404" t="s">
        <v>109</v>
      </c>
      <c r="H3404">
        <v>-1</v>
      </c>
      <c r="I3404" t="s">
        <v>3422</v>
      </c>
    </row>
    <row r="3405" spans="1:9" x14ac:dyDescent="0.15">
      <c r="A3405" t="s">
        <v>2057</v>
      </c>
      <c r="B3405" t="s">
        <v>174</v>
      </c>
      <c r="C3405" t="s">
        <v>108</v>
      </c>
      <c r="D3405" t="s">
        <v>108</v>
      </c>
      <c r="E3405" t="s">
        <v>109</v>
      </c>
      <c r="F3405">
        <v>-1</v>
      </c>
      <c r="G3405" t="s">
        <v>109</v>
      </c>
      <c r="H3405">
        <v>-1</v>
      </c>
      <c r="I3405" t="s">
        <v>3423</v>
      </c>
    </row>
    <row r="3406" spans="1:9" x14ac:dyDescent="0.15">
      <c r="A3406" t="s">
        <v>2057</v>
      </c>
      <c r="B3406" t="s">
        <v>174</v>
      </c>
      <c r="C3406" t="s">
        <v>108</v>
      </c>
      <c r="D3406" t="s">
        <v>108</v>
      </c>
      <c r="E3406" t="s">
        <v>109</v>
      </c>
      <c r="F3406">
        <v>-1</v>
      </c>
      <c r="G3406" t="s">
        <v>109</v>
      </c>
      <c r="H3406">
        <v>-1</v>
      </c>
      <c r="I3406" t="s">
        <v>3424</v>
      </c>
    </row>
    <row r="3407" spans="1:9" x14ac:dyDescent="0.15">
      <c r="A3407" t="s">
        <v>2057</v>
      </c>
      <c r="B3407" t="s">
        <v>174</v>
      </c>
      <c r="C3407" t="s">
        <v>108</v>
      </c>
      <c r="D3407" t="s">
        <v>108</v>
      </c>
      <c r="E3407" t="s">
        <v>109</v>
      </c>
      <c r="F3407">
        <v>-1</v>
      </c>
      <c r="G3407" t="s">
        <v>109</v>
      </c>
      <c r="H3407">
        <v>-1</v>
      </c>
      <c r="I3407" t="s">
        <v>3425</v>
      </c>
    </row>
    <row r="3408" spans="1:9" x14ac:dyDescent="0.15">
      <c r="A3408" t="s">
        <v>2057</v>
      </c>
      <c r="B3408" t="s">
        <v>174</v>
      </c>
      <c r="C3408" t="s">
        <v>108</v>
      </c>
      <c r="D3408" t="s">
        <v>108</v>
      </c>
      <c r="E3408" t="s">
        <v>109</v>
      </c>
      <c r="F3408">
        <v>-1</v>
      </c>
      <c r="G3408" t="s">
        <v>109</v>
      </c>
      <c r="H3408">
        <v>-1</v>
      </c>
      <c r="I3408" t="s">
        <v>3426</v>
      </c>
    </row>
    <row r="3409" spans="1:9" x14ac:dyDescent="0.15">
      <c r="A3409" t="s">
        <v>2057</v>
      </c>
      <c r="B3409" t="s">
        <v>174</v>
      </c>
      <c r="C3409" t="s">
        <v>108</v>
      </c>
      <c r="D3409" t="s">
        <v>108</v>
      </c>
      <c r="E3409" t="s">
        <v>109</v>
      </c>
      <c r="F3409">
        <v>-1</v>
      </c>
      <c r="G3409" t="s">
        <v>109</v>
      </c>
      <c r="H3409">
        <v>-1</v>
      </c>
      <c r="I3409" t="s">
        <v>3427</v>
      </c>
    </row>
    <row r="3410" spans="1:9" x14ac:dyDescent="0.15">
      <c r="A3410" t="s">
        <v>2057</v>
      </c>
      <c r="B3410" t="s">
        <v>174</v>
      </c>
      <c r="C3410" t="s">
        <v>108</v>
      </c>
      <c r="D3410" t="s">
        <v>108</v>
      </c>
      <c r="E3410" t="s">
        <v>109</v>
      </c>
      <c r="F3410">
        <v>-1</v>
      </c>
      <c r="G3410" t="s">
        <v>109</v>
      </c>
      <c r="H3410">
        <v>-1</v>
      </c>
      <c r="I3410" t="s">
        <v>3428</v>
      </c>
    </row>
    <row r="3411" spans="1:9" x14ac:dyDescent="0.15">
      <c r="A3411" t="s">
        <v>2057</v>
      </c>
      <c r="B3411" t="s">
        <v>174</v>
      </c>
      <c r="C3411" t="s">
        <v>108</v>
      </c>
      <c r="D3411" t="s">
        <v>108</v>
      </c>
      <c r="E3411" t="s">
        <v>109</v>
      </c>
      <c r="F3411">
        <v>-1</v>
      </c>
      <c r="G3411" t="s">
        <v>109</v>
      </c>
      <c r="H3411">
        <v>-1</v>
      </c>
      <c r="I3411" t="s">
        <v>3429</v>
      </c>
    </row>
    <row r="3412" spans="1:9" x14ac:dyDescent="0.15">
      <c r="A3412" t="s">
        <v>2057</v>
      </c>
      <c r="B3412" t="s">
        <v>174</v>
      </c>
      <c r="C3412" t="s">
        <v>108</v>
      </c>
      <c r="D3412" t="s">
        <v>108</v>
      </c>
      <c r="E3412" t="s">
        <v>109</v>
      </c>
      <c r="F3412">
        <v>-1</v>
      </c>
      <c r="G3412" t="s">
        <v>109</v>
      </c>
      <c r="H3412">
        <v>-1</v>
      </c>
      <c r="I3412" t="s">
        <v>3430</v>
      </c>
    </row>
    <row r="3413" spans="1:9" x14ac:dyDescent="0.15">
      <c r="A3413" t="s">
        <v>2057</v>
      </c>
      <c r="B3413" t="s">
        <v>174</v>
      </c>
      <c r="C3413" t="s">
        <v>108</v>
      </c>
      <c r="D3413" t="s">
        <v>108</v>
      </c>
      <c r="E3413" t="s">
        <v>109</v>
      </c>
      <c r="F3413">
        <v>-1</v>
      </c>
      <c r="G3413" t="s">
        <v>109</v>
      </c>
      <c r="H3413">
        <v>-1</v>
      </c>
      <c r="I3413" t="s">
        <v>3431</v>
      </c>
    </row>
    <row r="3414" spans="1:9" x14ac:dyDescent="0.15">
      <c r="A3414" t="s">
        <v>2057</v>
      </c>
      <c r="B3414" t="s">
        <v>174</v>
      </c>
      <c r="C3414" t="s">
        <v>108</v>
      </c>
      <c r="D3414" t="s">
        <v>108</v>
      </c>
      <c r="E3414" t="s">
        <v>109</v>
      </c>
      <c r="F3414">
        <v>-1</v>
      </c>
      <c r="G3414" t="s">
        <v>109</v>
      </c>
      <c r="H3414">
        <v>-1</v>
      </c>
      <c r="I3414" t="s">
        <v>3432</v>
      </c>
    </row>
    <row r="3415" spans="1:9" x14ac:dyDescent="0.15">
      <c r="A3415" t="s">
        <v>2057</v>
      </c>
      <c r="B3415" t="s">
        <v>174</v>
      </c>
      <c r="C3415" t="s">
        <v>108</v>
      </c>
      <c r="D3415" t="s">
        <v>108</v>
      </c>
      <c r="E3415" t="s">
        <v>109</v>
      </c>
      <c r="F3415">
        <v>-1</v>
      </c>
      <c r="G3415" t="s">
        <v>109</v>
      </c>
      <c r="H3415">
        <v>-1</v>
      </c>
      <c r="I3415" t="s">
        <v>3433</v>
      </c>
    </row>
    <row r="3416" spans="1:9" x14ac:dyDescent="0.15">
      <c r="A3416" t="s">
        <v>2057</v>
      </c>
      <c r="B3416" t="s">
        <v>174</v>
      </c>
      <c r="C3416" t="s">
        <v>108</v>
      </c>
      <c r="D3416" t="s">
        <v>108</v>
      </c>
      <c r="E3416" t="s">
        <v>109</v>
      </c>
      <c r="F3416">
        <v>-1</v>
      </c>
      <c r="G3416" t="s">
        <v>109</v>
      </c>
      <c r="H3416">
        <v>-1</v>
      </c>
      <c r="I3416" t="s">
        <v>3434</v>
      </c>
    </row>
    <row r="3417" spans="1:9" x14ac:dyDescent="0.15">
      <c r="A3417" t="s">
        <v>2057</v>
      </c>
      <c r="B3417" t="s">
        <v>174</v>
      </c>
      <c r="C3417" t="s">
        <v>108</v>
      </c>
      <c r="D3417" t="s">
        <v>108</v>
      </c>
      <c r="E3417" t="s">
        <v>109</v>
      </c>
      <c r="F3417">
        <v>-1</v>
      </c>
      <c r="G3417" t="s">
        <v>109</v>
      </c>
      <c r="H3417">
        <v>-1</v>
      </c>
      <c r="I3417" t="s">
        <v>3435</v>
      </c>
    </row>
    <row r="3418" spans="1:9" x14ac:dyDescent="0.15">
      <c r="A3418" t="s">
        <v>2057</v>
      </c>
      <c r="B3418" t="s">
        <v>174</v>
      </c>
      <c r="C3418" t="s">
        <v>108</v>
      </c>
      <c r="D3418" t="s">
        <v>108</v>
      </c>
      <c r="E3418" t="s">
        <v>109</v>
      </c>
      <c r="F3418">
        <v>-1</v>
      </c>
      <c r="G3418" t="s">
        <v>109</v>
      </c>
      <c r="H3418">
        <v>-1</v>
      </c>
      <c r="I3418" t="s">
        <v>3436</v>
      </c>
    </row>
    <row r="3419" spans="1:9" x14ac:dyDescent="0.15">
      <c r="A3419" t="s">
        <v>2057</v>
      </c>
      <c r="B3419" t="s">
        <v>174</v>
      </c>
      <c r="C3419" t="s">
        <v>108</v>
      </c>
      <c r="D3419" t="s">
        <v>108</v>
      </c>
      <c r="E3419" t="s">
        <v>109</v>
      </c>
      <c r="F3419">
        <v>-1</v>
      </c>
      <c r="G3419" t="s">
        <v>109</v>
      </c>
      <c r="H3419">
        <v>-1</v>
      </c>
      <c r="I3419" t="s">
        <v>3437</v>
      </c>
    </row>
    <row r="3420" spans="1:9" x14ac:dyDescent="0.15">
      <c r="A3420" t="s">
        <v>2057</v>
      </c>
      <c r="B3420" t="s">
        <v>174</v>
      </c>
      <c r="C3420" t="s">
        <v>108</v>
      </c>
      <c r="D3420" t="s">
        <v>108</v>
      </c>
      <c r="E3420" t="s">
        <v>109</v>
      </c>
      <c r="F3420">
        <v>-1</v>
      </c>
      <c r="G3420" t="s">
        <v>109</v>
      </c>
      <c r="H3420">
        <v>-1</v>
      </c>
      <c r="I3420" t="s">
        <v>3438</v>
      </c>
    </row>
    <row r="3421" spans="1:9" x14ac:dyDescent="0.15">
      <c r="A3421" t="s">
        <v>2057</v>
      </c>
      <c r="B3421" t="s">
        <v>174</v>
      </c>
      <c r="C3421" t="s">
        <v>108</v>
      </c>
      <c r="D3421" t="s">
        <v>108</v>
      </c>
      <c r="E3421" t="s">
        <v>109</v>
      </c>
      <c r="F3421">
        <v>-1</v>
      </c>
      <c r="G3421" t="s">
        <v>109</v>
      </c>
      <c r="H3421">
        <v>-1</v>
      </c>
      <c r="I3421" t="s">
        <v>3439</v>
      </c>
    </row>
    <row r="3422" spans="1:9" x14ac:dyDescent="0.15">
      <c r="A3422" t="s">
        <v>2057</v>
      </c>
      <c r="B3422" t="s">
        <v>174</v>
      </c>
      <c r="C3422" t="s">
        <v>108</v>
      </c>
      <c r="D3422" t="s">
        <v>108</v>
      </c>
      <c r="E3422" t="s">
        <v>109</v>
      </c>
      <c r="F3422">
        <v>-1</v>
      </c>
      <c r="G3422" t="s">
        <v>109</v>
      </c>
      <c r="H3422">
        <v>-1</v>
      </c>
      <c r="I3422" t="s">
        <v>3440</v>
      </c>
    </row>
    <row r="3423" spans="1:9" x14ac:dyDescent="0.15">
      <c r="A3423" t="s">
        <v>2057</v>
      </c>
      <c r="B3423" t="s">
        <v>174</v>
      </c>
      <c r="C3423" t="s">
        <v>108</v>
      </c>
      <c r="D3423" t="s">
        <v>108</v>
      </c>
      <c r="E3423" t="s">
        <v>109</v>
      </c>
      <c r="F3423">
        <v>-1</v>
      </c>
      <c r="G3423" t="s">
        <v>109</v>
      </c>
      <c r="H3423">
        <v>-1</v>
      </c>
      <c r="I3423" t="s">
        <v>3441</v>
      </c>
    </row>
    <row r="3424" spans="1:9" x14ac:dyDescent="0.15">
      <c r="A3424" t="s">
        <v>2057</v>
      </c>
      <c r="B3424" t="s">
        <v>174</v>
      </c>
      <c r="C3424" t="s">
        <v>108</v>
      </c>
      <c r="D3424" t="s">
        <v>108</v>
      </c>
      <c r="E3424" t="s">
        <v>109</v>
      </c>
      <c r="F3424">
        <v>-1</v>
      </c>
      <c r="G3424" t="s">
        <v>109</v>
      </c>
      <c r="H3424">
        <v>-1</v>
      </c>
      <c r="I3424" t="s">
        <v>3442</v>
      </c>
    </row>
    <row r="3425" spans="1:9" x14ac:dyDescent="0.15">
      <c r="A3425" t="s">
        <v>2057</v>
      </c>
      <c r="B3425" t="s">
        <v>174</v>
      </c>
      <c r="C3425" t="s">
        <v>108</v>
      </c>
      <c r="D3425" t="s">
        <v>108</v>
      </c>
      <c r="E3425" t="s">
        <v>109</v>
      </c>
      <c r="F3425">
        <v>-1</v>
      </c>
      <c r="G3425" t="s">
        <v>109</v>
      </c>
      <c r="H3425">
        <v>-1</v>
      </c>
      <c r="I3425" t="s">
        <v>3443</v>
      </c>
    </row>
    <row r="3426" spans="1:9" x14ac:dyDescent="0.15">
      <c r="A3426" t="s">
        <v>2057</v>
      </c>
      <c r="B3426" t="s">
        <v>174</v>
      </c>
      <c r="C3426" t="s">
        <v>108</v>
      </c>
      <c r="D3426" t="s">
        <v>108</v>
      </c>
      <c r="E3426" t="s">
        <v>109</v>
      </c>
      <c r="F3426">
        <v>-1</v>
      </c>
      <c r="G3426" t="s">
        <v>109</v>
      </c>
      <c r="H3426">
        <v>-1</v>
      </c>
      <c r="I3426" t="s">
        <v>3444</v>
      </c>
    </row>
    <row r="3427" spans="1:9" x14ac:dyDescent="0.15">
      <c r="A3427" t="s">
        <v>2057</v>
      </c>
      <c r="B3427" t="s">
        <v>174</v>
      </c>
      <c r="C3427" t="s">
        <v>108</v>
      </c>
      <c r="D3427" t="s">
        <v>108</v>
      </c>
      <c r="E3427" t="s">
        <v>109</v>
      </c>
      <c r="F3427">
        <v>-1</v>
      </c>
      <c r="G3427" t="s">
        <v>109</v>
      </c>
      <c r="H3427">
        <v>-1</v>
      </c>
      <c r="I3427" t="s">
        <v>3445</v>
      </c>
    </row>
    <row r="3428" spans="1:9" x14ac:dyDescent="0.15">
      <c r="A3428" t="s">
        <v>2057</v>
      </c>
      <c r="B3428" t="s">
        <v>174</v>
      </c>
      <c r="C3428" t="s">
        <v>108</v>
      </c>
      <c r="D3428" t="s">
        <v>108</v>
      </c>
      <c r="E3428" t="s">
        <v>109</v>
      </c>
      <c r="F3428">
        <v>-1</v>
      </c>
      <c r="G3428" t="s">
        <v>109</v>
      </c>
      <c r="H3428">
        <v>-1</v>
      </c>
      <c r="I3428" t="s">
        <v>3446</v>
      </c>
    </row>
    <row r="3429" spans="1:9" x14ac:dyDescent="0.15">
      <c r="A3429" t="s">
        <v>2057</v>
      </c>
      <c r="B3429" t="s">
        <v>174</v>
      </c>
      <c r="C3429" t="s">
        <v>108</v>
      </c>
      <c r="D3429" t="s">
        <v>108</v>
      </c>
      <c r="E3429" t="s">
        <v>109</v>
      </c>
      <c r="F3429">
        <v>-1</v>
      </c>
      <c r="G3429" t="s">
        <v>109</v>
      </c>
      <c r="H3429">
        <v>-1</v>
      </c>
      <c r="I3429" t="s">
        <v>3447</v>
      </c>
    </row>
    <row r="3430" spans="1:9" x14ac:dyDescent="0.15">
      <c r="A3430" t="s">
        <v>2057</v>
      </c>
      <c r="B3430" t="s">
        <v>174</v>
      </c>
      <c r="C3430" t="s">
        <v>108</v>
      </c>
      <c r="D3430" t="s">
        <v>108</v>
      </c>
      <c r="E3430" t="s">
        <v>109</v>
      </c>
      <c r="F3430">
        <v>-1</v>
      </c>
      <c r="G3430" t="s">
        <v>109</v>
      </c>
      <c r="H3430">
        <v>-1</v>
      </c>
      <c r="I3430" t="s">
        <v>3448</v>
      </c>
    </row>
    <row r="3431" spans="1:9" x14ac:dyDescent="0.15">
      <c r="A3431" t="s">
        <v>2057</v>
      </c>
      <c r="B3431" t="s">
        <v>174</v>
      </c>
      <c r="C3431" t="s">
        <v>108</v>
      </c>
      <c r="D3431" t="s">
        <v>108</v>
      </c>
      <c r="E3431" t="s">
        <v>109</v>
      </c>
      <c r="F3431">
        <v>-1</v>
      </c>
      <c r="G3431" t="s">
        <v>109</v>
      </c>
      <c r="H3431">
        <v>-1</v>
      </c>
      <c r="I3431" t="s">
        <v>3449</v>
      </c>
    </row>
    <row r="3432" spans="1:9" x14ac:dyDescent="0.15">
      <c r="A3432" t="s">
        <v>2057</v>
      </c>
      <c r="B3432" t="s">
        <v>174</v>
      </c>
      <c r="C3432" t="s">
        <v>108</v>
      </c>
      <c r="D3432" t="s">
        <v>108</v>
      </c>
      <c r="E3432" t="s">
        <v>109</v>
      </c>
      <c r="F3432">
        <v>-1</v>
      </c>
      <c r="G3432" t="s">
        <v>109</v>
      </c>
      <c r="H3432">
        <v>-1</v>
      </c>
      <c r="I3432" t="s">
        <v>3450</v>
      </c>
    </row>
    <row r="3433" spans="1:9" x14ac:dyDescent="0.15">
      <c r="A3433" t="s">
        <v>2057</v>
      </c>
      <c r="B3433" t="s">
        <v>174</v>
      </c>
      <c r="C3433" t="s">
        <v>108</v>
      </c>
      <c r="D3433" t="s">
        <v>108</v>
      </c>
      <c r="E3433" t="s">
        <v>109</v>
      </c>
      <c r="F3433">
        <v>-1</v>
      </c>
      <c r="G3433" t="s">
        <v>109</v>
      </c>
      <c r="H3433">
        <v>-1</v>
      </c>
      <c r="I3433" t="s">
        <v>3451</v>
      </c>
    </row>
    <row r="3434" spans="1:9" x14ac:dyDescent="0.15">
      <c r="A3434" t="s">
        <v>2057</v>
      </c>
      <c r="B3434" t="s">
        <v>174</v>
      </c>
      <c r="C3434" t="s">
        <v>108</v>
      </c>
      <c r="D3434" t="s">
        <v>108</v>
      </c>
      <c r="E3434" t="s">
        <v>109</v>
      </c>
      <c r="F3434">
        <v>-1</v>
      </c>
      <c r="G3434" t="s">
        <v>109</v>
      </c>
      <c r="H3434">
        <v>-1</v>
      </c>
      <c r="I3434" t="s">
        <v>3452</v>
      </c>
    </row>
    <row r="3435" spans="1:9" x14ac:dyDescent="0.15">
      <c r="A3435" t="s">
        <v>2057</v>
      </c>
      <c r="B3435" t="s">
        <v>174</v>
      </c>
      <c r="C3435" t="s">
        <v>108</v>
      </c>
      <c r="D3435" t="s">
        <v>108</v>
      </c>
      <c r="E3435" t="s">
        <v>109</v>
      </c>
      <c r="F3435">
        <v>-1</v>
      </c>
      <c r="G3435" t="s">
        <v>109</v>
      </c>
      <c r="H3435">
        <v>-1</v>
      </c>
      <c r="I3435" t="s">
        <v>3453</v>
      </c>
    </row>
    <row r="3436" spans="1:9" x14ac:dyDescent="0.15">
      <c r="A3436" t="s">
        <v>2057</v>
      </c>
      <c r="B3436" t="s">
        <v>174</v>
      </c>
      <c r="C3436" t="s">
        <v>108</v>
      </c>
      <c r="D3436" t="s">
        <v>108</v>
      </c>
      <c r="E3436" t="s">
        <v>109</v>
      </c>
      <c r="F3436">
        <v>-1</v>
      </c>
      <c r="G3436" t="s">
        <v>109</v>
      </c>
      <c r="H3436">
        <v>-1</v>
      </c>
      <c r="I3436" t="s">
        <v>3454</v>
      </c>
    </row>
    <row r="3437" spans="1:9" x14ac:dyDescent="0.15">
      <c r="A3437" t="s">
        <v>2057</v>
      </c>
      <c r="B3437" t="s">
        <v>174</v>
      </c>
      <c r="C3437" t="s">
        <v>108</v>
      </c>
      <c r="D3437" t="s">
        <v>108</v>
      </c>
      <c r="E3437" t="s">
        <v>109</v>
      </c>
      <c r="F3437">
        <v>-1</v>
      </c>
      <c r="G3437" t="s">
        <v>109</v>
      </c>
      <c r="H3437">
        <v>-1</v>
      </c>
      <c r="I3437" t="s">
        <v>3455</v>
      </c>
    </row>
    <row r="3438" spans="1:9" x14ac:dyDescent="0.15">
      <c r="A3438" t="s">
        <v>2057</v>
      </c>
      <c r="B3438" t="s">
        <v>174</v>
      </c>
      <c r="C3438" t="s">
        <v>108</v>
      </c>
      <c r="D3438" t="s">
        <v>108</v>
      </c>
      <c r="E3438" t="s">
        <v>109</v>
      </c>
      <c r="F3438">
        <v>-1</v>
      </c>
      <c r="G3438" t="s">
        <v>109</v>
      </c>
      <c r="H3438">
        <v>-1</v>
      </c>
      <c r="I3438" t="s">
        <v>3456</v>
      </c>
    </row>
    <row r="3439" spans="1:9" x14ac:dyDescent="0.15">
      <c r="A3439" t="s">
        <v>2057</v>
      </c>
      <c r="B3439" t="s">
        <v>174</v>
      </c>
      <c r="C3439" t="s">
        <v>108</v>
      </c>
      <c r="D3439" t="s">
        <v>108</v>
      </c>
      <c r="E3439" t="s">
        <v>109</v>
      </c>
      <c r="F3439">
        <v>-1</v>
      </c>
      <c r="G3439" t="s">
        <v>109</v>
      </c>
      <c r="H3439">
        <v>-1</v>
      </c>
      <c r="I3439" t="s">
        <v>3457</v>
      </c>
    </row>
    <row r="3440" spans="1:9" x14ac:dyDescent="0.15">
      <c r="A3440" t="s">
        <v>2057</v>
      </c>
      <c r="B3440" t="s">
        <v>174</v>
      </c>
      <c r="C3440" t="s">
        <v>108</v>
      </c>
      <c r="D3440" t="s">
        <v>108</v>
      </c>
      <c r="E3440" t="s">
        <v>109</v>
      </c>
      <c r="F3440">
        <v>-1</v>
      </c>
      <c r="G3440" t="s">
        <v>109</v>
      </c>
      <c r="H3440">
        <v>-1</v>
      </c>
      <c r="I3440" t="s">
        <v>3458</v>
      </c>
    </row>
    <row r="3441" spans="1:9" x14ac:dyDescent="0.15">
      <c r="A3441" t="s">
        <v>2057</v>
      </c>
      <c r="B3441" t="s">
        <v>174</v>
      </c>
      <c r="C3441" t="s">
        <v>108</v>
      </c>
      <c r="D3441" t="s">
        <v>108</v>
      </c>
      <c r="E3441" t="s">
        <v>109</v>
      </c>
      <c r="F3441">
        <v>-1</v>
      </c>
      <c r="G3441" t="s">
        <v>109</v>
      </c>
      <c r="H3441">
        <v>-1</v>
      </c>
      <c r="I3441" t="s">
        <v>3459</v>
      </c>
    </row>
    <row r="3442" spans="1:9" x14ac:dyDescent="0.15">
      <c r="A3442" t="s">
        <v>2057</v>
      </c>
      <c r="B3442" t="s">
        <v>174</v>
      </c>
      <c r="C3442" t="s">
        <v>108</v>
      </c>
      <c r="D3442" t="s">
        <v>108</v>
      </c>
      <c r="E3442" t="s">
        <v>109</v>
      </c>
      <c r="F3442">
        <v>-1</v>
      </c>
      <c r="G3442" t="s">
        <v>109</v>
      </c>
      <c r="H3442">
        <v>-1</v>
      </c>
      <c r="I3442" t="s">
        <v>3460</v>
      </c>
    </row>
    <row r="3443" spans="1:9" x14ac:dyDescent="0.15">
      <c r="A3443" t="s">
        <v>2057</v>
      </c>
      <c r="B3443" t="s">
        <v>174</v>
      </c>
      <c r="C3443" t="s">
        <v>108</v>
      </c>
      <c r="D3443" t="s">
        <v>108</v>
      </c>
      <c r="E3443" t="s">
        <v>109</v>
      </c>
      <c r="F3443">
        <v>-1</v>
      </c>
      <c r="G3443" t="s">
        <v>109</v>
      </c>
      <c r="H3443">
        <v>-1</v>
      </c>
      <c r="I3443" t="s">
        <v>3461</v>
      </c>
    </row>
    <row r="3444" spans="1:9" x14ac:dyDescent="0.15">
      <c r="A3444" t="s">
        <v>2057</v>
      </c>
      <c r="B3444" t="s">
        <v>174</v>
      </c>
      <c r="C3444" t="s">
        <v>108</v>
      </c>
      <c r="D3444" t="s">
        <v>108</v>
      </c>
      <c r="E3444" t="s">
        <v>109</v>
      </c>
      <c r="F3444">
        <v>-1</v>
      </c>
      <c r="G3444" t="s">
        <v>109</v>
      </c>
      <c r="H3444">
        <v>-1</v>
      </c>
      <c r="I3444" t="s">
        <v>3462</v>
      </c>
    </row>
    <row r="3445" spans="1:9" x14ac:dyDescent="0.15">
      <c r="A3445" t="s">
        <v>2057</v>
      </c>
      <c r="B3445" t="s">
        <v>174</v>
      </c>
      <c r="C3445" t="s">
        <v>108</v>
      </c>
      <c r="D3445" t="s">
        <v>108</v>
      </c>
      <c r="E3445" t="s">
        <v>109</v>
      </c>
      <c r="F3445">
        <v>-1</v>
      </c>
      <c r="G3445" t="s">
        <v>109</v>
      </c>
      <c r="H3445">
        <v>-1</v>
      </c>
      <c r="I3445" t="s">
        <v>3463</v>
      </c>
    </row>
    <row r="3446" spans="1:9" x14ac:dyDescent="0.15">
      <c r="A3446" t="s">
        <v>2057</v>
      </c>
      <c r="B3446" t="s">
        <v>174</v>
      </c>
      <c r="C3446" t="s">
        <v>108</v>
      </c>
      <c r="D3446" t="s">
        <v>108</v>
      </c>
      <c r="E3446" t="s">
        <v>109</v>
      </c>
      <c r="F3446">
        <v>-1</v>
      </c>
      <c r="G3446" t="s">
        <v>109</v>
      </c>
      <c r="H3446">
        <v>-1</v>
      </c>
      <c r="I3446" t="s">
        <v>3464</v>
      </c>
    </row>
    <row r="3447" spans="1:9" x14ac:dyDescent="0.15">
      <c r="A3447" t="s">
        <v>2057</v>
      </c>
      <c r="B3447" t="s">
        <v>174</v>
      </c>
      <c r="C3447" t="s">
        <v>108</v>
      </c>
      <c r="D3447" t="s">
        <v>108</v>
      </c>
      <c r="E3447" t="s">
        <v>109</v>
      </c>
      <c r="F3447">
        <v>-1</v>
      </c>
      <c r="G3447" t="s">
        <v>109</v>
      </c>
      <c r="H3447">
        <v>-1</v>
      </c>
      <c r="I3447" t="s">
        <v>3465</v>
      </c>
    </row>
    <row r="3448" spans="1:9" x14ac:dyDescent="0.15">
      <c r="A3448" t="s">
        <v>2057</v>
      </c>
      <c r="B3448" t="s">
        <v>174</v>
      </c>
      <c r="C3448" t="s">
        <v>108</v>
      </c>
      <c r="D3448" t="s">
        <v>108</v>
      </c>
      <c r="E3448" t="s">
        <v>109</v>
      </c>
      <c r="F3448">
        <v>-1</v>
      </c>
      <c r="G3448" t="s">
        <v>109</v>
      </c>
      <c r="H3448">
        <v>-1</v>
      </c>
      <c r="I3448" t="s">
        <v>3466</v>
      </c>
    </row>
    <row r="3449" spans="1:9" x14ac:dyDescent="0.15">
      <c r="A3449" t="s">
        <v>2057</v>
      </c>
      <c r="B3449" t="s">
        <v>174</v>
      </c>
      <c r="C3449" t="s">
        <v>108</v>
      </c>
      <c r="D3449" t="s">
        <v>108</v>
      </c>
      <c r="E3449" t="s">
        <v>109</v>
      </c>
      <c r="F3449">
        <v>-1</v>
      </c>
      <c r="G3449" t="s">
        <v>109</v>
      </c>
      <c r="H3449">
        <v>-1</v>
      </c>
      <c r="I3449" t="s">
        <v>3467</v>
      </c>
    </row>
    <row r="3450" spans="1:9" x14ac:dyDescent="0.15">
      <c r="A3450" t="s">
        <v>2057</v>
      </c>
      <c r="B3450" t="s">
        <v>174</v>
      </c>
      <c r="C3450" t="s">
        <v>108</v>
      </c>
      <c r="D3450" t="s">
        <v>108</v>
      </c>
      <c r="E3450" t="s">
        <v>109</v>
      </c>
      <c r="F3450">
        <v>-1</v>
      </c>
      <c r="G3450" t="s">
        <v>109</v>
      </c>
      <c r="H3450">
        <v>-1</v>
      </c>
      <c r="I3450" t="s">
        <v>3468</v>
      </c>
    </row>
    <row r="3451" spans="1:9" x14ac:dyDescent="0.15">
      <c r="A3451" t="s">
        <v>2057</v>
      </c>
      <c r="B3451" t="s">
        <v>174</v>
      </c>
      <c r="C3451" t="s">
        <v>108</v>
      </c>
      <c r="D3451" t="s">
        <v>108</v>
      </c>
      <c r="E3451" t="s">
        <v>109</v>
      </c>
      <c r="F3451">
        <v>-1</v>
      </c>
      <c r="G3451" t="s">
        <v>109</v>
      </c>
      <c r="H3451">
        <v>-1</v>
      </c>
      <c r="I3451" t="s">
        <v>3469</v>
      </c>
    </row>
    <row r="3452" spans="1:9" x14ac:dyDescent="0.15">
      <c r="A3452" t="s">
        <v>2057</v>
      </c>
      <c r="B3452" t="s">
        <v>174</v>
      </c>
      <c r="C3452" t="s">
        <v>108</v>
      </c>
      <c r="D3452" t="s">
        <v>108</v>
      </c>
      <c r="E3452" t="s">
        <v>109</v>
      </c>
      <c r="F3452">
        <v>-1</v>
      </c>
      <c r="G3452" t="s">
        <v>109</v>
      </c>
      <c r="H3452">
        <v>-1</v>
      </c>
      <c r="I3452" t="s">
        <v>3470</v>
      </c>
    </row>
    <row r="3453" spans="1:9" x14ac:dyDescent="0.15">
      <c r="A3453" t="s">
        <v>2057</v>
      </c>
      <c r="B3453" t="s">
        <v>174</v>
      </c>
      <c r="C3453" t="s">
        <v>108</v>
      </c>
      <c r="D3453" t="s">
        <v>108</v>
      </c>
      <c r="E3453" t="s">
        <v>109</v>
      </c>
      <c r="F3453">
        <v>-1</v>
      </c>
      <c r="G3453" t="s">
        <v>109</v>
      </c>
      <c r="H3453">
        <v>-1</v>
      </c>
      <c r="I3453" t="s">
        <v>3471</v>
      </c>
    </row>
    <row r="3454" spans="1:9" x14ac:dyDescent="0.15">
      <c r="A3454" t="s">
        <v>2057</v>
      </c>
      <c r="B3454" t="s">
        <v>174</v>
      </c>
      <c r="C3454" t="s">
        <v>108</v>
      </c>
      <c r="D3454" t="s">
        <v>108</v>
      </c>
      <c r="E3454" t="s">
        <v>109</v>
      </c>
      <c r="F3454">
        <v>-1</v>
      </c>
      <c r="G3454" t="s">
        <v>109</v>
      </c>
      <c r="H3454">
        <v>-1</v>
      </c>
      <c r="I3454" t="s">
        <v>3472</v>
      </c>
    </row>
    <row r="3455" spans="1:9" x14ac:dyDescent="0.15">
      <c r="A3455" t="s">
        <v>2057</v>
      </c>
      <c r="B3455" t="s">
        <v>174</v>
      </c>
      <c r="C3455" t="s">
        <v>108</v>
      </c>
      <c r="D3455" t="s">
        <v>108</v>
      </c>
      <c r="E3455" t="s">
        <v>109</v>
      </c>
      <c r="F3455">
        <v>-1</v>
      </c>
      <c r="G3455" t="s">
        <v>109</v>
      </c>
      <c r="H3455">
        <v>-1</v>
      </c>
      <c r="I3455" t="s">
        <v>3473</v>
      </c>
    </row>
    <row r="3456" spans="1:9" x14ac:dyDescent="0.15">
      <c r="A3456" t="s">
        <v>2057</v>
      </c>
      <c r="B3456" t="s">
        <v>174</v>
      </c>
      <c r="C3456" t="s">
        <v>108</v>
      </c>
      <c r="D3456" t="s">
        <v>108</v>
      </c>
      <c r="E3456" t="s">
        <v>109</v>
      </c>
      <c r="F3456">
        <v>-1</v>
      </c>
      <c r="G3456" t="s">
        <v>109</v>
      </c>
      <c r="H3456">
        <v>-1</v>
      </c>
      <c r="I3456" t="s">
        <v>3474</v>
      </c>
    </row>
    <row r="3457" spans="1:9" x14ac:dyDescent="0.15">
      <c r="A3457" t="s">
        <v>2057</v>
      </c>
      <c r="B3457" t="s">
        <v>174</v>
      </c>
      <c r="C3457" t="s">
        <v>108</v>
      </c>
      <c r="D3457" t="s">
        <v>108</v>
      </c>
      <c r="E3457" t="s">
        <v>109</v>
      </c>
      <c r="F3457">
        <v>-1</v>
      </c>
      <c r="G3457" t="s">
        <v>109</v>
      </c>
      <c r="H3457">
        <v>-1</v>
      </c>
      <c r="I3457" t="s">
        <v>3475</v>
      </c>
    </row>
    <row r="3458" spans="1:9" x14ac:dyDescent="0.15">
      <c r="A3458" t="s">
        <v>2057</v>
      </c>
      <c r="B3458" t="s">
        <v>174</v>
      </c>
      <c r="C3458" t="s">
        <v>108</v>
      </c>
      <c r="D3458" t="s">
        <v>108</v>
      </c>
      <c r="E3458" t="s">
        <v>109</v>
      </c>
      <c r="F3458">
        <v>-1</v>
      </c>
      <c r="G3458" t="s">
        <v>109</v>
      </c>
      <c r="H3458">
        <v>-1</v>
      </c>
      <c r="I3458" t="s">
        <v>3476</v>
      </c>
    </row>
    <row r="3459" spans="1:9" x14ac:dyDescent="0.15">
      <c r="A3459" t="s">
        <v>2057</v>
      </c>
      <c r="B3459" t="s">
        <v>174</v>
      </c>
      <c r="C3459" t="s">
        <v>108</v>
      </c>
      <c r="D3459" t="s">
        <v>108</v>
      </c>
      <c r="E3459" t="s">
        <v>109</v>
      </c>
      <c r="F3459">
        <v>-1</v>
      </c>
      <c r="G3459" t="s">
        <v>109</v>
      </c>
      <c r="H3459">
        <v>-1</v>
      </c>
      <c r="I3459" t="s">
        <v>3477</v>
      </c>
    </row>
    <row r="3460" spans="1:9" x14ac:dyDescent="0.15">
      <c r="A3460" t="s">
        <v>2057</v>
      </c>
      <c r="B3460" t="s">
        <v>174</v>
      </c>
      <c r="C3460" t="s">
        <v>108</v>
      </c>
      <c r="D3460" t="s">
        <v>108</v>
      </c>
      <c r="E3460" t="s">
        <v>109</v>
      </c>
      <c r="F3460">
        <v>-1</v>
      </c>
      <c r="G3460" t="s">
        <v>109</v>
      </c>
      <c r="H3460">
        <v>-1</v>
      </c>
      <c r="I3460" t="s">
        <v>3478</v>
      </c>
    </row>
    <row r="3461" spans="1:9" x14ac:dyDescent="0.15">
      <c r="A3461" t="s">
        <v>2057</v>
      </c>
      <c r="B3461" t="s">
        <v>174</v>
      </c>
      <c r="C3461" t="s">
        <v>108</v>
      </c>
      <c r="D3461" t="s">
        <v>108</v>
      </c>
      <c r="E3461" t="s">
        <v>109</v>
      </c>
      <c r="F3461">
        <v>-1</v>
      </c>
      <c r="G3461" t="s">
        <v>109</v>
      </c>
      <c r="H3461">
        <v>-1</v>
      </c>
      <c r="I3461" t="s">
        <v>3479</v>
      </c>
    </row>
    <row r="3462" spans="1:9" x14ac:dyDescent="0.15">
      <c r="A3462" t="s">
        <v>2057</v>
      </c>
      <c r="B3462" t="s">
        <v>174</v>
      </c>
      <c r="C3462" t="s">
        <v>108</v>
      </c>
      <c r="D3462" t="s">
        <v>108</v>
      </c>
      <c r="E3462" t="s">
        <v>109</v>
      </c>
      <c r="F3462">
        <v>-1</v>
      </c>
      <c r="G3462" t="s">
        <v>109</v>
      </c>
      <c r="H3462">
        <v>-1</v>
      </c>
      <c r="I3462" t="s">
        <v>3480</v>
      </c>
    </row>
    <row r="3463" spans="1:9" x14ac:dyDescent="0.15">
      <c r="A3463" t="s">
        <v>2057</v>
      </c>
      <c r="B3463" t="s">
        <v>174</v>
      </c>
      <c r="C3463" t="s">
        <v>108</v>
      </c>
      <c r="D3463" t="s">
        <v>108</v>
      </c>
      <c r="E3463" t="s">
        <v>109</v>
      </c>
      <c r="F3463">
        <v>-1</v>
      </c>
      <c r="G3463" t="s">
        <v>109</v>
      </c>
      <c r="H3463">
        <v>-1</v>
      </c>
      <c r="I3463" t="s">
        <v>3481</v>
      </c>
    </row>
    <row r="3464" spans="1:9" x14ac:dyDescent="0.15">
      <c r="A3464" t="s">
        <v>2057</v>
      </c>
      <c r="B3464" t="s">
        <v>174</v>
      </c>
      <c r="C3464" t="s">
        <v>108</v>
      </c>
      <c r="D3464" t="s">
        <v>108</v>
      </c>
      <c r="E3464" t="s">
        <v>109</v>
      </c>
      <c r="F3464">
        <v>-1</v>
      </c>
      <c r="G3464" t="s">
        <v>109</v>
      </c>
      <c r="H3464">
        <v>-1</v>
      </c>
      <c r="I3464" t="s">
        <v>3482</v>
      </c>
    </row>
    <row r="3465" spans="1:9" x14ac:dyDescent="0.15">
      <c r="A3465" t="s">
        <v>2057</v>
      </c>
      <c r="B3465" t="s">
        <v>174</v>
      </c>
      <c r="C3465" t="s">
        <v>108</v>
      </c>
      <c r="D3465" t="s">
        <v>108</v>
      </c>
      <c r="E3465" t="s">
        <v>109</v>
      </c>
      <c r="F3465">
        <v>-1</v>
      </c>
      <c r="G3465" t="s">
        <v>109</v>
      </c>
      <c r="H3465">
        <v>-1</v>
      </c>
      <c r="I3465" t="s">
        <v>3483</v>
      </c>
    </row>
    <row r="3466" spans="1:9" x14ac:dyDescent="0.15">
      <c r="A3466" t="s">
        <v>2057</v>
      </c>
      <c r="B3466" t="s">
        <v>174</v>
      </c>
      <c r="C3466" t="s">
        <v>108</v>
      </c>
      <c r="D3466" t="s">
        <v>108</v>
      </c>
      <c r="E3466" t="s">
        <v>109</v>
      </c>
      <c r="F3466">
        <v>-1</v>
      </c>
      <c r="G3466" t="s">
        <v>109</v>
      </c>
      <c r="H3466">
        <v>-1</v>
      </c>
      <c r="I3466" t="s">
        <v>3484</v>
      </c>
    </row>
    <row r="3467" spans="1:9" x14ac:dyDescent="0.15">
      <c r="A3467" t="s">
        <v>2057</v>
      </c>
      <c r="B3467" t="s">
        <v>174</v>
      </c>
      <c r="C3467" t="s">
        <v>108</v>
      </c>
      <c r="D3467" t="s">
        <v>108</v>
      </c>
      <c r="E3467" t="s">
        <v>109</v>
      </c>
      <c r="F3467">
        <v>-1</v>
      </c>
      <c r="G3467" t="s">
        <v>109</v>
      </c>
      <c r="H3467">
        <v>-1</v>
      </c>
      <c r="I3467" t="s">
        <v>3485</v>
      </c>
    </row>
    <row r="3468" spans="1:9" x14ac:dyDescent="0.15">
      <c r="A3468" t="s">
        <v>2057</v>
      </c>
      <c r="B3468" t="s">
        <v>174</v>
      </c>
      <c r="C3468" t="s">
        <v>108</v>
      </c>
      <c r="D3468" t="s">
        <v>108</v>
      </c>
      <c r="E3468" t="s">
        <v>109</v>
      </c>
      <c r="F3468">
        <v>-1</v>
      </c>
      <c r="G3468" t="s">
        <v>109</v>
      </c>
      <c r="H3468">
        <v>-1</v>
      </c>
      <c r="I3468" t="s">
        <v>3486</v>
      </c>
    </row>
    <row r="3469" spans="1:9" x14ac:dyDescent="0.15">
      <c r="A3469" t="s">
        <v>2057</v>
      </c>
      <c r="B3469" t="s">
        <v>174</v>
      </c>
      <c r="C3469" t="s">
        <v>108</v>
      </c>
      <c r="D3469" t="s">
        <v>108</v>
      </c>
      <c r="E3469" t="s">
        <v>109</v>
      </c>
      <c r="F3469">
        <v>-1</v>
      </c>
      <c r="G3469" t="s">
        <v>109</v>
      </c>
      <c r="H3469">
        <v>-1</v>
      </c>
      <c r="I3469" t="s">
        <v>3487</v>
      </c>
    </row>
    <row r="3470" spans="1:9" x14ac:dyDescent="0.15">
      <c r="A3470" t="s">
        <v>2057</v>
      </c>
      <c r="B3470" t="s">
        <v>174</v>
      </c>
      <c r="C3470" t="s">
        <v>108</v>
      </c>
      <c r="D3470" t="s">
        <v>108</v>
      </c>
      <c r="E3470" t="s">
        <v>109</v>
      </c>
      <c r="F3470">
        <v>-1</v>
      </c>
      <c r="G3470" t="s">
        <v>109</v>
      </c>
      <c r="H3470">
        <v>-1</v>
      </c>
      <c r="I3470" t="s">
        <v>3488</v>
      </c>
    </row>
    <row r="3471" spans="1:9" x14ac:dyDescent="0.15">
      <c r="A3471" t="s">
        <v>2057</v>
      </c>
      <c r="B3471" t="s">
        <v>174</v>
      </c>
      <c r="C3471" t="s">
        <v>108</v>
      </c>
      <c r="D3471" t="s">
        <v>108</v>
      </c>
      <c r="E3471" t="s">
        <v>109</v>
      </c>
      <c r="F3471">
        <v>-1</v>
      </c>
      <c r="G3471" t="s">
        <v>109</v>
      </c>
      <c r="H3471">
        <v>-1</v>
      </c>
      <c r="I3471" t="s">
        <v>3489</v>
      </c>
    </row>
    <row r="3472" spans="1:9" x14ac:dyDescent="0.15">
      <c r="A3472" t="s">
        <v>2057</v>
      </c>
      <c r="B3472" t="s">
        <v>174</v>
      </c>
      <c r="C3472" t="s">
        <v>108</v>
      </c>
      <c r="D3472" t="s">
        <v>108</v>
      </c>
      <c r="E3472" t="s">
        <v>109</v>
      </c>
      <c r="F3472">
        <v>-1</v>
      </c>
      <c r="G3472" t="s">
        <v>109</v>
      </c>
      <c r="H3472">
        <v>-1</v>
      </c>
      <c r="I3472" t="s">
        <v>3490</v>
      </c>
    </row>
    <row r="3473" spans="1:9" x14ac:dyDescent="0.15">
      <c r="A3473" t="s">
        <v>2057</v>
      </c>
      <c r="B3473" t="s">
        <v>174</v>
      </c>
      <c r="C3473" t="s">
        <v>108</v>
      </c>
      <c r="D3473" t="s">
        <v>108</v>
      </c>
      <c r="E3473" t="s">
        <v>109</v>
      </c>
      <c r="F3473">
        <v>-1</v>
      </c>
      <c r="G3473" t="s">
        <v>109</v>
      </c>
      <c r="H3473">
        <v>-1</v>
      </c>
      <c r="I3473" t="s">
        <v>3491</v>
      </c>
    </row>
    <row r="3474" spans="1:9" x14ac:dyDescent="0.15">
      <c r="A3474" t="s">
        <v>2057</v>
      </c>
      <c r="B3474" t="s">
        <v>174</v>
      </c>
      <c r="C3474" t="s">
        <v>108</v>
      </c>
      <c r="D3474" t="s">
        <v>108</v>
      </c>
      <c r="E3474" t="s">
        <v>109</v>
      </c>
      <c r="F3474">
        <v>-1</v>
      </c>
      <c r="G3474" t="s">
        <v>109</v>
      </c>
      <c r="H3474">
        <v>-1</v>
      </c>
      <c r="I3474" t="s">
        <v>3492</v>
      </c>
    </row>
    <row r="3475" spans="1:9" x14ac:dyDescent="0.15">
      <c r="A3475" t="s">
        <v>2057</v>
      </c>
      <c r="B3475" t="s">
        <v>174</v>
      </c>
      <c r="C3475" t="s">
        <v>108</v>
      </c>
      <c r="D3475" t="s">
        <v>108</v>
      </c>
      <c r="E3475" t="s">
        <v>109</v>
      </c>
      <c r="F3475">
        <v>-1</v>
      </c>
      <c r="G3475" t="s">
        <v>109</v>
      </c>
      <c r="H3475">
        <v>-1</v>
      </c>
      <c r="I3475" t="s">
        <v>3493</v>
      </c>
    </row>
    <row r="3476" spans="1:9" x14ac:dyDescent="0.15">
      <c r="A3476" t="s">
        <v>2057</v>
      </c>
      <c r="B3476" t="s">
        <v>174</v>
      </c>
      <c r="C3476" t="s">
        <v>108</v>
      </c>
      <c r="D3476" t="s">
        <v>108</v>
      </c>
      <c r="E3476" t="s">
        <v>109</v>
      </c>
      <c r="F3476">
        <v>-1</v>
      </c>
      <c r="G3476" t="s">
        <v>109</v>
      </c>
      <c r="H3476">
        <v>-1</v>
      </c>
      <c r="I3476" t="s">
        <v>3494</v>
      </c>
    </row>
    <row r="3477" spans="1:9" x14ac:dyDescent="0.15">
      <c r="A3477" t="s">
        <v>2057</v>
      </c>
      <c r="B3477" t="s">
        <v>174</v>
      </c>
      <c r="C3477" t="s">
        <v>108</v>
      </c>
      <c r="D3477" t="s">
        <v>108</v>
      </c>
      <c r="E3477" t="s">
        <v>109</v>
      </c>
      <c r="F3477">
        <v>-1</v>
      </c>
      <c r="G3477" t="s">
        <v>109</v>
      </c>
      <c r="H3477">
        <v>-1</v>
      </c>
      <c r="I3477" t="s">
        <v>3495</v>
      </c>
    </row>
    <row r="3478" spans="1:9" x14ac:dyDescent="0.15">
      <c r="A3478" t="s">
        <v>2057</v>
      </c>
      <c r="B3478" t="s">
        <v>174</v>
      </c>
      <c r="C3478" t="s">
        <v>108</v>
      </c>
      <c r="D3478" t="s">
        <v>108</v>
      </c>
      <c r="E3478" t="s">
        <v>109</v>
      </c>
      <c r="F3478">
        <v>-1</v>
      </c>
      <c r="G3478" t="s">
        <v>109</v>
      </c>
      <c r="H3478">
        <v>-1</v>
      </c>
      <c r="I3478" t="s">
        <v>3496</v>
      </c>
    </row>
    <row r="3479" spans="1:9" x14ac:dyDescent="0.15">
      <c r="A3479" t="s">
        <v>2057</v>
      </c>
      <c r="B3479" t="s">
        <v>174</v>
      </c>
      <c r="C3479" t="s">
        <v>108</v>
      </c>
      <c r="D3479" t="s">
        <v>108</v>
      </c>
      <c r="E3479" t="s">
        <v>109</v>
      </c>
      <c r="F3479">
        <v>-1</v>
      </c>
      <c r="G3479" t="s">
        <v>109</v>
      </c>
      <c r="H3479">
        <v>-1</v>
      </c>
      <c r="I3479" t="s">
        <v>3497</v>
      </c>
    </row>
    <row r="3480" spans="1:9" x14ac:dyDescent="0.15">
      <c r="A3480" t="s">
        <v>2057</v>
      </c>
      <c r="B3480" t="s">
        <v>174</v>
      </c>
      <c r="C3480" t="s">
        <v>108</v>
      </c>
      <c r="D3480" t="s">
        <v>108</v>
      </c>
      <c r="E3480" t="s">
        <v>109</v>
      </c>
      <c r="F3480">
        <v>-1</v>
      </c>
      <c r="G3480" t="s">
        <v>109</v>
      </c>
      <c r="H3480">
        <v>-1</v>
      </c>
      <c r="I3480" t="s">
        <v>3498</v>
      </c>
    </row>
    <row r="3481" spans="1:9" x14ac:dyDescent="0.15">
      <c r="A3481" t="s">
        <v>2057</v>
      </c>
      <c r="B3481" t="s">
        <v>174</v>
      </c>
      <c r="C3481" t="s">
        <v>108</v>
      </c>
      <c r="D3481" t="s">
        <v>108</v>
      </c>
      <c r="E3481" t="s">
        <v>109</v>
      </c>
      <c r="F3481">
        <v>-1</v>
      </c>
      <c r="G3481" t="s">
        <v>109</v>
      </c>
      <c r="H3481">
        <v>-1</v>
      </c>
      <c r="I3481" t="s">
        <v>3499</v>
      </c>
    </row>
    <row r="3482" spans="1:9" x14ac:dyDescent="0.15">
      <c r="A3482" t="s">
        <v>2057</v>
      </c>
      <c r="B3482" t="s">
        <v>174</v>
      </c>
      <c r="C3482" t="s">
        <v>108</v>
      </c>
      <c r="D3482" t="s">
        <v>108</v>
      </c>
      <c r="E3482" t="s">
        <v>109</v>
      </c>
      <c r="F3482">
        <v>-1</v>
      </c>
      <c r="G3482" t="s">
        <v>109</v>
      </c>
      <c r="H3482">
        <v>-1</v>
      </c>
      <c r="I3482" t="s">
        <v>3500</v>
      </c>
    </row>
    <row r="3483" spans="1:9" x14ac:dyDescent="0.15">
      <c r="A3483" t="s">
        <v>2057</v>
      </c>
      <c r="B3483" t="s">
        <v>174</v>
      </c>
      <c r="C3483" t="s">
        <v>108</v>
      </c>
      <c r="D3483" t="s">
        <v>108</v>
      </c>
      <c r="E3483" t="s">
        <v>109</v>
      </c>
      <c r="F3483">
        <v>-1</v>
      </c>
      <c r="G3483" t="s">
        <v>109</v>
      </c>
      <c r="H3483">
        <v>-1</v>
      </c>
      <c r="I3483" t="s">
        <v>3501</v>
      </c>
    </row>
    <row r="3484" spans="1:9" x14ac:dyDescent="0.15">
      <c r="A3484" t="s">
        <v>2057</v>
      </c>
      <c r="B3484" t="s">
        <v>174</v>
      </c>
      <c r="C3484" t="s">
        <v>108</v>
      </c>
      <c r="D3484" t="s">
        <v>108</v>
      </c>
      <c r="E3484" t="s">
        <v>109</v>
      </c>
      <c r="F3484">
        <v>-1</v>
      </c>
      <c r="G3484" t="s">
        <v>109</v>
      </c>
      <c r="H3484">
        <v>-1</v>
      </c>
      <c r="I3484" t="s">
        <v>3502</v>
      </c>
    </row>
    <row r="3485" spans="1:9" x14ac:dyDescent="0.15">
      <c r="A3485" t="s">
        <v>2057</v>
      </c>
      <c r="B3485" t="s">
        <v>174</v>
      </c>
      <c r="C3485" t="s">
        <v>108</v>
      </c>
      <c r="D3485" t="s">
        <v>108</v>
      </c>
      <c r="E3485" t="s">
        <v>109</v>
      </c>
      <c r="F3485">
        <v>-1</v>
      </c>
      <c r="G3485" t="s">
        <v>109</v>
      </c>
      <c r="H3485">
        <v>-1</v>
      </c>
      <c r="I3485" t="s">
        <v>3503</v>
      </c>
    </row>
    <row r="3486" spans="1:9" x14ac:dyDescent="0.15">
      <c r="A3486" t="s">
        <v>2057</v>
      </c>
      <c r="B3486" t="s">
        <v>174</v>
      </c>
      <c r="C3486" t="s">
        <v>108</v>
      </c>
      <c r="D3486" t="s">
        <v>108</v>
      </c>
      <c r="E3486" t="s">
        <v>109</v>
      </c>
      <c r="F3486">
        <v>-1</v>
      </c>
      <c r="G3486" t="s">
        <v>109</v>
      </c>
      <c r="H3486">
        <v>-1</v>
      </c>
      <c r="I3486" t="s">
        <v>3504</v>
      </c>
    </row>
    <row r="3487" spans="1:9" x14ac:dyDescent="0.15">
      <c r="A3487" t="s">
        <v>2057</v>
      </c>
      <c r="B3487" t="s">
        <v>174</v>
      </c>
      <c r="C3487" t="s">
        <v>108</v>
      </c>
      <c r="D3487" t="s">
        <v>108</v>
      </c>
      <c r="E3487" t="s">
        <v>109</v>
      </c>
      <c r="F3487">
        <v>-1</v>
      </c>
      <c r="G3487" t="s">
        <v>109</v>
      </c>
      <c r="H3487">
        <v>-1</v>
      </c>
      <c r="I3487" t="s">
        <v>3505</v>
      </c>
    </row>
    <row r="3488" spans="1:9" x14ac:dyDescent="0.15">
      <c r="A3488" t="s">
        <v>2057</v>
      </c>
      <c r="B3488" t="s">
        <v>174</v>
      </c>
      <c r="C3488" t="s">
        <v>108</v>
      </c>
      <c r="D3488" t="s">
        <v>108</v>
      </c>
      <c r="E3488" t="s">
        <v>109</v>
      </c>
      <c r="F3488">
        <v>-1</v>
      </c>
      <c r="G3488" t="s">
        <v>109</v>
      </c>
      <c r="H3488">
        <v>-1</v>
      </c>
      <c r="I3488" t="s">
        <v>3506</v>
      </c>
    </row>
    <row r="3489" spans="1:9" x14ac:dyDescent="0.15">
      <c r="A3489" t="s">
        <v>2057</v>
      </c>
      <c r="B3489" t="s">
        <v>174</v>
      </c>
      <c r="C3489" t="s">
        <v>108</v>
      </c>
      <c r="D3489" t="s">
        <v>108</v>
      </c>
      <c r="E3489" t="s">
        <v>109</v>
      </c>
      <c r="F3489">
        <v>-1</v>
      </c>
      <c r="G3489" t="s">
        <v>109</v>
      </c>
      <c r="H3489">
        <v>-1</v>
      </c>
      <c r="I3489" t="s">
        <v>3507</v>
      </c>
    </row>
    <row r="3490" spans="1:9" x14ac:dyDescent="0.15">
      <c r="A3490" t="s">
        <v>2057</v>
      </c>
      <c r="B3490" t="s">
        <v>174</v>
      </c>
      <c r="C3490" t="s">
        <v>108</v>
      </c>
      <c r="D3490" t="s">
        <v>108</v>
      </c>
      <c r="E3490" t="s">
        <v>109</v>
      </c>
      <c r="F3490">
        <v>-1</v>
      </c>
      <c r="G3490" t="s">
        <v>109</v>
      </c>
      <c r="H3490">
        <v>-1</v>
      </c>
      <c r="I3490" t="s">
        <v>3508</v>
      </c>
    </row>
    <row r="3491" spans="1:9" x14ac:dyDescent="0.15">
      <c r="A3491" t="s">
        <v>2057</v>
      </c>
      <c r="B3491" t="s">
        <v>174</v>
      </c>
      <c r="C3491" t="s">
        <v>108</v>
      </c>
      <c r="D3491" t="s">
        <v>108</v>
      </c>
      <c r="E3491" t="s">
        <v>109</v>
      </c>
      <c r="F3491">
        <v>-1</v>
      </c>
      <c r="G3491" t="s">
        <v>109</v>
      </c>
      <c r="H3491">
        <v>-1</v>
      </c>
      <c r="I3491" t="s">
        <v>3509</v>
      </c>
    </row>
    <row r="3492" spans="1:9" x14ac:dyDescent="0.15">
      <c r="A3492" t="s">
        <v>2057</v>
      </c>
      <c r="B3492" t="s">
        <v>174</v>
      </c>
      <c r="C3492" t="s">
        <v>108</v>
      </c>
      <c r="D3492" t="s">
        <v>108</v>
      </c>
      <c r="E3492" t="s">
        <v>109</v>
      </c>
      <c r="F3492">
        <v>-1</v>
      </c>
      <c r="G3492" t="s">
        <v>109</v>
      </c>
      <c r="H3492">
        <v>-1</v>
      </c>
      <c r="I3492" t="s">
        <v>3510</v>
      </c>
    </row>
    <row r="3493" spans="1:9" x14ac:dyDescent="0.15">
      <c r="A3493" t="s">
        <v>2057</v>
      </c>
      <c r="B3493" t="s">
        <v>174</v>
      </c>
      <c r="C3493" t="s">
        <v>108</v>
      </c>
      <c r="D3493" t="s">
        <v>108</v>
      </c>
      <c r="E3493" t="s">
        <v>109</v>
      </c>
      <c r="F3493">
        <v>-1</v>
      </c>
      <c r="G3493" t="s">
        <v>109</v>
      </c>
      <c r="H3493">
        <v>-1</v>
      </c>
      <c r="I3493" t="s">
        <v>3511</v>
      </c>
    </row>
    <row r="3494" spans="1:9" x14ac:dyDescent="0.15">
      <c r="A3494" t="s">
        <v>2057</v>
      </c>
      <c r="B3494" t="s">
        <v>174</v>
      </c>
      <c r="C3494" t="s">
        <v>108</v>
      </c>
      <c r="D3494" t="s">
        <v>108</v>
      </c>
      <c r="E3494" t="s">
        <v>109</v>
      </c>
      <c r="F3494">
        <v>-1</v>
      </c>
      <c r="G3494" t="s">
        <v>109</v>
      </c>
      <c r="H3494">
        <v>-1</v>
      </c>
      <c r="I3494" t="s">
        <v>3512</v>
      </c>
    </row>
    <row r="3495" spans="1:9" x14ac:dyDescent="0.15">
      <c r="A3495" t="s">
        <v>2057</v>
      </c>
      <c r="B3495" t="s">
        <v>174</v>
      </c>
      <c r="C3495" t="s">
        <v>108</v>
      </c>
      <c r="D3495" t="s">
        <v>108</v>
      </c>
      <c r="E3495" t="s">
        <v>109</v>
      </c>
      <c r="F3495">
        <v>-1</v>
      </c>
      <c r="G3495" t="s">
        <v>109</v>
      </c>
      <c r="H3495">
        <v>-1</v>
      </c>
      <c r="I3495" t="s">
        <v>3513</v>
      </c>
    </row>
    <row r="3496" spans="1:9" x14ac:dyDescent="0.15">
      <c r="A3496" t="s">
        <v>2057</v>
      </c>
      <c r="B3496" t="s">
        <v>174</v>
      </c>
      <c r="C3496" t="s">
        <v>108</v>
      </c>
      <c r="D3496" t="s">
        <v>108</v>
      </c>
      <c r="E3496" t="s">
        <v>109</v>
      </c>
      <c r="F3496">
        <v>-1</v>
      </c>
      <c r="G3496" t="s">
        <v>109</v>
      </c>
      <c r="H3496">
        <v>-1</v>
      </c>
      <c r="I3496" t="s">
        <v>3514</v>
      </c>
    </row>
    <row r="3497" spans="1:9" x14ac:dyDescent="0.15">
      <c r="A3497" t="s">
        <v>2057</v>
      </c>
      <c r="B3497" t="s">
        <v>174</v>
      </c>
      <c r="C3497" t="s">
        <v>108</v>
      </c>
      <c r="D3497" t="s">
        <v>108</v>
      </c>
      <c r="E3497" t="s">
        <v>109</v>
      </c>
      <c r="F3497">
        <v>-1</v>
      </c>
      <c r="G3497" t="s">
        <v>109</v>
      </c>
      <c r="H3497">
        <v>-1</v>
      </c>
      <c r="I3497" t="s">
        <v>3515</v>
      </c>
    </row>
    <row r="3498" spans="1:9" x14ac:dyDescent="0.15">
      <c r="A3498" t="s">
        <v>2057</v>
      </c>
      <c r="B3498" t="s">
        <v>174</v>
      </c>
      <c r="C3498" t="s">
        <v>108</v>
      </c>
      <c r="D3498" t="s">
        <v>108</v>
      </c>
      <c r="E3498" t="s">
        <v>109</v>
      </c>
      <c r="F3498">
        <v>-1</v>
      </c>
      <c r="G3498" t="s">
        <v>109</v>
      </c>
      <c r="H3498">
        <v>-1</v>
      </c>
      <c r="I3498" t="s">
        <v>3516</v>
      </c>
    </row>
    <row r="3499" spans="1:9" x14ac:dyDescent="0.15">
      <c r="A3499" t="s">
        <v>2057</v>
      </c>
      <c r="B3499" t="s">
        <v>174</v>
      </c>
      <c r="C3499" t="s">
        <v>108</v>
      </c>
      <c r="D3499" t="s">
        <v>108</v>
      </c>
      <c r="E3499" t="s">
        <v>109</v>
      </c>
      <c r="F3499">
        <v>-1</v>
      </c>
      <c r="G3499" t="s">
        <v>109</v>
      </c>
      <c r="H3499">
        <v>-1</v>
      </c>
      <c r="I3499" t="s">
        <v>3517</v>
      </c>
    </row>
    <row r="3500" spans="1:9" x14ac:dyDescent="0.15">
      <c r="A3500" t="s">
        <v>2057</v>
      </c>
      <c r="B3500" t="s">
        <v>174</v>
      </c>
      <c r="C3500" t="s">
        <v>108</v>
      </c>
      <c r="D3500" t="s">
        <v>108</v>
      </c>
      <c r="E3500" t="s">
        <v>109</v>
      </c>
      <c r="F3500">
        <v>-1</v>
      </c>
      <c r="G3500" t="s">
        <v>109</v>
      </c>
      <c r="H3500">
        <v>-1</v>
      </c>
      <c r="I3500" t="s">
        <v>3518</v>
      </c>
    </row>
    <row r="3501" spans="1:9" x14ac:dyDescent="0.15">
      <c r="A3501" t="s">
        <v>2057</v>
      </c>
      <c r="B3501" t="s">
        <v>174</v>
      </c>
      <c r="C3501" t="s">
        <v>108</v>
      </c>
      <c r="D3501" t="s">
        <v>108</v>
      </c>
      <c r="E3501" t="s">
        <v>109</v>
      </c>
      <c r="F3501">
        <v>-1</v>
      </c>
      <c r="G3501" t="s">
        <v>109</v>
      </c>
      <c r="H3501">
        <v>-1</v>
      </c>
      <c r="I3501" t="s">
        <v>3519</v>
      </c>
    </row>
    <row r="3502" spans="1:9" x14ac:dyDescent="0.15">
      <c r="A3502" t="s">
        <v>2057</v>
      </c>
      <c r="B3502" t="s">
        <v>174</v>
      </c>
      <c r="C3502" t="s">
        <v>108</v>
      </c>
      <c r="D3502" t="s">
        <v>108</v>
      </c>
      <c r="E3502" t="s">
        <v>109</v>
      </c>
      <c r="F3502">
        <v>-1</v>
      </c>
      <c r="G3502" t="s">
        <v>109</v>
      </c>
      <c r="H3502">
        <v>-1</v>
      </c>
      <c r="I3502" t="s">
        <v>3520</v>
      </c>
    </row>
    <row r="3503" spans="1:9" x14ac:dyDescent="0.15">
      <c r="A3503" t="s">
        <v>2057</v>
      </c>
      <c r="B3503" t="s">
        <v>174</v>
      </c>
      <c r="C3503" t="s">
        <v>108</v>
      </c>
      <c r="D3503" t="s">
        <v>108</v>
      </c>
      <c r="E3503" t="s">
        <v>109</v>
      </c>
      <c r="F3503">
        <v>-1</v>
      </c>
      <c r="G3503" t="s">
        <v>109</v>
      </c>
      <c r="H3503">
        <v>-1</v>
      </c>
      <c r="I3503" t="s">
        <v>3521</v>
      </c>
    </row>
    <row r="3504" spans="1:9" x14ac:dyDescent="0.15">
      <c r="A3504" t="s">
        <v>2057</v>
      </c>
      <c r="B3504" t="s">
        <v>174</v>
      </c>
      <c r="C3504" t="s">
        <v>108</v>
      </c>
      <c r="D3504" t="s">
        <v>108</v>
      </c>
      <c r="E3504" t="s">
        <v>109</v>
      </c>
      <c r="F3504">
        <v>-1</v>
      </c>
      <c r="G3504" t="s">
        <v>109</v>
      </c>
      <c r="H3504">
        <v>-1</v>
      </c>
      <c r="I3504" t="s">
        <v>3522</v>
      </c>
    </row>
    <row r="3505" spans="1:9" x14ac:dyDescent="0.15">
      <c r="A3505" t="s">
        <v>2057</v>
      </c>
      <c r="B3505" t="s">
        <v>174</v>
      </c>
      <c r="C3505" t="s">
        <v>108</v>
      </c>
      <c r="D3505" t="s">
        <v>108</v>
      </c>
      <c r="E3505" t="s">
        <v>109</v>
      </c>
      <c r="F3505">
        <v>-1</v>
      </c>
      <c r="G3505" t="s">
        <v>109</v>
      </c>
      <c r="H3505">
        <v>-1</v>
      </c>
      <c r="I3505" t="s">
        <v>3523</v>
      </c>
    </row>
    <row r="3506" spans="1:9" x14ac:dyDescent="0.15">
      <c r="A3506" t="s">
        <v>2057</v>
      </c>
      <c r="B3506" t="s">
        <v>174</v>
      </c>
      <c r="C3506" t="s">
        <v>108</v>
      </c>
      <c r="D3506" t="s">
        <v>108</v>
      </c>
      <c r="E3506" t="s">
        <v>109</v>
      </c>
      <c r="F3506">
        <v>-1</v>
      </c>
      <c r="G3506" t="s">
        <v>109</v>
      </c>
      <c r="H3506">
        <v>-1</v>
      </c>
      <c r="I3506" t="s">
        <v>3524</v>
      </c>
    </row>
    <row r="3507" spans="1:9" x14ac:dyDescent="0.15">
      <c r="A3507" t="s">
        <v>2057</v>
      </c>
      <c r="B3507" t="s">
        <v>174</v>
      </c>
      <c r="C3507" t="s">
        <v>108</v>
      </c>
      <c r="D3507" t="s">
        <v>108</v>
      </c>
      <c r="E3507" t="s">
        <v>109</v>
      </c>
      <c r="F3507">
        <v>-1</v>
      </c>
      <c r="G3507" t="s">
        <v>109</v>
      </c>
      <c r="H3507">
        <v>-1</v>
      </c>
      <c r="I3507" t="s">
        <v>3525</v>
      </c>
    </row>
    <row r="3508" spans="1:9" x14ac:dyDescent="0.15">
      <c r="A3508" t="s">
        <v>2057</v>
      </c>
      <c r="B3508" t="s">
        <v>174</v>
      </c>
      <c r="C3508" t="s">
        <v>108</v>
      </c>
      <c r="D3508" t="s">
        <v>108</v>
      </c>
      <c r="E3508" t="s">
        <v>109</v>
      </c>
      <c r="F3508">
        <v>-1</v>
      </c>
      <c r="G3508" t="s">
        <v>109</v>
      </c>
      <c r="H3508">
        <v>-1</v>
      </c>
      <c r="I3508" t="s">
        <v>3526</v>
      </c>
    </row>
    <row r="3509" spans="1:9" x14ac:dyDescent="0.15">
      <c r="A3509" t="s">
        <v>2057</v>
      </c>
      <c r="B3509" t="s">
        <v>174</v>
      </c>
      <c r="C3509" t="s">
        <v>108</v>
      </c>
      <c r="D3509" t="s">
        <v>108</v>
      </c>
      <c r="E3509" t="s">
        <v>109</v>
      </c>
      <c r="F3509">
        <v>-1</v>
      </c>
      <c r="G3509" t="s">
        <v>109</v>
      </c>
      <c r="H3509">
        <v>-1</v>
      </c>
      <c r="I3509" t="s">
        <v>3527</v>
      </c>
    </row>
    <row r="3510" spans="1:9" x14ac:dyDescent="0.15">
      <c r="A3510" t="s">
        <v>2057</v>
      </c>
      <c r="B3510" t="s">
        <v>174</v>
      </c>
      <c r="C3510" t="s">
        <v>108</v>
      </c>
      <c r="D3510" t="s">
        <v>108</v>
      </c>
      <c r="E3510" t="s">
        <v>109</v>
      </c>
      <c r="F3510">
        <v>-1</v>
      </c>
      <c r="G3510" t="s">
        <v>109</v>
      </c>
      <c r="H3510">
        <v>-1</v>
      </c>
      <c r="I3510" t="s">
        <v>3528</v>
      </c>
    </row>
    <row r="3511" spans="1:9" x14ac:dyDescent="0.15">
      <c r="A3511" t="s">
        <v>2057</v>
      </c>
      <c r="B3511" t="s">
        <v>174</v>
      </c>
      <c r="C3511" t="s">
        <v>108</v>
      </c>
      <c r="D3511" t="s">
        <v>108</v>
      </c>
      <c r="E3511" t="s">
        <v>109</v>
      </c>
      <c r="F3511">
        <v>-1</v>
      </c>
      <c r="G3511" t="s">
        <v>109</v>
      </c>
      <c r="H3511">
        <v>-1</v>
      </c>
      <c r="I3511" t="s">
        <v>3529</v>
      </c>
    </row>
    <row r="3512" spans="1:9" x14ac:dyDescent="0.15">
      <c r="A3512" t="s">
        <v>2057</v>
      </c>
      <c r="B3512" t="s">
        <v>174</v>
      </c>
      <c r="C3512" t="s">
        <v>108</v>
      </c>
      <c r="D3512" t="s">
        <v>108</v>
      </c>
      <c r="E3512" t="s">
        <v>109</v>
      </c>
      <c r="F3512">
        <v>-1</v>
      </c>
      <c r="G3512" t="s">
        <v>109</v>
      </c>
      <c r="H3512">
        <v>-1</v>
      </c>
      <c r="I3512" t="s">
        <v>3530</v>
      </c>
    </row>
    <row r="3513" spans="1:9" x14ac:dyDescent="0.15">
      <c r="A3513" t="s">
        <v>2057</v>
      </c>
      <c r="B3513" t="s">
        <v>174</v>
      </c>
      <c r="C3513" t="s">
        <v>108</v>
      </c>
      <c r="D3513" t="s">
        <v>108</v>
      </c>
      <c r="E3513" t="s">
        <v>109</v>
      </c>
      <c r="F3513">
        <v>-1</v>
      </c>
      <c r="G3513" t="s">
        <v>109</v>
      </c>
      <c r="H3513">
        <v>-1</v>
      </c>
      <c r="I3513" t="s">
        <v>3531</v>
      </c>
    </row>
    <row r="3514" spans="1:9" x14ac:dyDescent="0.15">
      <c r="A3514" t="s">
        <v>2057</v>
      </c>
      <c r="B3514" t="s">
        <v>174</v>
      </c>
      <c r="C3514" t="s">
        <v>108</v>
      </c>
      <c r="D3514" t="s">
        <v>108</v>
      </c>
      <c r="E3514" t="s">
        <v>109</v>
      </c>
      <c r="F3514">
        <v>-1</v>
      </c>
      <c r="G3514" t="s">
        <v>109</v>
      </c>
      <c r="H3514">
        <v>-1</v>
      </c>
      <c r="I3514" t="s">
        <v>3532</v>
      </c>
    </row>
    <row r="3515" spans="1:9" x14ac:dyDescent="0.15">
      <c r="A3515" t="s">
        <v>2057</v>
      </c>
      <c r="B3515" t="s">
        <v>174</v>
      </c>
      <c r="C3515" t="s">
        <v>108</v>
      </c>
      <c r="D3515" t="s">
        <v>108</v>
      </c>
      <c r="E3515" t="s">
        <v>109</v>
      </c>
      <c r="F3515">
        <v>-1</v>
      </c>
      <c r="G3515" t="s">
        <v>109</v>
      </c>
      <c r="H3515">
        <v>-1</v>
      </c>
      <c r="I3515" t="s">
        <v>3533</v>
      </c>
    </row>
    <row r="3516" spans="1:9" x14ac:dyDescent="0.15">
      <c r="A3516" t="s">
        <v>2057</v>
      </c>
      <c r="B3516" t="s">
        <v>174</v>
      </c>
      <c r="C3516" t="s">
        <v>108</v>
      </c>
      <c r="D3516" t="s">
        <v>108</v>
      </c>
      <c r="E3516" t="s">
        <v>109</v>
      </c>
      <c r="F3516">
        <v>-1</v>
      </c>
      <c r="G3516" t="s">
        <v>109</v>
      </c>
      <c r="H3516">
        <v>-1</v>
      </c>
      <c r="I3516" t="s">
        <v>3534</v>
      </c>
    </row>
    <row r="3517" spans="1:9" x14ac:dyDescent="0.15">
      <c r="A3517" t="s">
        <v>2057</v>
      </c>
      <c r="B3517" t="s">
        <v>174</v>
      </c>
      <c r="C3517" t="s">
        <v>108</v>
      </c>
      <c r="D3517" t="s">
        <v>108</v>
      </c>
      <c r="E3517" t="s">
        <v>109</v>
      </c>
      <c r="F3517">
        <v>-1</v>
      </c>
      <c r="G3517" t="s">
        <v>109</v>
      </c>
      <c r="H3517">
        <v>-1</v>
      </c>
      <c r="I3517" t="s">
        <v>3535</v>
      </c>
    </row>
    <row r="3518" spans="1:9" x14ac:dyDescent="0.15">
      <c r="A3518" t="s">
        <v>2057</v>
      </c>
      <c r="B3518" t="s">
        <v>174</v>
      </c>
      <c r="C3518" t="s">
        <v>108</v>
      </c>
      <c r="D3518" t="s">
        <v>108</v>
      </c>
      <c r="E3518" t="s">
        <v>109</v>
      </c>
      <c r="F3518">
        <v>-1</v>
      </c>
      <c r="G3518" t="s">
        <v>109</v>
      </c>
      <c r="H3518">
        <v>-1</v>
      </c>
      <c r="I3518" t="s">
        <v>3536</v>
      </c>
    </row>
    <row r="3519" spans="1:9" x14ac:dyDescent="0.15">
      <c r="A3519" t="s">
        <v>2057</v>
      </c>
      <c r="B3519" t="s">
        <v>174</v>
      </c>
      <c r="C3519" t="s">
        <v>108</v>
      </c>
      <c r="D3519" t="s">
        <v>108</v>
      </c>
      <c r="E3519" t="s">
        <v>109</v>
      </c>
      <c r="F3519">
        <v>-1</v>
      </c>
      <c r="G3519" t="s">
        <v>109</v>
      </c>
      <c r="H3519">
        <v>-1</v>
      </c>
      <c r="I3519" t="s">
        <v>3537</v>
      </c>
    </row>
    <row r="3520" spans="1:9" x14ac:dyDescent="0.15">
      <c r="A3520" t="s">
        <v>2057</v>
      </c>
      <c r="B3520" t="s">
        <v>174</v>
      </c>
      <c r="C3520" t="s">
        <v>108</v>
      </c>
      <c r="D3520" t="s">
        <v>108</v>
      </c>
      <c r="E3520" t="s">
        <v>109</v>
      </c>
      <c r="F3520">
        <v>-1</v>
      </c>
      <c r="G3520" t="s">
        <v>109</v>
      </c>
      <c r="H3520">
        <v>-1</v>
      </c>
      <c r="I3520" t="s">
        <v>3538</v>
      </c>
    </row>
    <row r="3521" spans="1:9" x14ac:dyDescent="0.15">
      <c r="A3521" t="s">
        <v>2057</v>
      </c>
      <c r="B3521" t="s">
        <v>174</v>
      </c>
      <c r="C3521" t="s">
        <v>108</v>
      </c>
      <c r="D3521" t="s">
        <v>108</v>
      </c>
      <c r="E3521" t="s">
        <v>109</v>
      </c>
      <c r="F3521">
        <v>-1</v>
      </c>
      <c r="G3521" t="s">
        <v>109</v>
      </c>
      <c r="H3521">
        <v>-1</v>
      </c>
      <c r="I3521" t="s">
        <v>3539</v>
      </c>
    </row>
    <row r="3522" spans="1:9" x14ac:dyDescent="0.15">
      <c r="A3522" t="s">
        <v>2057</v>
      </c>
      <c r="B3522" t="s">
        <v>174</v>
      </c>
      <c r="C3522" t="s">
        <v>108</v>
      </c>
      <c r="D3522" t="s">
        <v>108</v>
      </c>
      <c r="E3522" t="s">
        <v>109</v>
      </c>
      <c r="F3522">
        <v>-1</v>
      </c>
      <c r="G3522" t="s">
        <v>109</v>
      </c>
      <c r="H3522">
        <v>-1</v>
      </c>
      <c r="I3522" t="s">
        <v>3540</v>
      </c>
    </row>
    <row r="3523" spans="1:9" x14ac:dyDescent="0.15">
      <c r="A3523" t="s">
        <v>2057</v>
      </c>
      <c r="B3523" t="s">
        <v>174</v>
      </c>
      <c r="C3523" t="s">
        <v>108</v>
      </c>
      <c r="D3523" t="s">
        <v>108</v>
      </c>
      <c r="E3523" t="s">
        <v>109</v>
      </c>
      <c r="F3523">
        <v>-1</v>
      </c>
      <c r="G3523" t="s">
        <v>109</v>
      </c>
      <c r="H3523">
        <v>-1</v>
      </c>
      <c r="I3523" t="s">
        <v>3541</v>
      </c>
    </row>
    <row r="3524" spans="1:9" x14ac:dyDescent="0.15">
      <c r="A3524" t="s">
        <v>2057</v>
      </c>
      <c r="B3524" t="s">
        <v>174</v>
      </c>
      <c r="C3524" t="s">
        <v>108</v>
      </c>
      <c r="D3524" t="s">
        <v>108</v>
      </c>
      <c r="E3524" t="s">
        <v>109</v>
      </c>
      <c r="F3524">
        <v>-1</v>
      </c>
      <c r="G3524" t="s">
        <v>109</v>
      </c>
      <c r="H3524">
        <v>-1</v>
      </c>
      <c r="I3524" t="s">
        <v>3542</v>
      </c>
    </row>
    <row r="3525" spans="1:9" x14ac:dyDescent="0.15">
      <c r="A3525" t="s">
        <v>2057</v>
      </c>
      <c r="B3525" t="s">
        <v>174</v>
      </c>
      <c r="C3525" t="s">
        <v>108</v>
      </c>
      <c r="D3525" t="s">
        <v>108</v>
      </c>
      <c r="E3525" t="s">
        <v>109</v>
      </c>
      <c r="F3525">
        <v>-1</v>
      </c>
      <c r="G3525" t="s">
        <v>109</v>
      </c>
      <c r="H3525">
        <v>-1</v>
      </c>
      <c r="I3525" t="s">
        <v>3543</v>
      </c>
    </row>
    <row r="3526" spans="1:9" x14ac:dyDescent="0.15">
      <c r="A3526" t="s">
        <v>2057</v>
      </c>
      <c r="B3526" t="s">
        <v>174</v>
      </c>
      <c r="C3526" t="s">
        <v>108</v>
      </c>
      <c r="D3526" t="s">
        <v>108</v>
      </c>
      <c r="E3526" t="s">
        <v>109</v>
      </c>
      <c r="F3526">
        <v>-1</v>
      </c>
      <c r="G3526" t="s">
        <v>109</v>
      </c>
      <c r="H3526">
        <v>-1</v>
      </c>
      <c r="I3526" t="s">
        <v>3544</v>
      </c>
    </row>
    <row r="3527" spans="1:9" x14ac:dyDescent="0.15">
      <c r="A3527" t="s">
        <v>2057</v>
      </c>
      <c r="B3527" t="s">
        <v>174</v>
      </c>
      <c r="C3527" t="s">
        <v>108</v>
      </c>
      <c r="D3527" t="s">
        <v>108</v>
      </c>
      <c r="E3527" t="s">
        <v>109</v>
      </c>
      <c r="F3527">
        <v>-1</v>
      </c>
      <c r="G3527" t="s">
        <v>109</v>
      </c>
      <c r="H3527">
        <v>-1</v>
      </c>
      <c r="I3527" t="s">
        <v>3545</v>
      </c>
    </row>
    <row r="3528" spans="1:9" x14ac:dyDescent="0.15">
      <c r="A3528" t="s">
        <v>2057</v>
      </c>
      <c r="B3528" t="s">
        <v>174</v>
      </c>
      <c r="C3528" t="s">
        <v>108</v>
      </c>
      <c r="D3528" t="s">
        <v>108</v>
      </c>
      <c r="E3528" t="s">
        <v>109</v>
      </c>
      <c r="F3528">
        <v>-1</v>
      </c>
      <c r="G3528" t="s">
        <v>109</v>
      </c>
      <c r="H3528">
        <v>-1</v>
      </c>
      <c r="I3528" t="s">
        <v>3546</v>
      </c>
    </row>
    <row r="3529" spans="1:9" x14ac:dyDescent="0.15">
      <c r="A3529" t="s">
        <v>2057</v>
      </c>
      <c r="B3529" t="s">
        <v>174</v>
      </c>
      <c r="C3529" t="s">
        <v>108</v>
      </c>
      <c r="D3529" t="s">
        <v>108</v>
      </c>
      <c r="E3529" t="s">
        <v>109</v>
      </c>
      <c r="F3529">
        <v>-1</v>
      </c>
      <c r="G3529" t="s">
        <v>109</v>
      </c>
      <c r="H3529">
        <v>-1</v>
      </c>
      <c r="I3529" t="s">
        <v>3547</v>
      </c>
    </row>
    <row r="3530" spans="1:9" x14ac:dyDescent="0.15">
      <c r="A3530" t="s">
        <v>2057</v>
      </c>
      <c r="B3530" t="s">
        <v>174</v>
      </c>
      <c r="C3530" t="s">
        <v>108</v>
      </c>
      <c r="D3530" t="s">
        <v>108</v>
      </c>
      <c r="E3530" t="s">
        <v>109</v>
      </c>
      <c r="F3530">
        <v>-1</v>
      </c>
      <c r="G3530" t="s">
        <v>109</v>
      </c>
      <c r="H3530">
        <v>-1</v>
      </c>
      <c r="I3530" t="s">
        <v>3548</v>
      </c>
    </row>
    <row r="3531" spans="1:9" x14ac:dyDescent="0.15">
      <c r="A3531" t="s">
        <v>2057</v>
      </c>
      <c r="B3531" t="s">
        <v>174</v>
      </c>
      <c r="C3531" t="s">
        <v>108</v>
      </c>
      <c r="D3531" t="s">
        <v>108</v>
      </c>
      <c r="E3531" t="s">
        <v>109</v>
      </c>
      <c r="F3531">
        <v>-1</v>
      </c>
      <c r="G3531" t="s">
        <v>109</v>
      </c>
      <c r="H3531">
        <v>-1</v>
      </c>
      <c r="I3531" t="s">
        <v>3549</v>
      </c>
    </row>
    <row r="3532" spans="1:9" x14ac:dyDescent="0.15">
      <c r="A3532" t="s">
        <v>2057</v>
      </c>
      <c r="B3532" t="s">
        <v>174</v>
      </c>
      <c r="C3532" t="s">
        <v>108</v>
      </c>
      <c r="D3532" t="s">
        <v>108</v>
      </c>
      <c r="E3532" t="s">
        <v>109</v>
      </c>
      <c r="F3532">
        <v>-1</v>
      </c>
      <c r="G3532" t="s">
        <v>109</v>
      </c>
      <c r="H3532">
        <v>-1</v>
      </c>
      <c r="I3532" t="s">
        <v>3550</v>
      </c>
    </row>
    <row r="3533" spans="1:9" x14ac:dyDescent="0.15">
      <c r="A3533" t="s">
        <v>2057</v>
      </c>
      <c r="B3533" t="s">
        <v>174</v>
      </c>
      <c r="C3533" t="s">
        <v>108</v>
      </c>
      <c r="D3533" t="s">
        <v>108</v>
      </c>
      <c r="E3533" t="s">
        <v>109</v>
      </c>
      <c r="F3533">
        <v>-1</v>
      </c>
      <c r="G3533" t="s">
        <v>109</v>
      </c>
      <c r="H3533">
        <v>-1</v>
      </c>
      <c r="I3533" t="s">
        <v>3551</v>
      </c>
    </row>
    <row r="3534" spans="1:9" x14ac:dyDescent="0.15">
      <c r="A3534" t="s">
        <v>2057</v>
      </c>
      <c r="B3534" t="s">
        <v>174</v>
      </c>
      <c r="C3534" t="s">
        <v>108</v>
      </c>
      <c r="D3534" t="s">
        <v>108</v>
      </c>
      <c r="E3534" t="s">
        <v>109</v>
      </c>
      <c r="F3534">
        <v>-1</v>
      </c>
      <c r="G3534" t="s">
        <v>109</v>
      </c>
      <c r="H3534">
        <v>-1</v>
      </c>
      <c r="I3534" t="s">
        <v>3552</v>
      </c>
    </row>
    <row r="3535" spans="1:9" x14ac:dyDescent="0.15">
      <c r="A3535" t="s">
        <v>2057</v>
      </c>
      <c r="B3535" t="s">
        <v>174</v>
      </c>
      <c r="C3535" t="s">
        <v>108</v>
      </c>
      <c r="D3535" t="s">
        <v>108</v>
      </c>
      <c r="E3535" t="s">
        <v>109</v>
      </c>
      <c r="F3535">
        <v>-1</v>
      </c>
      <c r="G3535" t="s">
        <v>109</v>
      </c>
      <c r="H3535">
        <v>-1</v>
      </c>
      <c r="I3535" t="s">
        <v>3553</v>
      </c>
    </row>
    <row r="3536" spans="1:9" x14ac:dyDescent="0.15">
      <c r="A3536" t="s">
        <v>2057</v>
      </c>
      <c r="B3536" t="s">
        <v>174</v>
      </c>
      <c r="C3536" t="s">
        <v>108</v>
      </c>
      <c r="D3536" t="s">
        <v>108</v>
      </c>
      <c r="E3536" t="s">
        <v>109</v>
      </c>
      <c r="F3536">
        <v>-1</v>
      </c>
      <c r="G3536" t="s">
        <v>109</v>
      </c>
      <c r="H3536">
        <v>-1</v>
      </c>
      <c r="I3536" t="s">
        <v>3554</v>
      </c>
    </row>
    <row r="3537" spans="1:9" x14ac:dyDescent="0.15">
      <c r="A3537" t="s">
        <v>2057</v>
      </c>
      <c r="B3537" t="s">
        <v>174</v>
      </c>
      <c r="C3537" t="s">
        <v>108</v>
      </c>
      <c r="D3537" t="s">
        <v>108</v>
      </c>
      <c r="E3537" t="s">
        <v>109</v>
      </c>
      <c r="F3537">
        <v>-1</v>
      </c>
      <c r="G3537" t="s">
        <v>109</v>
      </c>
      <c r="H3537">
        <v>-1</v>
      </c>
      <c r="I3537" t="s">
        <v>3555</v>
      </c>
    </row>
    <row r="3538" spans="1:9" x14ac:dyDescent="0.15">
      <c r="A3538" t="s">
        <v>2057</v>
      </c>
      <c r="B3538" t="s">
        <v>174</v>
      </c>
      <c r="C3538" t="s">
        <v>108</v>
      </c>
      <c r="D3538" t="s">
        <v>108</v>
      </c>
      <c r="E3538" t="s">
        <v>109</v>
      </c>
      <c r="F3538">
        <v>-1</v>
      </c>
      <c r="G3538" t="s">
        <v>109</v>
      </c>
      <c r="H3538">
        <v>-1</v>
      </c>
      <c r="I3538" t="s">
        <v>3556</v>
      </c>
    </row>
    <row r="3539" spans="1:9" x14ac:dyDescent="0.15">
      <c r="A3539" t="s">
        <v>2057</v>
      </c>
      <c r="B3539" t="s">
        <v>174</v>
      </c>
      <c r="C3539" t="s">
        <v>108</v>
      </c>
      <c r="D3539" t="s">
        <v>108</v>
      </c>
      <c r="E3539" t="s">
        <v>109</v>
      </c>
      <c r="F3539">
        <v>-1</v>
      </c>
      <c r="G3539" t="s">
        <v>109</v>
      </c>
      <c r="H3539">
        <v>-1</v>
      </c>
      <c r="I3539" t="s">
        <v>3557</v>
      </c>
    </row>
    <row r="3540" spans="1:9" x14ac:dyDescent="0.15">
      <c r="A3540" t="s">
        <v>2057</v>
      </c>
      <c r="B3540" t="s">
        <v>174</v>
      </c>
      <c r="C3540" t="s">
        <v>108</v>
      </c>
      <c r="D3540" t="s">
        <v>108</v>
      </c>
      <c r="E3540" t="s">
        <v>109</v>
      </c>
      <c r="F3540">
        <v>-1</v>
      </c>
      <c r="G3540" t="s">
        <v>109</v>
      </c>
      <c r="H3540">
        <v>-1</v>
      </c>
      <c r="I3540" t="s">
        <v>3558</v>
      </c>
    </row>
    <row r="3541" spans="1:9" x14ac:dyDescent="0.15">
      <c r="A3541" t="s">
        <v>2057</v>
      </c>
      <c r="B3541" t="s">
        <v>174</v>
      </c>
      <c r="C3541" t="s">
        <v>108</v>
      </c>
      <c r="D3541" t="s">
        <v>108</v>
      </c>
      <c r="E3541" t="s">
        <v>109</v>
      </c>
      <c r="F3541">
        <v>-1</v>
      </c>
      <c r="G3541" t="s">
        <v>109</v>
      </c>
      <c r="H3541">
        <v>-1</v>
      </c>
      <c r="I3541" t="s">
        <v>3559</v>
      </c>
    </row>
    <row r="3542" spans="1:9" x14ac:dyDescent="0.15">
      <c r="A3542" t="s">
        <v>2057</v>
      </c>
      <c r="B3542" t="s">
        <v>174</v>
      </c>
      <c r="C3542" t="s">
        <v>108</v>
      </c>
      <c r="D3542" t="s">
        <v>108</v>
      </c>
      <c r="E3542" t="s">
        <v>109</v>
      </c>
      <c r="F3542">
        <v>-1</v>
      </c>
      <c r="G3542" t="s">
        <v>109</v>
      </c>
      <c r="H3542">
        <v>-1</v>
      </c>
      <c r="I3542" t="s">
        <v>3560</v>
      </c>
    </row>
    <row r="3543" spans="1:9" x14ac:dyDescent="0.15">
      <c r="A3543" t="s">
        <v>2057</v>
      </c>
      <c r="B3543" t="s">
        <v>174</v>
      </c>
      <c r="C3543" t="s">
        <v>108</v>
      </c>
      <c r="D3543" t="s">
        <v>108</v>
      </c>
      <c r="E3543" t="s">
        <v>109</v>
      </c>
      <c r="F3543">
        <v>-1</v>
      </c>
      <c r="G3543" t="s">
        <v>109</v>
      </c>
      <c r="H3543">
        <v>-1</v>
      </c>
      <c r="I3543" t="s">
        <v>3561</v>
      </c>
    </row>
    <row r="3544" spans="1:9" x14ac:dyDescent="0.15">
      <c r="A3544" t="s">
        <v>2057</v>
      </c>
      <c r="B3544" t="s">
        <v>174</v>
      </c>
      <c r="C3544" t="s">
        <v>108</v>
      </c>
      <c r="D3544" t="s">
        <v>108</v>
      </c>
      <c r="E3544" t="s">
        <v>109</v>
      </c>
      <c r="F3544">
        <v>-1</v>
      </c>
      <c r="G3544" t="s">
        <v>109</v>
      </c>
      <c r="H3544">
        <v>-1</v>
      </c>
      <c r="I3544" t="s">
        <v>3562</v>
      </c>
    </row>
    <row r="3545" spans="1:9" x14ac:dyDescent="0.15">
      <c r="A3545" t="s">
        <v>2057</v>
      </c>
      <c r="B3545" t="s">
        <v>174</v>
      </c>
      <c r="C3545" t="s">
        <v>108</v>
      </c>
      <c r="D3545" t="s">
        <v>108</v>
      </c>
      <c r="E3545" t="s">
        <v>109</v>
      </c>
      <c r="F3545">
        <v>-1</v>
      </c>
      <c r="G3545" t="s">
        <v>109</v>
      </c>
      <c r="H3545">
        <v>-1</v>
      </c>
      <c r="I3545" t="s">
        <v>3563</v>
      </c>
    </row>
    <row r="3546" spans="1:9" x14ac:dyDescent="0.15">
      <c r="A3546" t="s">
        <v>2057</v>
      </c>
      <c r="B3546" t="s">
        <v>174</v>
      </c>
      <c r="C3546" t="s">
        <v>108</v>
      </c>
      <c r="D3546" t="s">
        <v>108</v>
      </c>
      <c r="E3546" t="s">
        <v>109</v>
      </c>
      <c r="F3546">
        <v>-1</v>
      </c>
      <c r="G3546" t="s">
        <v>109</v>
      </c>
      <c r="H3546">
        <v>-1</v>
      </c>
      <c r="I3546" t="s">
        <v>3564</v>
      </c>
    </row>
    <row r="3547" spans="1:9" x14ac:dyDescent="0.15">
      <c r="A3547" t="s">
        <v>2057</v>
      </c>
      <c r="B3547" t="s">
        <v>174</v>
      </c>
      <c r="C3547" t="s">
        <v>108</v>
      </c>
      <c r="D3547" t="s">
        <v>108</v>
      </c>
      <c r="E3547" t="s">
        <v>109</v>
      </c>
      <c r="F3547">
        <v>-1</v>
      </c>
      <c r="G3547" t="s">
        <v>109</v>
      </c>
      <c r="H3547">
        <v>-1</v>
      </c>
      <c r="I3547" t="s">
        <v>3565</v>
      </c>
    </row>
    <row r="3548" spans="1:9" x14ac:dyDescent="0.15">
      <c r="A3548" t="s">
        <v>2057</v>
      </c>
      <c r="B3548" t="s">
        <v>174</v>
      </c>
      <c r="C3548" t="s">
        <v>108</v>
      </c>
      <c r="D3548" t="s">
        <v>108</v>
      </c>
      <c r="E3548" t="s">
        <v>109</v>
      </c>
      <c r="F3548">
        <v>-1</v>
      </c>
      <c r="G3548" t="s">
        <v>109</v>
      </c>
      <c r="H3548">
        <v>-1</v>
      </c>
      <c r="I3548" t="s">
        <v>3566</v>
      </c>
    </row>
    <row r="3549" spans="1:9" x14ac:dyDescent="0.15">
      <c r="A3549" t="s">
        <v>2057</v>
      </c>
      <c r="B3549" t="s">
        <v>174</v>
      </c>
      <c r="C3549" t="s">
        <v>108</v>
      </c>
      <c r="D3549" t="s">
        <v>108</v>
      </c>
      <c r="E3549" t="s">
        <v>109</v>
      </c>
      <c r="F3549">
        <v>-1</v>
      </c>
      <c r="G3549" t="s">
        <v>109</v>
      </c>
      <c r="H3549">
        <v>-1</v>
      </c>
      <c r="I3549" t="s">
        <v>3567</v>
      </c>
    </row>
    <row r="3550" spans="1:9" x14ac:dyDescent="0.15">
      <c r="A3550" t="s">
        <v>2057</v>
      </c>
      <c r="B3550" t="s">
        <v>174</v>
      </c>
      <c r="C3550" t="s">
        <v>108</v>
      </c>
      <c r="D3550" t="s">
        <v>108</v>
      </c>
      <c r="E3550" t="s">
        <v>109</v>
      </c>
      <c r="F3550">
        <v>-1</v>
      </c>
      <c r="G3550" t="s">
        <v>109</v>
      </c>
      <c r="H3550">
        <v>-1</v>
      </c>
      <c r="I3550" t="s">
        <v>3568</v>
      </c>
    </row>
    <row r="3551" spans="1:9" x14ac:dyDescent="0.15">
      <c r="A3551" t="s">
        <v>2057</v>
      </c>
      <c r="B3551" t="s">
        <v>174</v>
      </c>
      <c r="C3551" t="s">
        <v>108</v>
      </c>
      <c r="D3551" t="s">
        <v>108</v>
      </c>
      <c r="E3551" t="s">
        <v>109</v>
      </c>
      <c r="F3551">
        <v>-1</v>
      </c>
      <c r="G3551" t="s">
        <v>109</v>
      </c>
      <c r="H3551">
        <v>-1</v>
      </c>
      <c r="I3551" t="s">
        <v>3569</v>
      </c>
    </row>
    <row r="3552" spans="1:9" x14ac:dyDescent="0.15">
      <c r="A3552" t="s">
        <v>2057</v>
      </c>
      <c r="B3552" t="s">
        <v>174</v>
      </c>
      <c r="C3552" t="s">
        <v>108</v>
      </c>
      <c r="D3552" t="s">
        <v>108</v>
      </c>
      <c r="E3552" t="s">
        <v>109</v>
      </c>
      <c r="F3552">
        <v>-1</v>
      </c>
      <c r="G3552" t="s">
        <v>109</v>
      </c>
      <c r="H3552">
        <v>-1</v>
      </c>
      <c r="I3552" t="s">
        <v>3570</v>
      </c>
    </row>
    <row r="3553" spans="1:9" x14ac:dyDescent="0.15">
      <c r="A3553" t="s">
        <v>2057</v>
      </c>
      <c r="B3553" t="s">
        <v>174</v>
      </c>
      <c r="C3553" t="s">
        <v>108</v>
      </c>
      <c r="D3553" t="s">
        <v>108</v>
      </c>
      <c r="E3553" t="s">
        <v>109</v>
      </c>
      <c r="F3553">
        <v>-1</v>
      </c>
      <c r="G3553" t="s">
        <v>109</v>
      </c>
      <c r="H3553">
        <v>-1</v>
      </c>
      <c r="I3553" t="s">
        <v>3571</v>
      </c>
    </row>
    <row r="3554" spans="1:9" x14ac:dyDescent="0.15">
      <c r="A3554" t="s">
        <v>2057</v>
      </c>
      <c r="B3554" t="s">
        <v>174</v>
      </c>
      <c r="C3554" t="s">
        <v>108</v>
      </c>
      <c r="D3554" t="s">
        <v>108</v>
      </c>
      <c r="E3554" t="s">
        <v>109</v>
      </c>
      <c r="F3554">
        <v>-1</v>
      </c>
      <c r="G3554" t="s">
        <v>109</v>
      </c>
      <c r="H3554">
        <v>-1</v>
      </c>
      <c r="I3554" t="s">
        <v>3572</v>
      </c>
    </row>
    <row r="3555" spans="1:9" x14ac:dyDescent="0.15">
      <c r="A3555" t="s">
        <v>2057</v>
      </c>
      <c r="B3555" t="s">
        <v>174</v>
      </c>
      <c r="C3555" t="s">
        <v>108</v>
      </c>
      <c r="D3555" t="s">
        <v>108</v>
      </c>
      <c r="E3555" t="s">
        <v>109</v>
      </c>
      <c r="F3555">
        <v>-1</v>
      </c>
      <c r="G3555" t="s">
        <v>109</v>
      </c>
      <c r="H3555">
        <v>-1</v>
      </c>
      <c r="I3555" t="s">
        <v>3573</v>
      </c>
    </row>
    <row r="3556" spans="1:9" x14ac:dyDescent="0.15">
      <c r="A3556" t="s">
        <v>2057</v>
      </c>
      <c r="B3556" t="s">
        <v>174</v>
      </c>
      <c r="C3556" t="s">
        <v>108</v>
      </c>
      <c r="D3556" t="s">
        <v>108</v>
      </c>
      <c r="E3556" t="s">
        <v>109</v>
      </c>
      <c r="F3556">
        <v>-1</v>
      </c>
      <c r="G3556" t="s">
        <v>109</v>
      </c>
      <c r="H3556">
        <v>-1</v>
      </c>
      <c r="I3556" t="s">
        <v>3574</v>
      </c>
    </row>
    <row r="3557" spans="1:9" x14ac:dyDescent="0.15">
      <c r="A3557" t="s">
        <v>2057</v>
      </c>
      <c r="B3557" t="s">
        <v>174</v>
      </c>
      <c r="C3557" t="s">
        <v>108</v>
      </c>
      <c r="D3557" t="s">
        <v>108</v>
      </c>
      <c r="E3557" t="s">
        <v>109</v>
      </c>
      <c r="F3557">
        <v>-1</v>
      </c>
      <c r="G3557" t="s">
        <v>109</v>
      </c>
      <c r="H3557">
        <v>-1</v>
      </c>
      <c r="I3557" t="s">
        <v>3575</v>
      </c>
    </row>
    <row r="3558" spans="1:9" x14ac:dyDescent="0.15">
      <c r="A3558" t="s">
        <v>2057</v>
      </c>
      <c r="B3558" t="s">
        <v>174</v>
      </c>
      <c r="C3558" t="s">
        <v>108</v>
      </c>
      <c r="D3558" t="s">
        <v>108</v>
      </c>
      <c r="E3558" t="s">
        <v>109</v>
      </c>
      <c r="F3558">
        <v>-1</v>
      </c>
      <c r="G3558" t="s">
        <v>109</v>
      </c>
      <c r="H3558">
        <v>-1</v>
      </c>
      <c r="I3558" t="s">
        <v>3576</v>
      </c>
    </row>
    <row r="3559" spans="1:9" x14ac:dyDescent="0.15">
      <c r="A3559" t="s">
        <v>2057</v>
      </c>
      <c r="B3559" t="s">
        <v>174</v>
      </c>
      <c r="C3559" t="s">
        <v>108</v>
      </c>
      <c r="D3559" t="s">
        <v>108</v>
      </c>
      <c r="E3559" t="s">
        <v>109</v>
      </c>
      <c r="F3559">
        <v>-1</v>
      </c>
      <c r="G3559" t="s">
        <v>109</v>
      </c>
      <c r="H3559">
        <v>-1</v>
      </c>
      <c r="I3559" t="s">
        <v>3577</v>
      </c>
    </row>
    <row r="3560" spans="1:9" x14ac:dyDescent="0.15">
      <c r="A3560" t="s">
        <v>2057</v>
      </c>
      <c r="B3560" t="s">
        <v>174</v>
      </c>
      <c r="C3560" t="s">
        <v>108</v>
      </c>
      <c r="D3560" t="s">
        <v>108</v>
      </c>
      <c r="E3560" t="s">
        <v>109</v>
      </c>
      <c r="F3560">
        <v>-1</v>
      </c>
      <c r="G3560" t="s">
        <v>109</v>
      </c>
      <c r="H3560">
        <v>-1</v>
      </c>
      <c r="I3560" t="s">
        <v>3578</v>
      </c>
    </row>
    <row r="3561" spans="1:9" x14ac:dyDescent="0.15">
      <c r="A3561" t="s">
        <v>2057</v>
      </c>
      <c r="B3561" t="s">
        <v>174</v>
      </c>
      <c r="C3561" t="s">
        <v>108</v>
      </c>
      <c r="D3561" t="s">
        <v>108</v>
      </c>
      <c r="E3561" t="s">
        <v>109</v>
      </c>
      <c r="F3561">
        <v>-1</v>
      </c>
      <c r="G3561" t="s">
        <v>109</v>
      </c>
      <c r="H3561">
        <v>-1</v>
      </c>
      <c r="I3561" t="s">
        <v>3579</v>
      </c>
    </row>
    <row r="3562" spans="1:9" x14ac:dyDescent="0.15">
      <c r="A3562" t="s">
        <v>2057</v>
      </c>
      <c r="B3562" t="s">
        <v>174</v>
      </c>
      <c r="C3562" t="s">
        <v>108</v>
      </c>
      <c r="D3562" t="s">
        <v>108</v>
      </c>
      <c r="E3562" t="s">
        <v>109</v>
      </c>
      <c r="F3562">
        <v>-1</v>
      </c>
      <c r="G3562" t="s">
        <v>109</v>
      </c>
      <c r="H3562">
        <v>-1</v>
      </c>
      <c r="I3562" t="s">
        <v>3580</v>
      </c>
    </row>
    <row r="3563" spans="1:9" x14ac:dyDescent="0.15">
      <c r="A3563" t="s">
        <v>2057</v>
      </c>
      <c r="B3563" t="s">
        <v>174</v>
      </c>
      <c r="C3563" t="s">
        <v>108</v>
      </c>
      <c r="D3563" t="s">
        <v>108</v>
      </c>
      <c r="E3563" t="s">
        <v>109</v>
      </c>
      <c r="F3563">
        <v>-1</v>
      </c>
      <c r="G3563" t="s">
        <v>109</v>
      </c>
      <c r="H3563">
        <v>-1</v>
      </c>
      <c r="I3563" t="s">
        <v>3581</v>
      </c>
    </row>
    <row r="3564" spans="1:9" x14ac:dyDescent="0.15">
      <c r="A3564" t="s">
        <v>2057</v>
      </c>
      <c r="B3564" t="s">
        <v>174</v>
      </c>
      <c r="C3564" t="s">
        <v>108</v>
      </c>
      <c r="D3564" t="s">
        <v>108</v>
      </c>
      <c r="E3564" t="s">
        <v>109</v>
      </c>
      <c r="F3564">
        <v>-1</v>
      </c>
      <c r="G3564" t="s">
        <v>109</v>
      </c>
      <c r="H3564">
        <v>-1</v>
      </c>
      <c r="I3564" t="s">
        <v>3582</v>
      </c>
    </row>
    <row r="3565" spans="1:9" x14ac:dyDescent="0.15">
      <c r="A3565" t="s">
        <v>2057</v>
      </c>
      <c r="B3565" t="s">
        <v>174</v>
      </c>
      <c r="C3565" t="s">
        <v>108</v>
      </c>
      <c r="D3565" t="s">
        <v>108</v>
      </c>
      <c r="E3565" t="s">
        <v>109</v>
      </c>
      <c r="F3565">
        <v>-1</v>
      </c>
      <c r="G3565" t="s">
        <v>109</v>
      </c>
      <c r="H3565">
        <v>-1</v>
      </c>
      <c r="I3565" t="s">
        <v>3583</v>
      </c>
    </row>
    <row r="3566" spans="1:9" x14ac:dyDescent="0.15">
      <c r="A3566" t="s">
        <v>2057</v>
      </c>
      <c r="B3566" t="s">
        <v>174</v>
      </c>
      <c r="C3566" t="s">
        <v>108</v>
      </c>
      <c r="D3566" t="s">
        <v>108</v>
      </c>
      <c r="E3566" t="s">
        <v>109</v>
      </c>
      <c r="F3566">
        <v>-1</v>
      </c>
      <c r="G3566" t="s">
        <v>109</v>
      </c>
      <c r="H3566">
        <v>-1</v>
      </c>
      <c r="I3566" t="s">
        <v>3584</v>
      </c>
    </row>
    <row r="3567" spans="1:9" x14ac:dyDescent="0.15">
      <c r="A3567" t="s">
        <v>2057</v>
      </c>
      <c r="B3567" t="s">
        <v>174</v>
      </c>
      <c r="C3567" t="s">
        <v>108</v>
      </c>
      <c r="D3567" t="s">
        <v>108</v>
      </c>
      <c r="E3567" t="s">
        <v>109</v>
      </c>
      <c r="F3567">
        <v>-1</v>
      </c>
      <c r="G3567" t="s">
        <v>109</v>
      </c>
      <c r="H3567">
        <v>-1</v>
      </c>
      <c r="I3567" t="s">
        <v>3585</v>
      </c>
    </row>
    <row r="3568" spans="1:9" x14ac:dyDescent="0.15">
      <c r="A3568" t="s">
        <v>2057</v>
      </c>
      <c r="B3568" t="s">
        <v>174</v>
      </c>
      <c r="C3568" t="s">
        <v>108</v>
      </c>
      <c r="D3568" t="s">
        <v>108</v>
      </c>
      <c r="E3568" t="s">
        <v>109</v>
      </c>
      <c r="F3568">
        <v>-1</v>
      </c>
      <c r="G3568" t="s">
        <v>109</v>
      </c>
      <c r="H3568">
        <v>-1</v>
      </c>
      <c r="I3568" t="s">
        <v>3586</v>
      </c>
    </row>
    <row r="3569" spans="1:9" x14ac:dyDescent="0.15">
      <c r="A3569" t="s">
        <v>2057</v>
      </c>
      <c r="B3569" t="s">
        <v>174</v>
      </c>
      <c r="C3569" t="s">
        <v>108</v>
      </c>
      <c r="D3569" t="s">
        <v>108</v>
      </c>
      <c r="E3569" t="s">
        <v>109</v>
      </c>
      <c r="F3569">
        <v>-1</v>
      </c>
      <c r="G3569" t="s">
        <v>109</v>
      </c>
      <c r="H3569">
        <v>-1</v>
      </c>
      <c r="I3569" t="s">
        <v>3587</v>
      </c>
    </row>
    <row r="3570" spans="1:9" x14ac:dyDescent="0.15">
      <c r="A3570" t="s">
        <v>2057</v>
      </c>
      <c r="B3570" t="s">
        <v>174</v>
      </c>
      <c r="C3570" t="s">
        <v>108</v>
      </c>
      <c r="D3570" t="s">
        <v>108</v>
      </c>
      <c r="E3570" t="s">
        <v>109</v>
      </c>
      <c r="F3570">
        <v>-1</v>
      </c>
      <c r="G3570" t="s">
        <v>109</v>
      </c>
      <c r="H3570">
        <v>-1</v>
      </c>
      <c r="I3570" t="s">
        <v>3588</v>
      </c>
    </row>
    <row r="3571" spans="1:9" x14ac:dyDescent="0.15">
      <c r="A3571" t="s">
        <v>2057</v>
      </c>
      <c r="B3571" t="s">
        <v>174</v>
      </c>
      <c r="C3571" t="s">
        <v>108</v>
      </c>
      <c r="D3571" t="s">
        <v>108</v>
      </c>
      <c r="E3571" t="s">
        <v>109</v>
      </c>
      <c r="F3571">
        <v>-1</v>
      </c>
      <c r="G3571" t="s">
        <v>109</v>
      </c>
      <c r="H3571">
        <v>-1</v>
      </c>
      <c r="I3571" t="s">
        <v>3589</v>
      </c>
    </row>
    <row r="3572" spans="1:9" x14ac:dyDescent="0.15">
      <c r="A3572" t="s">
        <v>2057</v>
      </c>
      <c r="B3572" t="s">
        <v>174</v>
      </c>
      <c r="C3572" t="s">
        <v>108</v>
      </c>
      <c r="D3572" t="s">
        <v>108</v>
      </c>
      <c r="E3572" t="s">
        <v>109</v>
      </c>
      <c r="F3572">
        <v>-1</v>
      </c>
      <c r="G3572" t="s">
        <v>109</v>
      </c>
      <c r="H3572">
        <v>-1</v>
      </c>
      <c r="I3572" t="s">
        <v>3590</v>
      </c>
    </row>
    <row r="3573" spans="1:9" x14ac:dyDescent="0.15">
      <c r="A3573" t="s">
        <v>2057</v>
      </c>
      <c r="B3573" t="s">
        <v>174</v>
      </c>
      <c r="C3573" t="s">
        <v>108</v>
      </c>
      <c r="D3573" t="s">
        <v>108</v>
      </c>
      <c r="E3573" t="s">
        <v>109</v>
      </c>
      <c r="F3573">
        <v>-1</v>
      </c>
      <c r="G3573" t="s">
        <v>109</v>
      </c>
      <c r="H3573">
        <v>-1</v>
      </c>
      <c r="I3573" t="s">
        <v>3591</v>
      </c>
    </row>
    <row r="3574" spans="1:9" x14ac:dyDescent="0.15">
      <c r="A3574" t="s">
        <v>2057</v>
      </c>
      <c r="B3574" t="s">
        <v>174</v>
      </c>
      <c r="C3574" t="s">
        <v>108</v>
      </c>
      <c r="D3574" t="s">
        <v>108</v>
      </c>
      <c r="E3574" t="s">
        <v>109</v>
      </c>
      <c r="F3574">
        <v>-1</v>
      </c>
      <c r="G3574" t="s">
        <v>109</v>
      </c>
      <c r="H3574">
        <v>-1</v>
      </c>
      <c r="I3574" t="s">
        <v>3592</v>
      </c>
    </row>
    <row r="3575" spans="1:9" x14ac:dyDescent="0.15">
      <c r="A3575" t="s">
        <v>2057</v>
      </c>
      <c r="B3575" t="s">
        <v>174</v>
      </c>
      <c r="C3575" t="s">
        <v>108</v>
      </c>
      <c r="D3575" t="s">
        <v>108</v>
      </c>
      <c r="E3575" t="s">
        <v>109</v>
      </c>
      <c r="F3575">
        <v>-1</v>
      </c>
      <c r="G3575" t="s">
        <v>109</v>
      </c>
      <c r="H3575">
        <v>-1</v>
      </c>
      <c r="I3575" t="s">
        <v>3593</v>
      </c>
    </row>
    <row r="3576" spans="1:9" x14ac:dyDescent="0.15">
      <c r="A3576" t="s">
        <v>2057</v>
      </c>
      <c r="B3576" t="s">
        <v>174</v>
      </c>
      <c r="C3576" t="s">
        <v>108</v>
      </c>
      <c r="D3576" t="s">
        <v>108</v>
      </c>
      <c r="E3576" t="s">
        <v>109</v>
      </c>
      <c r="F3576">
        <v>-1</v>
      </c>
      <c r="G3576" t="s">
        <v>109</v>
      </c>
      <c r="H3576">
        <v>-1</v>
      </c>
      <c r="I3576" t="s">
        <v>3594</v>
      </c>
    </row>
    <row r="3577" spans="1:9" x14ac:dyDescent="0.15">
      <c r="A3577" t="s">
        <v>2057</v>
      </c>
      <c r="B3577" t="s">
        <v>174</v>
      </c>
      <c r="C3577" t="s">
        <v>108</v>
      </c>
      <c r="D3577" t="s">
        <v>108</v>
      </c>
      <c r="E3577" t="s">
        <v>109</v>
      </c>
      <c r="F3577">
        <v>-1</v>
      </c>
      <c r="G3577" t="s">
        <v>109</v>
      </c>
      <c r="H3577">
        <v>-1</v>
      </c>
      <c r="I3577" t="s">
        <v>3595</v>
      </c>
    </row>
    <row r="3578" spans="1:9" x14ac:dyDescent="0.15">
      <c r="A3578" t="s">
        <v>2057</v>
      </c>
      <c r="B3578" t="s">
        <v>174</v>
      </c>
      <c r="C3578" t="s">
        <v>108</v>
      </c>
      <c r="D3578" t="s">
        <v>108</v>
      </c>
      <c r="E3578" t="s">
        <v>109</v>
      </c>
      <c r="F3578">
        <v>-1</v>
      </c>
      <c r="G3578" t="s">
        <v>109</v>
      </c>
      <c r="H3578">
        <v>-1</v>
      </c>
      <c r="I3578" t="s">
        <v>3596</v>
      </c>
    </row>
    <row r="3579" spans="1:9" x14ac:dyDescent="0.15">
      <c r="A3579" t="s">
        <v>2057</v>
      </c>
      <c r="B3579" t="s">
        <v>174</v>
      </c>
      <c r="C3579" t="s">
        <v>108</v>
      </c>
      <c r="D3579" t="s">
        <v>108</v>
      </c>
      <c r="E3579" t="s">
        <v>109</v>
      </c>
      <c r="F3579">
        <v>-1</v>
      </c>
      <c r="G3579" t="s">
        <v>109</v>
      </c>
      <c r="H3579">
        <v>-1</v>
      </c>
      <c r="I3579" t="s">
        <v>3597</v>
      </c>
    </row>
    <row r="3580" spans="1:9" x14ac:dyDescent="0.15">
      <c r="A3580" t="s">
        <v>2057</v>
      </c>
      <c r="B3580" t="s">
        <v>174</v>
      </c>
      <c r="C3580" t="s">
        <v>108</v>
      </c>
      <c r="D3580" t="s">
        <v>108</v>
      </c>
      <c r="E3580" t="s">
        <v>109</v>
      </c>
      <c r="F3580">
        <v>-1</v>
      </c>
      <c r="G3580" t="s">
        <v>109</v>
      </c>
      <c r="H3580">
        <v>-1</v>
      </c>
      <c r="I3580" t="s">
        <v>3598</v>
      </c>
    </row>
    <row r="3581" spans="1:9" x14ac:dyDescent="0.15">
      <c r="A3581" t="s">
        <v>2057</v>
      </c>
      <c r="B3581" t="s">
        <v>174</v>
      </c>
      <c r="C3581" t="s">
        <v>108</v>
      </c>
      <c r="D3581" t="s">
        <v>108</v>
      </c>
      <c r="E3581" t="s">
        <v>109</v>
      </c>
      <c r="F3581">
        <v>-1</v>
      </c>
      <c r="G3581" t="s">
        <v>109</v>
      </c>
      <c r="H3581">
        <v>-1</v>
      </c>
      <c r="I3581" t="s">
        <v>3599</v>
      </c>
    </row>
    <row r="3582" spans="1:9" x14ac:dyDescent="0.15">
      <c r="A3582" t="s">
        <v>2057</v>
      </c>
      <c r="B3582" t="s">
        <v>174</v>
      </c>
      <c r="C3582" t="s">
        <v>108</v>
      </c>
      <c r="D3582" t="s">
        <v>108</v>
      </c>
      <c r="E3582" t="s">
        <v>109</v>
      </c>
      <c r="F3582">
        <v>-1</v>
      </c>
      <c r="G3582" t="s">
        <v>109</v>
      </c>
      <c r="H3582">
        <v>-1</v>
      </c>
      <c r="I3582" t="s">
        <v>3600</v>
      </c>
    </row>
    <row r="3583" spans="1:9" x14ac:dyDescent="0.15">
      <c r="A3583" t="s">
        <v>2057</v>
      </c>
      <c r="B3583" t="s">
        <v>174</v>
      </c>
      <c r="C3583" t="s">
        <v>108</v>
      </c>
      <c r="D3583" t="s">
        <v>108</v>
      </c>
      <c r="E3583" t="s">
        <v>109</v>
      </c>
      <c r="F3583">
        <v>-1</v>
      </c>
      <c r="G3583" t="s">
        <v>109</v>
      </c>
      <c r="H3583">
        <v>-1</v>
      </c>
      <c r="I3583" t="s">
        <v>3601</v>
      </c>
    </row>
    <row r="3584" spans="1:9" x14ac:dyDescent="0.15">
      <c r="A3584" t="s">
        <v>2057</v>
      </c>
      <c r="B3584" t="s">
        <v>174</v>
      </c>
      <c r="C3584" t="s">
        <v>108</v>
      </c>
      <c r="D3584" t="s">
        <v>108</v>
      </c>
      <c r="E3584" t="s">
        <v>109</v>
      </c>
      <c r="F3584">
        <v>-1</v>
      </c>
      <c r="G3584" t="s">
        <v>109</v>
      </c>
      <c r="H3584">
        <v>-1</v>
      </c>
      <c r="I3584" t="s">
        <v>3602</v>
      </c>
    </row>
    <row r="3585" spans="1:9" x14ac:dyDescent="0.15">
      <c r="A3585" t="s">
        <v>2057</v>
      </c>
      <c r="B3585" t="s">
        <v>174</v>
      </c>
      <c r="C3585" t="s">
        <v>108</v>
      </c>
      <c r="D3585" t="s">
        <v>108</v>
      </c>
      <c r="E3585" t="s">
        <v>109</v>
      </c>
      <c r="F3585">
        <v>-1</v>
      </c>
      <c r="G3585" t="s">
        <v>109</v>
      </c>
      <c r="H3585">
        <v>-1</v>
      </c>
      <c r="I3585" t="s">
        <v>3603</v>
      </c>
    </row>
    <row r="3586" spans="1:9" x14ac:dyDescent="0.15">
      <c r="A3586" t="s">
        <v>2057</v>
      </c>
      <c r="B3586" t="s">
        <v>174</v>
      </c>
      <c r="C3586" t="s">
        <v>108</v>
      </c>
      <c r="D3586" t="s">
        <v>108</v>
      </c>
      <c r="E3586" t="s">
        <v>109</v>
      </c>
      <c r="F3586">
        <v>-1</v>
      </c>
      <c r="G3586" t="s">
        <v>109</v>
      </c>
      <c r="H3586">
        <v>-1</v>
      </c>
      <c r="I3586" t="s">
        <v>3604</v>
      </c>
    </row>
    <row r="3587" spans="1:9" x14ac:dyDescent="0.15">
      <c r="A3587" t="s">
        <v>2057</v>
      </c>
      <c r="B3587" t="s">
        <v>174</v>
      </c>
      <c r="C3587" t="s">
        <v>108</v>
      </c>
      <c r="D3587" t="s">
        <v>108</v>
      </c>
      <c r="E3587" t="s">
        <v>109</v>
      </c>
      <c r="F3587">
        <v>-1</v>
      </c>
      <c r="G3587" t="s">
        <v>109</v>
      </c>
      <c r="H3587">
        <v>-1</v>
      </c>
      <c r="I3587" t="s">
        <v>3605</v>
      </c>
    </row>
    <row r="3588" spans="1:9" x14ac:dyDescent="0.15">
      <c r="A3588" t="s">
        <v>2057</v>
      </c>
      <c r="B3588" t="s">
        <v>174</v>
      </c>
      <c r="C3588" t="s">
        <v>108</v>
      </c>
      <c r="D3588" t="s">
        <v>108</v>
      </c>
      <c r="E3588" t="s">
        <v>109</v>
      </c>
      <c r="F3588">
        <v>-1</v>
      </c>
      <c r="G3588" t="s">
        <v>109</v>
      </c>
      <c r="H3588">
        <v>-1</v>
      </c>
      <c r="I3588" t="s">
        <v>3606</v>
      </c>
    </row>
    <row r="3589" spans="1:9" x14ac:dyDescent="0.15">
      <c r="A3589" t="s">
        <v>2057</v>
      </c>
      <c r="B3589" t="s">
        <v>174</v>
      </c>
      <c r="C3589" t="s">
        <v>108</v>
      </c>
      <c r="D3589" t="s">
        <v>108</v>
      </c>
      <c r="E3589" t="s">
        <v>109</v>
      </c>
      <c r="F3589">
        <v>-1</v>
      </c>
      <c r="G3589" t="s">
        <v>109</v>
      </c>
      <c r="H3589">
        <v>-1</v>
      </c>
      <c r="I3589" t="s">
        <v>3607</v>
      </c>
    </row>
    <row r="3590" spans="1:9" x14ac:dyDescent="0.15">
      <c r="A3590" t="s">
        <v>2057</v>
      </c>
      <c r="B3590" t="s">
        <v>174</v>
      </c>
      <c r="C3590" t="s">
        <v>108</v>
      </c>
      <c r="D3590" t="s">
        <v>108</v>
      </c>
      <c r="E3590" t="s">
        <v>109</v>
      </c>
      <c r="F3590">
        <v>-1</v>
      </c>
      <c r="G3590" t="s">
        <v>109</v>
      </c>
      <c r="H3590">
        <v>-1</v>
      </c>
      <c r="I3590" t="s">
        <v>3608</v>
      </c>
    </row>
    <row r="3591" spans="1:9" x14ac:dyDescent="0.15">
      <c r="A3591" t="s">
        <v>2057</v>
      </c>
      <c r="B3591" t="s">
        <v>174</v>
      </c>
      <c r="C3591" t="s">
        <v>108</v>
      </c>
      <c r="D3591" t="s">
        <v>108</v>
      </c>
      <c r="E3591" t="s">
        <v>109</v>
      </c>
      <c r="F3591">
        <v>-1</v>
      </c>
      <c r="G3591" t="s">
        <v>109</v>
      </c>
      <c r="H3591">
        <v>-1</v>
      </c>
      <c r="I3591" t="s">
        <v>3609</v>
      </c>
    </row>
    <row r="3592" spans="1:9" x14ac:dyDescent="0.15">
      <c r="A3592" t="s">
        <v>2057</v>
      </c>
      <c r="B3592" t="s">
        <v>174</v>
      </c>
      <c r="C3592" t="s">
        <v>108</v>
      </c>
      <c r="D3592" t="s">
        <v>108</v>
      </c>
      <c r="E3592" t="s">
        <v>109</v>
      </c>
      <c r="F3592">
        <v>-1</v>
      </c>
      <c r="G3592" t="s">
        <v>109</v>
      </c>
      <c r="H3592">
        <v>-1</v>
      </c>
      <c r="I3592" t="s">
        <v>3610</v>
      </c>
    </row>
    <row r="3593" spans="1:9" x14ac:dyDescent="0.15">
      <c r="A3593" t="s">
        <v>2057</v>
      </c>
      <c r="B3593" t="s">
        <v>174</v>
      </c>
      <c r="C3593" t="s">
        <v>108</v>
      </c>
      <c r="D3593" t="s">
        <v>108</v>
      </c>
      <c r="E3593" t="s">
        <v>109</v>
      </c>
      <c r="F3593">
        <v>-1</v>
      </c>
      <c r="G3593" t="s">
        <v>109</v>
      </c>
      <c r="H3593">
        <v>-1</v>
      </c>
      <c r="I3593" t="s">
        <v>3611</v>
      </c>
    </row>
    <row r="3594" spans="1:9" x14ac:dyDescent="0.15">
      <c r="A3594" t="s">
        <v>2057</v>
      </c>
      <c r="B3594" t="s">
        <v>174</v>
      </c>
      <c r="C3594" t="s">
        <v>108</v>
      </c>
      <c r="D3594" t="s">
        <v>108</v>
      </c>
      <c r="E3594" t="s">
        <v>109</v>
      </c>
      <c r="F3594">
        <v>-1</v>
      </c>
      <c r="G3594" t="s">
        <v>109</v>
      </c>
      <c r="H3594">
        <v>-1</v>
      </c>
      <c r="I3594" t="s">
        <v>3612</v>
      </c>
    </row>
    <row r="3595" spans="1:9" x14ac:dyDescent="0.15">
      <c r="A3595" t="s">
        <v>2057</v>
      </c>
      <c r="B3595" t="s">
        <v>174</v>
      </c>
      <c r="C3595" t="s">
        <v>108</v>
      </c>
      <c r="D3595" t="s">
        <v>108</v>
      </c>
      <c r="E3595" t="s">
        <v>109</v>
      </c>
      <c r="F3595">
        <v>-1</v>
      </c>
      <c r="G3595" t="s">
        <v>109</v>
      </c>
      <c r="H3595">
        <v>-1</v>
      </c>
      <c r="I3595" t="s">
        <v>3613</v>
      </c>
    </row>
    <row r="3596" spans="1:9" x14ac:dyDescent="0.15">
      <c r="A3596" t="s">
        <v>2057</v>
      </c>
      <c r="B3596" t="s">
        <v>174</v>
      </c>
      <c r="C3596" t="s">
        <v>108</v>
      </c>
      <c r="D3596" t="s">
        <v>108</v>
      </c>
      <c r="E3596" t="s">
        <v>109</v>
      </c>
      <c r="F3596">
        <v>-1</v>
      </c>
      <c r="G3596" t="s">
        <v>109</v>
      </c>
      <c r="H3596">
        <v>-1</v>
      </c>
      <c r="I3596" t="s">
        <v>3614</v>
      </c>
    </row>
    <row r="3597" spans="1:9" x14ac:dyDescent="0.15">
      <c r="A3597" t="s">
        <v>2057</v>
      </c>
      <c r="B3597" t="s">
        <v>174</v>
      </c>
      <c r="C3597" t="s">
        <v>108</v>
      </c>
      <c r="D3597" t="s">
        <v>108</v>
      </c>
      <c r="E3597" t="s">
        <v>109</v>
      </c>
      <c r="F3597">
        <v>-1</v>
      </c>
      <c r="G3597" t="s">
        <v>109</v>
      </c>
      <c r="H3597">
        <v>-1</v>
      </c>
      <c r="I3597" t="s">
        <v>3615</v>
      </c>
    </row>
    <row r="3598" spans="1:9" x14ac:dyDescent="0.15">
      <c r="A3598" t="s">
        <v>2057</v>
      </c>
      <c r="B3598" t="s">
        <v>174</v>
      </c>
      <c r="C3598" t="s">
        <v>108</v>
      </c>
      <c r="D3598" t="s">
        <v>108</v>
      </c>
      <c r="E3598" t="s">
        <v>109</v>
      </c>
      <c r="F3598">
        <v>-1</v>
      </c>
      <c r="G3598" t="s">
        <v>109</v>
      </c>
      <c r="H3598">
        <v>-1</v>
      </c>
      <c r="I3598" t="s">
        <v>3616</v>
      </c>
    </row>
    <row r="3599" spans="1:9" x14ac:dyDescent="0.15">
      <c r="A3599" t="s">
        <v>2057</v>
      </c>
      <c r="B3599" t="s">
        <v>174</v>
      </c>
      <c r="C3599" t="s">
        <v>108</v>
      </c>
      <c r="D3599" t="s">
        <v>108</v>
      </c>
      <c r="E3599" t="s">
        <v>109</v>
      </c>
      <c r="F3599">
        <v>-1</v>
      </c>
      <c r="G3599" t="s">
        <v>109</v>
      </c>
      <c r="H3599">
        <v>-1</v>
      </c>
      <c r="I3599" t="s">
        <v>3617</v>
      </c>
    </row>
    <row r="3600" spans="1:9" x14ac:dyDescent="0.15">
      <c r="A3600" t="s">
        <v>2057</v>
      </c>
      <c r="B3600" t="s">
        <v>174</v>
      </c>
      <c r="C3600" t="s">
        <v>108</v>
      </c>
      <c r="D3600" t="s">
        <v>108</v>
      </c>
      <c r="E3600" t="s">
        <v>109</v>
      </c>
      <c r="F3600">
        <v>-1</v>
      </c>
      <c r="G3600" t="s">
        <v>109</v>
      </c>
      <c r="H3600">
        <v>-1</v>
      </c>
      <c r="I3600" t="s">
        <v>3618</v>
      </c>
    </row>
    <row r="3601" spans="1:9" x14ac:dyDescent="0.15">
      <c r="A3601" t="s">
        <v>2057</v>
      </c>
      <c r="B3601" t="s">
        <v>174</v>
      </c>
      <c r="C3601" t="s">
        <v>108</v>
      </c>
      <c r="D3601" t="s">
        <v>108</v>
      </c>
      <c r="E3601" t="s">
        <v>109</v>
      </c>
      <c r="F3601">
        <v>-1</v>
      </c>
      <c r="G3601" t="s">
        <v>109</v>
      </c>
      <c r="H3601">
        <v>-1</v>
      </c>
      <c r="I3601" t="s">
        <v>3619</v>
      </c>
    </row>
  </sheetData>
  <mergeCells count="1">
    <mergeCell ref="O15:P1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view="pageBreakPreview" zoomScaleNormal="100" zoomScaleSheetLayoutView="100" workbookViewId="0">
      <selection activeCell="E2" sqref="E2:H41"/>
    </sheetView>
  </sheetViews>
  <sheetFormatPr defaultRowHeight="13.5" x14ac:dyDescent="0.15"/>
  <cols>
    <col min="1" max="1" width="7.125" bestFit="1" customWidth="1"/>
    <col min="2" max="2" width="5.875" bestFit="1" customWidth="1"/>
    <col min="3" max="3" width="4" bestFit="1" customWidth="1"/>
    <col min="4" max="4" width="5" bestFit="1" customWidth="1"/>
    <col min="5" max="5" width="12.75" bestFit="1" customWidth="1"/>
    <col min="6" max="6" width="4" bestFit="1" customWidth="1"/>
    <col min="7" max="7" width="6" bestFit="1" customWidth="1"/>
    <col min="8" max="8" width="6" customWidth="1"/>
    <col min="9" max="9" width="81.125" bestFit="1" customWidth="1"/>
  </cols>
  <sheetData>
    <row r="1" spans="1:9" x14ac:dyDescent="0.15">
      <c r="E1" t="s">
        <v>3693</v>
      </c>
      <c r="H1" t="s">
        <v>3693</v>
      </c>
    </row>
    <row r="2" spans="1:9" x14ac:dyDescent="0.15">
      <c r="A2" t="s">
        <v>466</v>
      </c>
      <c r="B2" t="s">
        <v>174</v>
      </c>
      <c r="C2">
        <v>0</v>
      </c>
      <c r="D2">
        <v>15</v>
      </c>
      <c r="E2">
        <f t="shared" ref="E2:E41" si="0">C2/D2</f>
        <v>0</v>
      </c>
      <c r="F2">
        <v>0</v>
      </c>
      <c r="G2">
        <v>15</v>
      </c>
      <c r="H2">
        <f>F2/G2</f>
        <v>0</v>
      </c>
      <c r="I2" t="s">
        <v>3653</v>
      </c>
    </row>
    <row r="3" spans="1:9" x14ac:dyDescent="0.15">
      <c r="A3" t="s">
        <v>466</v>
      </c>
      <c r="B3" t="s">
        <v>174</v>
      </c>
      <c r="C3">
        <v>0</v>
      </c>
      <c r="D3">
        <v>15</v>
      </c>
      <c r="E3">
        <f t="shared" si="0"/>
        <v>0</v>
      </c>
      <c r="F3">
        <v>0</v>
      </c>
      <c r="G3">
        <v>15</v>
      </c>
      <c r="H3">
        <f t="shared" ref="H3:H41" si="1">F3/G3</f>
        <v>0</v>
      </c>
      <c r="I3" t="s">
        <v>3654</v>
      </c>
    </row>
    <row r="4" spans="1:9" x14ac:dyDescent="0.15">
      <c r="A4" t="s">
        <v>466</v>
      </c>
      <c r="B4" t="s">
        <v>174</v>
      </c>
      <c r="C4">
        <v>101</v>
      </c>
      <c r="D4">
        <v>0.73</v>
      </c>
      <c r="E4">
        <f t="shared" si="0"/>
        <v>138.35616438356163</v>
      </c>
      <c r="F4">
        <v>39</v>
      </c>
      <c r="G4">
        <v>15</v>
      </c>
      <c r="H4">
        <f t="shared" si="1"/>
        <v>2.6</v>
      </c>
      <c r="I4" t="s">
        <v>3655</v>
      </c>
    </row>
    <row r="5" spans="1:9" x14ac:dyDescent="0.15">
      <c r="A5" t="s">
        <v>466</v>
      </c>
      <c r="B5" t="s">
        <v>174</v>
      </c>
      <c r="C5">
        <v>101</v>
      </c>
      <c r="D5">
        <v>1.1399999999999999</v>
      </c>
      <c r="E5">
        <f t="shared" si="0"/>
        <v>88.596491228070178</v>
      </c>
      <c r="F5">
        <v>70</v>
      </c>
      <c r="G5">
        <v>15</v>
      </c>
      <c r="H5">
        <f t="shared" si="1"/>
        <v>4.666666666666667</v>
      </c>
      <c r="I5" t="s">
        <v>3656</v>
      </c>
    </row>
    <row r="6" spans="1:9" x14ac:dyDescent="0.15">
      <c r="A6" t="s">
        <v>466</v>
      </c>
      <c r="B6" t="s">
        <v>174</v>
      </c>
      <c r="C6">
        <v>101</v>
      </c>
      <c r="D6">
        <v>1.66</v>
      </c>
      <c r="E6">
        <f t="shared" si="0"/>
        <v>60.843373493975903</v>
      </c>
      <c r="F6">
        <v>41</v>
      </c>
      <c r="G6">
        <v>15</v>
      </c>
      <c r="H6">
        <f t="shared" si="1"/>
        <v>2.7333333333333334</v>
      </c>
      <c r="I6" t="s">
        <v>3657</v>
      </c>
    </row>
    <row r="7" spans="1:9" x14ac:dyDescent="0.15">
      <c r="A7" t="s">
        <v>466</v>
      </c>
      <c r="B7" t="s">
        <v>174</v>
      </c>
      <c r="C7">
        <v>10</v>
      </c>
      <c r="D7">
        <v>15</v>
      </c>
      <c r="E7">
        <f t="shared" si="0"/>
        <v>0.66666666666666663</v>
      </c>
      <c r="F7">
        <v>7</v>
      </c>
      <c r="G7">
        <v>15</v>
      </c>
      <c r="H7">
        <f t="shared" si="1"/>
        <v>0.46666666666666667</v>
      </c>
      <c r="I7" t="s">
        <v>3658</v>
      </c>
    </row>
    <row r="8" spans="1:9" x14ac:dyDescent="0.15">
      <c r="A8" t="s">
        <v>466</v>
      </c>
      <c r="B8" t="s">
        <v>174</v>
      </c>
      <c r="C8">
        <v>101</v>
      </c>
      <c r="D8">
        <v>7.96</v>
      </c>
      <c r="E8">
        <f t="shared" si="0"/>
        <v>12.688442211055277</v>
      </c>
      <c r="F8">
        <v>58</v>
      </c>
      <c r="G8">
        <v>15</v>
      </c>
      <c r="H8">
        <f t="shared" si="1"/>
        <v>3.8666666666666667</v>
      </c>
      <c r="I8" t="s">
        <v>3659</v>
      </c>
    </row>
    <row r="9" spans="1:9" x14ac:dyDescent="0.15">
      <c r="A9" t="s">
        <v>466</v>
      </c>
      <c r="B9" t="s">
        <v>174</v>
      </c>
      <c r="C9">
        <v>12</v>
      </c>
      <c r="D9">
        <v>15</v>
      </c>
      <c r="E9">
        <f t="shared" si="0"/>
        <v>0.8</v>
      </c>
      <c r="F9">
        <v>17</v>
      </c>
      <c r="G9">
        <v>15</v>
      </c>
      <c r="H9">
        <f t="shared" si="1"/>
        <v>1.1333333333333333</v>
      </c>
      <c r="I9" t="s">
        <v>3660</v>
      </c>
    </row>
    <row r="10" spans="1:9" x14ac:dyDescent="0.15">
      <c r="A10" t="s">
        <v>466</v>
      </c>
      <c r="B10" t="s">
        <v>174</v>
      </c>
      <c r="C10">
        <v>12</v>
      </c>
      <c r="D10">
        <v>15</v>
      </c>
      <c r="E10">
        <f t="shared" si="0"/>
        <v>0.8</v>
      </c>
      <c r="F10">
        <v>18</v>
      </c>
      <c r="G10">
        <v>15</v>
      </c>
      <c r="H10">
        <f t="shared" si="1"/>
        <v>1.2</v>
      </c>
      <c r="I10" t="s">
        <v>3661</v>
      </c>
    </row>
    <row r="11" spans="1:9" x14ac:dyDescent="0.15">
      <c r="A11" t="s">
        <v>466</v>
      </c>
      <c r="B11" t="s">
        <v>174</v>
      </c>
      <c r="C11">
        <v>13</v>
      </c>
      <c r="D11">
        <v>15</v>
      </c>
      <c r="E11">
        <f t="shared" si="0"/>
        <v>0.8666666666666667</v>
      </c>
      <c r="F11">
        <v>13</v>
      </c>
      <c r="G11">
        <v>15</v>
      </c>
      <c r="H11">
        <f t="shared" si="1"/>
        <v>0.8666666666666667</v>
      </c>
      <c r="I11" t="s">
        <v>3662</v>
      </c>
    </row>
    <row r="12" spans="1:9" x14ac:dyDescent="0.15">
      <c r="A12" t="s">
        <v>466</v>
      </c>
      <c r="B12" t="s">
        <v>174</v>
      </c>
      <c r="C12">
        <v>13</v>
      </c>
      <c r="D12">
        <v>15</v>
      </c>
      <c r="E12">
        <f t="shared" si="0"/>
        <v>0.8666666666666667</v>
      </c>
      <c r="F12">
        <v>63</v>
      </c>
      <c r="G12">
        <v>15</v>
      </c>
      <c r="H12">
        <f t="shared" si="1"/>
        <v>4.2</v>
      </c>
      <c r="I12" t="s">
        <v>3663</v>
      </c>
    </row>
    <row r="13" spans="1:9" x14ac:dyDescent="0.15">
      <c r="A13" t="s">
        <v>466</v>
      </c>
      <c r="B13" t="s">
        <v>174</v>
      </c>
      <c r="C13">
        <v>13</v>
      </c>
      <c r="D13">
        <v>15</v>
      </c>
      <c r="E13">
        <f t="shared" si="0"/>
        <v>0.8666666666666667</v>
      </c>
      <c r="F13">
        <v>87</v>
      </c>
      <c r="G13">
        <v>15</v>
      </c>
      <c r="H13">
        <f t="shared" si="1"/>
        <v>5.8</v>
      </c>
      <c r="I13" t="s">
        <v>3664</v>
      </c>
    </row>
    <row r="14" spans="1:9" x14ac:dyDescent="0.15">
      <c r="A14" t="s">
        <v>466</v>
      </c>
      <c r="B14" t="s">
        <v>174</v>
      </c>
      <c r="C14">
        <v>15</v>
      </c>
      <c r="D14">
        <v>15</v>
      </c>
      <c r="E14">
        <f t="shared" si="0"/>
        <v>1</v>
      </c>
      <c r="F14">
        <v>0</v>
      </c>
      <c r="G14">
        <v>15</v>
      </c>
      <c r="H14">
        <f t="shared" si="1"/>
        <v>0</v>
      </c>
      <c r="I14" t="s">
        <v>3665</v>
      </c>
    </row>
    <row r="15" spans="1:9" x14ac:dyDescent="0.15">
      <c r="A15" t="s">
        <v>466</v>
      </c>
      <c r="B15" t="s">
        <v>174</v>
      </c>
      <c r="C15">
        <v>15</v>
      </c>
      <c r="D15">
        <v>15</v>
      </c>
      <c r="E15">
        <f t="shared" si="0"/>
        <v>1</v>
      </c>
      <c r="F15">
        <v>14</v>
      </c>
      <c r="G15">
        <v>15</v>
      </c>
      <c r="H15">
        <f t="shared" si="1"/>
        <v>0.93333333333333335</v>
      </c>
      <c r="I15" t="s">
        <v>3666</v>
      </c>
    </row>
    <row r="16" spans="1:9" x14ac:dyDescent="0.15">
      <c r="A16" t="s">
        <v>466</v>
      </c>
      <c r="B16" t="s">
        <v>174</v>
      </c>
      <c r="C16">
        <v>15</v>
      </c>
      <c r="D16">
        <v>15</v>
      </c>
      <c r="E16">
        <f t="shared" si="0"/>
        <v>1</v>
      </c>
      <c r="F16">
        <v>5</v>
      </c>
      <c r="G16">
        <v>15</v>
      </c>
      <c r="H16">
        <f t="shared" si="1"/>
        <v>0.33333333333333331</v>
      </c>
      <c r="I16" t="s">
        <v>3667</v>
      </c>
    </row>
    <row r="17" spans="1:9" x14ac:dyDescent="0.15">
      <c r="A17" t="s">
        <v>466</v>
      </c>
      <c r="B17" t="s">
        <v>174</v>
      </c>
      <c r="C17">
        <v>16</v>
      </c>
      <c r="D17">
        <v>15</v>
      </c>
      <c r="E17">
        <f t="shared" si="0"/>
        <v>1.0666666666666667</v>
      </c>
      <c r="F17">
        <v>0</v>
      </c>
      <c r="G17">
        <v>15</v>
      </c>
      <c r="H17">
        <f t="shared" si="1"/>
        <v>0</v>
      </c>
      <c r="I17" t="s">
        <v>3668</v>
      </c>
    </row>
    <row r="18" spans="1:9" x14ac:dyDescent="0.15">
      <c r="A18" t="s">
        <v>466</v>
      </c>
      <c r="B18" t="s">
        <v>174</v>
      </c>
      <c r="C18">
        <v>16</v>
      </c>
      <c r="D18">
        <v>15</v>
      </c>
      <c r="E18">
        <f t="shared" si="0"/>
        <v>1.0666666666666667</v>
      </c>
      <c r="F18">
        <v>17</v>
      </c>
      <c r="G18">
        <v>15</v>
      </c>
      <c r="H18">
        <f t="shared" si="1"/>
        <v>1.1333333333333333</v>
      </c>
      <c r="I18" t="s">
        <v>3669</v>
      </c>
    </row>
    <row r="19" spans="1:9" x14ac:dyDescent="0.15">
      <c r="A19" t="s">
        <v>466</v>
      </c>
      <c r="B19" t="s">
        <v>174</v>
      </c>
      <c r="C19">
        <v>18</v>
      </c>
      <c r="D19">
        <v>15</v>
      </c>
      <c r="E19">
        <f t="shared" si="0"/>
        <v>1.2</v>
      </c>
      <c r="F19">
        <v>13</v>
      </c>
      <c r="G19">
        <v>15</v>
      </c>
      <c r="H19">
        <f t="shared" si="1"/>
        <v>0.8666666666666667</v>
      </c>
      <c r="I19" t="s">
        <v>3670</v>
      </c>
    </row>
    <row r="20" spans="1:9" x14ac:dyDescent="0.15">
      <c r="A20" t="s">
        <v>466</v>
      </c>
      <c r="B20" t="s">
        <v>174</v>
      </c>
      <c r="C20">
        <v>18</v>
      </c>
      <c r="D20">
        <v>15</v>
      </c>
      <c r="E20">
        <f t="shared" si="0"/>
        <v>1.2</v>
      </c>
      <c r="F20">
        <v>9</v>
      </c>
      <c r="G20">
        <v>15</v>
      </c>
      <c r="H20">
        <f t="shared" si="1"/>
        <v>0.6</v>
      </c>
      <c r="I20" t="s">
        <v>3671</v>
      </c>
    </row>
    <row r="21" spans="1:9" x14ac:dyDescent="0.15">
      <c r="A21" t="s">
        <v>466</v>
      </c>
      <c r="B21" t="s">
        <v>174</v>
      </c>
      <c r="C21">
        <v>19</v>
      </c>
      <c r="D21">
        <v>15</v>
      </c>
      <c r="E21">
        <f t="shared" si="0"/>
        <v>1.2666666666666666</v>
      </c>
      <c r="F21">
        <v>101</v>
      </c>
      <c r="G21">
        <v>7.97</v>
      </c>
      <c r="H21">
        <f t="shared" si="1"/>
        <v>12.672521957340026</v>
      </c>
      <c r="I21" t="s">
        <v>3672</v>
      </c>
    </row>
    <row r="22" spans="1:9" x14ac:dyDescent="0.15">
      <c r="A22" t="s">
        <v>466</v>
      </c>
      <c r="B22" t="s">
        <v>174</v>
      </c>
      <c r="C22">
        <v>19</v>
      </c>
      <c r="D22">
        <v>15</v>
      </c>
      <c r="E22">
        <f t="shared" si="0"/>
        <v>1.2666666666666666</v>
      </c>
      <c r="F22">
        <v>6</v>
      </c>
      <c r="G22">
        <v>15</v>
      </c>
      <c r="H22">
        <f t="shared" si="1"/>
        <v>0.4</v>
      </c>
      <c r="I22" t="s">
        <v>3673</v>
      </c>
    </row>
    <row r="23" spans="1:9" x14ac:dyDescent="0.15">
      <c r="A23" t="s">
        <v>466</v>
      </c>
      <c r="B23" t="s">
        <v>174</v>
      </c>
      <c r="C23">
        <v>19</v>
      </c>
      <c r="D23">
        <v>15</v>
      </c>
      <c r="E23">
        <f t="shared" si="0"/>
        <v>1.2666666666666666</v>
      </c>
      <c r="F23">
        <v>98</v>
      </c>
      <c r="G23">
        <v>15</v>
      </c>
      <c r="H23">
        <f t="shared" si="1"/>
        <v>6.5333333333333332</v>
      </c>
      <c r="I23" t="s">
        <v>3674</v>
      </c>
    </row>
    <row r="24" spans="1:9" x14ac:dyDescent="0.15">
      <c r="A24" t="s">
        <v>466</v>
      </c>
      <c r="B24" t="s">
        <v>174</v>
      </c>
      <c r="C24">
        <v>22</v>
      </c>
      <c r="D24">
        <v>15</v>
      </c>
      <c r="E24">
        <f t="shared" si="0"/>
        <v>1.4666666666666666</v>
      </c>
      <c r="F24">
        <v>101</v>
      </c>
      <c r="G24">
        <v>6.5</v>
      </c>
      <c r="H24">
        <f t="shared" si="1"/>
        <v>15.538461538461538</v>
      </c>
      <c r="I24" t="s">
        <v>3675</v>
      </c>
    </row>
    <row r="25" spans="1:9" x14ac:dyDescent="0.15">
      <c r="A25" t="s">
        <v>466</v>
      </c>
      <c r="B25" t="s">
        <v>174</v>
      </c>
      <c r="C25">
        <v>23</v>
      </c>
      <c r="D25">
        <v>15</v>
      </c>
      <c r="E25">
        <f t="shared" si="0"/>
        <v>1.5333333333333334</v>
      </c>
      <c r="F25">
        <v>0</v>
      </c>
      <c r="G25">
        <v>15</v>
      </c>
      <c r="H25">
        <f t="shared" si="1"/>
        <v>0</v>
      </c>
      <c r="I25" t="s">
        <v>3676</v>
      </c>
    </row>
    <row r="26" spans="1:9" x14ac:dyDescent="0.15">
      <c r="A26" t="s">
        <v>466</v>
      </c>
      <c r="B26" t="s">
        <v>174</v>
      </c>
      <c r="C26">
        <v>24</v>
      </c>
      <c r="D26">
        <v>15</v>
      </c>
      <c r="E26">
        <f t="shared" si="0"/>
        <v>1.6</v>
      </c>
      <c r="F26">
        <v>101</v>
      </c>
      <c r="G26">
        <v>9.8000000000000007</v>
      </c>
      <c r="H26">
        <f t="shared" si="1"/>
        <v>10.306122448979592</v>
      </c>
      <c r="I26" t="s">
        <v>3677</v>
      </c>
    </row>
    <row r="27" spans="1:9" x14ac:dyDescent="0.15">
      <c r="A27" t="s">
        <v>466</v>
      </c>
      <c r="B27" t="s">
        <v>174</v>
      </c>
      <c r="C27">
        <v>25</v>
      </c>
      <c r="D27">
        <v>15</v>
      </c>
      <c r="E27">
        <f t="shared" si="0"/>
        <v>1.6666666666666667</v>
      </c>
      <c r="F27">
        <v>0</v>
      </c>
      <c r="G27">
        <v>15</v>
      </c>
      <c r="H27">
        <f t="shared" si="1"/>
        <v>0</v>
      </c>
      <c r="I27" t="s">
        <v>3678</v>
      </c>
    </row>
    <row r="28" spans="1:9" x14ac:dyDescent="0.15">
      <c r="A28" t="s">
        <v>466</v>
      </c>
      <c r="B28" t="s">
        <v>174</v>
      </c>
      <c r="C28">
        <v>27</v>
      </c>
      <c r="D28">
        <v>15</v>
      </c>
      <c r="E28">
        <f t="shared" si="0"/>
        <v>1.8</v>
      </c>
      <c r="F28">
        <v>44</v>
      </c>
      <c r="G28">
        <v>15</v>
      </c>
      <c r="H28">
        <f t="shared" si="1"/>
        <v>2.9333333333333331</v>
      </c>
      <c r="I28" t="s">
        <v>3679</v>
      </c>
    </row>
    <row r="29" spans="1:9" x14ac:dyDescent="0.15">
      <c r="A29" t="s">
        <v>466</v>
      </c>
      <c r="B29" t="s">
        <v>174</v>
      </c>
      <c r="C29">
        <v>29</v>
      </c>
      <c r="D29">
        <v>15</v>
      </c>
      <c r="E29">
        <f t="shared" si="0"/>
        <v>1.9333333333333333</v>
      </c>
      <c r="F29">
        <v>0</v>
      </c>
      <c r="G29">
        <v>15</v>
      </c>
      <c r="H29">
        <f t="shared" si="1"/>
        <v>0</v>
      </c>
      <c r="I29" t="s">
        <v>3680</v>
      </c>
    </row>
    <row r="30" spans="1:9" x14ac:dyDescent="0.15">
      <c r="A30" t="s">
        <v>466</v>
      </c>
      <c r="B30" t="s">
        <v>174</v>
      </c>
      <c r="C30">
        <v>32</v>
      </c>
      <c r="D30">
        <v>15</v>
      </c>
      <c r="E30">
        <f t="shared" si="0"/>
        <v>2.1333333333333333</v>
      </c>
      <c r="F30">
        <v>101</v>
      </c>
      <c r="G30">
        <v>5.35</v>
      </c>
      <c r="H30">
        <f t="shared" si="1"/>
        <v>18.878504672897197</v>
      </c>
      <c r="I30" t="s">
        <v>3681</v>
      </c>
    </row>
    <row r="31" spans="1:9" x14ac:dyDescent="0.15">
      <c r="A31" t="s">
        <v>466</v>
      </c>
      <c r="B31" t="s">
        <v>174</v>
      </c>
      <c r="C31">
        <v>4</v>
      </c>
      <c r="D31">
        <v>15</v>
      </c>
      <c r="E31">
        <f t="shared" si="0"/>
        <v>0.26666666666666666</v>
      </c>
      <c r="F31">
        <v>0</v>
      </c>
      <c r="G31">
        <v>15</v>
      </c>
      <c r="H31">
        <f t="shared" si="1"/>
        <v>0</v>
      </c>
      <c r="I31" t="s">
        <v>3682</v>
      </c>
    </row>
    <row r="32" spans="1:9" x14ac:dyDescent="0.15">
      <c r="A32" t="s">
        <v>466</v>
      </c>
      <c r="B32" t="s">
        <v>174</v>
      </c>
      <c r="C32">
        <v>4</v>
      </c>
      <c r="D32">
        <v>15</v>
      </c>
      <c r="E32">
        <f t="shared" si="0"/>
        <v>0.26666666666666666</v>
      </c>
      <c r="F32">
        <v>0</v>
      </c>
      <c r="G32">
        <v>15</v>
      </c>
      <c r="H32">
        <f t="shared" si="1"/>
        <v>0</v>
      </c>
      <c r="I32" t="s">
        <v>3683</v>
      </c>
    </row>
    <row r="33" spans="1:9" x14ac:dyDescent="0.15">
      <c r="A33" t="s">
        <v>466</v>
      </c>
      <c r="B33" t="s">
        <v>174</v>
      </c>
      <c r="C33">
        <v>48</v>
      </c>
      <c r="D33">
        <v>15</v>
      </c>
      <c r="E33">
        <f t="shared" si="0"/>
        <v>3.2</v>
      </c>
      <c r="F33">
        <v>68</v>
      </c>
      <c r="G33">
        <v>15</v>
      </c>
      <c r="H33">
        <f t="shared" si="1"/>
        <v>4.5333333333333332</v>
      </c>
      <c r="I33" t="s">
        <v>3684</v>
      </c>
    </row>
    <row r="34" spans="1:9" x14ac:dyDescent="0.15">
      <c r="A34" t="s">
        <v>466</v>
      </c>
      <c r="B34" t="s">
        <v>174</v>
      </c>
      <c r="C34">
        <v>61</v>
      </c>
      <c r="D34">
        <v>15</v>
      </c>
      <c r="E34">
        <f t="shared" si="0"/>
        <v>4.0666666666666664</v>
      </c>
      <c r="F34">
        <v>101</v>
      </c>
      <c r="G34">
        <v>12.19</v>
      </c>
      <c r="H34">
        <f t="shared" si="1"/>
        <v>8.2854799015586558</v>
      </c>
      <c r="I34" t="s">
        <v>3685</v>
      </c>
    </row>
    <row r="35" spans="1:9" x14ac:dyDescent="0.15">
      <c r="A35" t="s">
        <v>466</v>
      </c>
      <c r="B35" t="s">
        <v>174</v>
      </c>
      <c r="C35">
        <v>61</v>
      </c>
      <c r="D35">
        <v>15</v>
      </c>
      <c r="E35">
        <f t="shared" si="0"/>
        <v>4.0666666666666664</v>
      </c>
      <c r="F35">
        <v>101</v>
      </c>
      <c r="G35">
        <v>9.14</v>
      </c>
      <c r="H35">
        <f t="shared" si="1"/>
        <v>11.050328227571116</v>
      </c>
      <c r="I35" t="s">
        <v>3686</v>
      </c>
    </row>
    <row r="36" spans="1:9" x14ac:dyDescent="0.15">
      <c r="A36" t="s">
        <v>466</v>
      </c>
      <c r="B36" t="s">
        <v>174</v>
      </c>
      <c r="C36">
        <v>64</v>
      </c>
      <c r="D36">
        <v>15</v>
      </c>
      <c r="E36">
        <f t="shared" si="0"/>
        <v>4.2666666666666666</v>
      </c>
      <c r="F36">
        <v>80</v>
      </c>
      <c r="G36">
        <v>15</v>
      </c>
      <c r="H36">
        <f t="shared" si="1"/>
        <v>5.333333333333333</v>
      </c>
      <c r="I36" t="s">
        <v>3687</v>
      </c>
    </row>
    <row r="37" spans="1:9" x14ac:dyDescent="0.15">
      <c r="A37" t="s">
        <v>466</v>
      </c>
      <c r="B37" t="s">
        <v>174</v>
      </c>
      <c r="C37">
        <v>68</v>
      </c>
      <c r="D37">
        <v>15</v>
      </c>
      <c r="E37">
        <f t="shared" si="0"/>
        <v>4.5333333333333332</v>
      </c>
      <c r="F37">
        <v>77</v>
      </c>
      <c r="G37">
        <v>15</v>
      </c>
      <c r="H37">
        <f t="shared" si="1"/>
        <v>5.1333333333333337</v>
      </c>
      <c r="I37" t="s">
        <v>3688</v>
      </c>
    </row>
    <row r="38" spans="1:9" x14ac:dyDescent="0.15">
      <c r="A38" t="s">
        <v>466</v>
      </c>
      <c r="B38" t="s">
        <v>174</v>
      </c>
      <c r="C38">
        <v>70</v>
      </c>
      <c r="D38">
        <v>15</v>
      </c>
      <c r="E38">
        <f t="shared" si="0"/>
        <v>4.666666666666667</v>
      </c>
      <c r="F38">
        <v>101</v>
      </c>
      <c r="G38">
        <v>3.64</v>
      </c>
      <c r="H38">
        <f t="shared" si="1"/>
        <v>27.747252747252745</v>
      </c>
      <c r="I38" t="s">
        <v>3689</v>
      </c>
    </row>
    <row r="39" spans="1:9" x14ac:dyDescent="0.15">
      <c r="A39" t="s">
        <v>466</v>
      </c>
      <c r="B39" t="s">
        <v>174</v>
      </c>
      <c r="C39">
        <v>7</v>
      </c>
      <c r="D39">
        <v>15</v>
      </c>
      <c r="E39">
        <f t="shared" si="0"/>
        <v>0.46666666666666667</v>
      </c>
      <c r="F39">
        <v>35</v>
      </c>
      <c r="G39">
        <v>15</v>
      </c>
      <c r="H39">
        <f t="shared" si="1"/>
        <v>2.3333333333333335</v>
      </c>
      <c r="I39" t="s">
        <v>3690</v>
      </c>
    </row>
    <row r="40" spans="1:9" x14ac:dyDescent="0.15">
      <c r="A40" t="s">
        <v>466</v>
      </c>
      <c r="B40" t="s">
        <v>174</v>
      </c>
      <c r="C40">
        <v>89</v>
      </c>
      <c r="D40">
        <v>15</v>
      </c>
      <c r="E40">
        <f t="shared" si="0"/>
        <v>5.9333333333333336</v>
      </c>
      <c r="F40">
        <v>74</v>
      </c>
      <c r="G40">
        <v>15</v>
      </c>
      <c r="H40">
        <f t="shared" si="1"/>
        <v>4.9333333333333336</v>
      </c>
      <c r="I40" t="s">
        <v>3691</v>
      </c>
    </row>
    <row r="41" spans="1:9" x14ac:dyDescent="0.15">
      <c r="A41" t="s">
        <v>466</v>
      </c>
      <c r="B41" t="s">
        <v>174</v>
      </c>
      <c r="C41">
        <v>9</v>
      </c>
      <c r="D41">
        <v>15</v>
      </c>
      <c r="E41">
        <f t="shared" si="0"/>
        <v>0.6</v>
      </c>
      <c r="F41">
        <v>15</v>
      </c>
      <c r="G41">
        <v>15</v>
      </c>
      <c r="H41">
        <f t="shared" si="1"/>
        <v>1</v>
      </c>
      <c r="I41" t="s">
        <v>3692</v>
      </c>
    </row>
    <row r="43" spans="1:9" x14ac:dyDescent="0.15">
      <c r="E43">
        <v>18</v>
      </c>
      <c r="H43">
        <v>19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I47" sqref="I47"/>
    </sheetView>
  </sheetViews>
  <sheetFormatPr defaultRowHeight="13.5" x14ac:dyDescent="0.15"/>
  <cols>
    <col min="2" max="2" width="12.625" customWidth="1"/>
    <col min="3" max="3" width="13.375" customWidth="1"/>
    <col min="4" max="4" width="16" customWidth="1"/>
    <col min="5" max="5" width="16.125" customWidth="1"/>
    <col min="6" max="6" width="18.25" customWidth="1"/>
    <col min="7" max="7" width="18" customWidth="1"/>
    <col min="8" max="8" width="18.125" customWidth="1"/>
    <col min="9" max="9" width="18.375" customWidth="1"/>
    <col min="10" max="10" width="13.125" customWidth="1"/>
  </cols>
  <sheetData>
    <row r="1" spans="1:11" x14ac:dyDescent="0.15">
      <c r="C1" s="6" t="s">
        <v>3623</v>
      </c>
      <c r="D1" s="6"/>
      <c r="E1" s="6"/>
      <c r="F1" s="6"/>
      <c r="G1" s="6"/>
      <c r="H1" s="6"/>
      <c r="I1" s="6"/>
      <c r="J1" s="6"/>
      <c r="K1" s="6"/>
    </row>
    <row r="2" spans="1:11" x14ac:dyDescent="0.15">
      <c r="C2" s="2" t="s">
        <v>0</v>
      </c>
      <c r="D2" s="2" t="s">
        <v>193</v>
      </c>
      <c r="E2" t="s">
        <v>466</v>
      </c>
      <c r="F2" t="s">
        <v>851</v>
      </c>
      <c r="G2" t="s">
        <v>1001</v>
      </c>
      <c r="H2" t="s">
        <v>1033</v>
      </c>
      <c r="I2" t="s">
        <v>1172</v>
      </c>
      <c r="J2" t="s">
        <v>1728</v>
      </c>
      <c r="K2" t="s">
        <v>2057</v>
      </c>
    </row>
    <row r="3" spans="1:11" x14ac:dyDescent="0.15">
      <c r="A3" s="7" t="s">
        <v>3620</v>
      </c>
      <c r="B3" t="s">
        <v>3622</v>
      </c>
      <c r="C3">
        <f>104/168</f>
        <v>0.61904761904761907</v>
      </c>
      <c r="D3">
        <f>52/164</f>
        <v>0.31707317073170732</v>
      </c>
      <c r="E3">
        <f>224/241</f>
        <v>0.9294605809128631</v>
      </c>
      <c r="F3">
        <v>0</v>
      </c>
      <c r="G3">
        <v>0</v>
      </c>
      <c r="H3">
        <f>43/47</f>
        <v>0.91489361702127658</v>
      </c>
      <c r="I3">
        <f>392/392</f>
        <v>1</v>
      </c>
      <c r="J3">
        <f>133/133</f>
        <v>1</v>
      </c>
      <c r="K3">
        <v>0</v>
      </c>
    </row>
    <row r="4" spans="1:11" x14ac:dyDescent="0.15">
      <c r="A4" s="7"/>
      <c r="B4" t="s">
        <v>3624</v>
      </c>
      <c r="C4">
        <f>64/168</f>
        <v>0.38095238095238093</v>
      </c>
      <c r="D4">
        <f>112/164</f>
        <v>0.68292682926829273</v>
      </c>
      <c r="E4">
        <f>17/241</f>
        <v>7.0539419087136929E-2</v>
      </c>
      <c r="F4">
        <f>3/91</f>
        <v>3.2967032967032968E-2</v>
      </c>
      <c r="G4">
        <v>0</v>
      </c>
      <c r="H4">
        <f>4/47</f>
        <v>8.5106382978723402E-2</v>
      </c>
      <c r="I4">
        <v>0</v>
      </c>
      <c r="J4">
        <v>0</v>
      </c>
      <c r="K4">
        <v>0</v>
      </c>
    </row>
    <row r="5" spans="1:11" x14ac:dyDescent="0.15">
      <c r="A5" s="7"/>
      <c r="B5" t="s">
        <v>3626</v>
      </c>
      <c r="C5">
        <v>0</v>
      </c>
      <c r="D5">
        <v>0</v>
      </c>
      <c r="E5">
        <v>0</v>
      </c>
      <c r="F5">
        <f>14/91</f>
        <v>0.15384615384615385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15">
      <c r="A6" s="7"/>
      <c r="B6" t="s">
        <v>3625</v>
      </c>
      <c r="C6">
        <v>0</v>
      </c>
      <c r="D6">
        <v>0</v>
      </c>
      <c r="E6">
        <v>0</v>
      </c>
      <c r="F6">
        <f>74/91</f>
        <v>0.81318681318681318</v>
      </c>
      <c r="G6">
        <v>0</v>
      </c>
      <c r="H6">
        <v>0</v>
      </c>
      <c r="I6">
        <v>0</v>
      </c>
      <c r="J6">
        <v>0</v>
      </c>
      <c r="K6">
        <v>0</v>
      </c>
    </row>
  </sheetData>
  <mergeCells count="2">
    <mergeCell ref="C1:K1"/>
    <mergeCell ref="A3:A6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>
      <selection activeCell="V4" sqref="V4"/>
    </sheetView>
  </sheetViews>
  <sheetFormatPr defaultRowHeight="13.5" x14ac:dyDescent="0.15"/>
  <cols>
    <col min="1" max="1" width="11.375" customWidth="1"/>
    <col min="2" max="2" width="11" customWidth="1"/>
    <col min="3" max="3" width="9.625" customWidth="1"/>
    <col min="4" max="4" width="10.875" customWidth="1"/>
    <col min="5" max="5" width="13.25" customWidth="1"/>
    <col min="6" max="7" width="12.375" customWidth="1"/>
    <col min="8" max="8" width="13" customWidth="1"/>
    <col min="9" max="10" width="11.625" customWidth="1"/>
    <col min="11" max="11" width="13.875" customWidth="1"/>
    <col min="12" max="12" width="13.375" customWidth="1"/>
    <col min="13" max="14" width="13.75" customWidth="1"/>
    <col min="15" max="16" width="15.125" customWidth="1"/>
    <col min="17" max="17" width="14" customWidth="1"/>
    <col min="18" max="19" width="13" customWidth="1"/>
    <col min="20" max="20" width="13.125" customWidth="1"/>
    <col min="21" max="22" width="14.75" customWidth="1"/>
    <col min="23" max="25" width="13" customWidth="1"/>
    <col min="26" max="28" width="14.625" customWidth="1"/>
  </cols>
  <sheetData>
    <row r="1" spans="1:28" x14ac:dyDescent="0.15">
      <c r="B1" s="6" t="s">
        <v>3623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1"/>
      <c r="AB1" s="1"/>
    </row>
    <row r="2" spans="1:28" x14ac:dyDescent="0.15">
      <c r="B2" s="6" t="s">
        <v>0</v>
      </c>
      <c r="C2" s="6"/>
      <c r="D2" s="6"/>
      <c r="E2" s="6" t="s">
        <v>193</v>
      </c>
      <c r="F2" s="6"/>
      <c r="G2" s="6"/>
      <c r="H2" s="6" t="s">
        <v>466</v>
      </c>
      <c r="I2" s="6"/>
      <c r="J2" s="6"/>
      <c r="K2" s="6" t="s">
        <v>851</v>
      </c>
      <c r="L2" s="6"/>
      <c r="M2" s="6"/>
      <c r="N2" s="6" t="s">
        <v>1001</v>
      </c>
      <c r="O2" s="6"/>
      <c r="P2" s="6"/>
      <c r="Q2" s="6" t="s">
        <v>1033</v>
      </c>
      <c r="R2" s="6"/>
      <c r="S2" s="6"/>
      <c r="T2" s="6" t="s">
        <v>1172</v>
      </c>
      <c r="U2" s="6"/>
      <c r="V2" s="6"/>
      <c r="W2" s="6" t="s">
        <v>1728</v>
      </c>
      <c r="X2" s="6"/>
      <c r="Y2" s="6"/>
      <c r="Z2" s="6" t="s">
        <v>2057</v>
      </c>
      <c r="AA2" s="6"/>
      <c r="AB2" s="6"/>
    </row>
    <row r="3" spans="1:28" x14ac:dyDescent="0.15">
      <c r="B3" s="1" t="s">
        <v>3620</v>
      </c>
      <c r="C3" s="1" t="s">
        <v>3635</v>
      </c>
      <c r="D3" s="1" t="s">
        <v>3636</v>
      </c>
      <c r="E3" s="1" t="s">
        <v>3620</v>
      </c>
      <c r="F3" s="1" t="s">
        <v>3635</v>
      </c>
      <c r="G3" s="1" t="s">
        <v>3636</v>
      </c>
      <c r="H3" s="1" t="s">
        <v>3620</v>
      </c>
      <c r="I3" s="1" t="s">
        <v>3635</v>
      </c>
      <c r="J3" s="1" t="s">
        <v>3636</v>
      </c>
      <c r="K3" s="1" t="s">
        <v>3620</v>
      </c>
      <c r="L3" s="1" t="s">
        <v>3635</v>
      </c>
      <c r="M3" s="1" t="s">
        <v>3636</v>
      </c>
      <c r="N3" s="1" t="s">
        <v>3620</v>
      </c>
      <c r="O3" s="1" t="s">
        <v>3635</v>
      </c>
      <c r="P3" s="1" t="s">
        <v>3636</v>
      </c>
      <c r="Q3" s="1" t="s">
        <v>3620</v>
      </c>
      <c r="R3" s="1" t="s">
        <v>3635</v>
      </c>
      <c r="S3" s="1" t="s">
        <v>3636</v>
      </c>
      <c r="T3" s="1" t="s">
        <v>3620</v>
      </c>
      <c r="U3" s="1" t="s">
        <v>3635</v>
      </c>
      <c r="V3" s="1" t="s">
        <v>3636</v>
      </c>
      <c r="W3" s="1" t="s">
        <v>3620</v>
      </c>
      <c r="X3" s="1" t="s">
        <v>3635</v>
      </c>
      <c r="Y3" s="1" t="s">
        <v>3636</v>
      </c>
      <c r="Z3" s="1" t="s">
        <v>3620</v>
      </c>
      <c r="AA3" s="1" t="s">
        <v>3635</v>
      </c>
      <c r="AB3" s="1" t="s">
        <v>3636</v>
      </c>
    </row>
    <row r="4" spans="1:28" x14ac:dyDescent="0.15">
      <c r="A4" t="s">
        <v>3640</v>
      </c>
      <c r="B4">
        <f>13/16</f>
        <v>0.8125</v>
      </c>
      <c r="C4">
        <v>0</v>
      </c>
      <c r="D4">
        <v>0</v>
      </c>
      <c r="E4">
        <f>67/106</f>
        <v>0.63207547169811318</v>
      </c>
      <c r="F4">
        <f>11/106</f>
        <v>0.10377358490566038</v>
      </c>
      <c r="G4">
        <f>11/106</f>
        <v>0.10377358490566038</v>
      </c>
      <c r="H4">
        <f>137/143</f>
        <v>0.95804195804195802</v>
      </c>
      <c r="I4">
        <v>0</v>
      </c>
      <c r="J4">
        <v>0</v>
      </c>
      <c r="K4">
        <f>35/58</f>
        <v>0.60344827586206895</v>
      </c>
      <c r="L4">
        <v>0</v>
      </c>
      <c r="M4">
        <v>0</v>
      </c>
      <c r="N4">
        <f>6/31</f>
        <v>0.19354838709677419</v>
      </c>
      <c r="O4">
        <v>0</v>
      </c>
      <c r="P4">
        <v>0</v>
      </c>
      <c r="Q4">
        <f>52/91</f>
        <v>0.5714285714285714</v>
      </c>
      <c r="R4">
        <v>0</v>
      </c>
      <c r="S4">
        <v>0</v>
      </c>
      <c r="T4">
        <f>156/163</f>
        <v>0.95705521472392641</v>
      </c>
      <c r="U4">
        <f>11/163</f>
        <v>6.7484662576687116E-2</v>
      </c>
      <c r="V4">
        <f>11/163</f>
        <v>6.7484662576687116E-2</v>
      </c>
      <c r="W4">
        <f>191/195</f>
        <v>0.97948717948717945</v>
      </c>
      <c r="X4">
        <f>71/195</f>
        <v>0.36410256410256409</v>
      </c>
      <c r="Y4">
        <f>71/195</f>
        <v>0.36410256410256409</v>
      </c>
      <c r="Z4">
        <f>634/1562</f>
        <v>0.40588988476312421</v>
      </c>
      <c r="AA4">
        <f>153/1562</f>
        <v>9.7951344430217663E-2</v>
      </c>
      <c r="AB4">
        <f>148/1562</f>
        <v>9.4750320102432783E-2</v>
      </c>
    </row>
    <row r="5" spans="1:28" x14ac:dyDescent="0.15">
      <c r="A5" t="s">
        <v>3641</v>
      </c>
      <c r="B5">
        <f>2/16</f>
        <v>0.125</v>
      </c>
      <c r="C5">
        <v>0</v>
      </c>
      <c r="D5">
        <v>0</v>
      </c>
      <c r="E5">
        <f>39/106</f>
        <v>0.36792452830188677</v>
      </c>
      <c r="F5">
        <f>72/106</f>
        <v>0.67924528301886788</v>
      </c>
      <c r="G5">
        <f>24/106</f>
        <v>0.22641509433962265</v>
      </c>
      <c r="H5">
        <f>6/143</f>
        <v>4.195804195804196E-2</v>
      </c>
      <c r="I5">
        <f>143/143</f>
        <v>1</v>
      </c>
      <c r="J5">
        <f>6/143</f>
        <v>4.195804195804196E-2</v>
      </c>
      <c r="K5">
        <v>0</v>
      </c>
      <c r="L5">
        <v>0</v>
      </c>
      <c r="M5">
        <v>0</v>
      </c>
      <c r="N5">
        <f>25/31</f>
        <v>0.80645161290322576</v>
      </c>
      <c r="O5">
        <v>0</v>
      </c>
      <c r="P5">
        <v>0</v>
      </c>
      <c r="Q5">
        <f>39/91</f>
        <v>0.42857142857142855</v>
      </c>
      <c r="R5">
        <f>1/91</f>
        <v>1.098901098901099E-2</v>
      </c>
      <c r="S5">
        <f>1/91</f>
        <v>1.098901098901099E-2</v>
      </c>
      <c r="T5">
        <f>7/163</f>
        <v>4.2944785276073622E-2</v>
      </c>
      <c r="U5">
        <f>11/163</f>
        <v>6.7484662576687116E-2</v>
      </c>
      <c r="V5">
        <f>7/163</f>
        <v>4.2944785276073622E-2</v>
      </c>
      <c r="W5">
        <f>4/195</f>
        <v>2.0512820512820513E-2</v>
      </c>
      <c r="X5">
        <f>123/195</f>
        <v>0.63076923076923075</v>
      </c>
      <c r="Y5">
        <f>4/195</f>
        <v>2.0512820512820513E-2</v>
      </c>
      <c r="Z5">
        <f>497/1562</f>
        <v>0.31818181818181818</v>
      </c>
      <c r="AA5">
        <f>463/1562</f>
        <v>0.29641485275288093</v>
      </c>
      <c r="AB5">
        <f>267/1562</f>
        <v>0.1709346991037132</v>
      </c>
    </row>
    <row r="6" spans="1:28" x14ac:dyDescent="0.15">
      <c r="A6" t="s">
        <v>3642</v>
      </c>
      <c r="B6">
        <f>1/16</f>
        <v>6.25E-2</v>
      </c>
      <c r="C6">
        <f>16/16</f>
        <v>1</v>
      </c>
      <c r="D6">
        <f>1/16</f>
        <v>6.25E-2</v>
      </c>
      <c r="E6">
        <v>0</v>
      </c>
      <c r="F6">
        <f>14/106</f>
        <v>0.13207547169811321</v>
      </c>
      <c r="G6">
        <v>0</v>
      </c>
      <c r="H6">
        <v>0</v>
      </c>
      <c r="I6">
        <v>0</v>
      </c>
      <c r="J6">
        <v>0</v>
      </c>
      <c r="K6">
        <f>17/58</f>
        <v>0.29310344827586204</v>
      </c>
      <c r="L6">
        <f>56/58</f>
        <v>0.96551724137931039</v>
      </c>
      <c r="M6">
        <f>17/58</f>
        <v>0.29310344827586204</v>
      </c>
      <c r="N6">
        <v>0</v>
      </c>
      <c r="O6">
        <f>31/31</f>
        <v>1</v>
      </c>
      <c r="P6">
        <v>0</v>
      </c>
      <c r="Q6">
        <v>0</v>
      </c>
      <c r="R6">
        <f>90/91</f>
        <v>0.98901098901098905</v>
      </c>
      <c r="S6">
        <v>0</v>
      </c>
      <c r="T6">
        <v>0</v>
      </c>
      <c r="U6">
        <f>141/163</f>
        <v>0.86503067484662577</v>
      </c>
      <c r="V6">
        <v>0</v>
      </c>
      <c r="W6">
        <v>0</v>
      </c>
      <c r="X6">
        <f>1/195</f>
        <v>5.1282051282051282E-3</v>
      </c>
      <c r="Y6">
        <v>0</v>
      </c>
      <c r="Z6">
        <f>431/1562</f>
        <v>0.27592829705505761</v>
      </c>
      <c r="AA6">
        <f>943/1562</f>
        <v>0.60371318822023046</v>
      </c>
      <c r="AB6">
        <f>373/1562</f>
        <v>0.23879641485275288</v>
      </c>
    </row>
    <row r="7" spans="1:28" x14ac:dyDescent="0.15">
      <c r="A7" t="s">
        <v>3643</v>
      </c>
      <c r="B7">
        <v>0</v>
      </c>
      <c r="C7">
        <v>0</v>
      </c>
      <c r="D7">
        <v>0</v>
      </c>
      <c r="E7">
        <v>0</v>
      </c>
      <c r="F7">
        <f>9/106</f>
        <v>8.4905660377358486E-2</v>
      </c>
      <c r="G7">
        <v>0</v>
      </c>
      <c r="H7">
        <v>0</v>
      </c>
      <c r="I7">
        <v>0</v>
      </c>
      <c r="J7">
        <v>0</v>
      </c>
      <c r="K7">
        <f>6/58</f>
        <v>0.10344827586206896</v>
      </c>
      <c r="L7">
        <f>2/58</f>
        <v>3.4482758620689655E-2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>3/1562</f>
        <v>1.9206145966709346E-3</v>
      </c>
      <c r="AB7">
        <v>0</v>
      </c>
    </row>
  </sheetData>
  <mergeCells count="10">
    <mergeCell ref="B1:Z1"/>
    <mergeCell ref="Q2:S2"/>
    <mergeCell ref="T2:V2"/>
    <mergeCell ref="W2:Y2"/>
    <mergeCell ref="Z2:AB2"/>
    <mergeCell ref="B2:D2"/>
    <mergeCell ref="E2:G2"/>
    <mergeCell ref="H2:J2"/>
    <mergeCell ref="K2:M2"/>
    <mergeCell ref="N2:P2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6"/>
  <sheetViews>
    <sheetView topLeftCell="A112" workbookViewId="0">
      <selection activeCell="Y33" sqref="Y33"/>
    </sheetView>
  </sheetViews>
  <sheetFormatPr defaultRowHeight="13.5" x14ac:dyDescent="0.15"/>
  <cols>
    <col min="27" max="27" width="20.875" customWidth="1"/>
  </cols>
  <sheetData>
    <row r="1" spans="1:6" x14ac:dyDescent="0.15">
      <c r="A1" s="6" t="s">
        <v>3644</v>
      </c>
      <c r="B1" s="6"/>
      <c r="E1" s="6" t="s">
        <v>3648</v>
      </c>
      <c r="F1" s="6"/>
    </row>
    <row r="2" spans="1:6" x14ac:dyDescent="0.15">
      <c r="A2" t="s">
        <v>3620</v>
      </c>
      <c r="B2" t="s">
        <v>3621</v>
      </c>
      <c r="E2" t="s">
        <v>3620</v>
      </c>
      <c r="F2" t="s">
        <v>3621</v>
      </c>
    </row>
    <row r="3" spans="1:6" x14ac:dyDescent="0.15">
      <c r="A3">
        <v>0.02</v>
      </c>
      <c r="B3">
        <v>0.01</v>
      </c>
      <c r="E3">
        <f>LOG(A3,2)</f>
        <v>-5.6438561897747244</v>
      </c>
      <c r="F3">
        <f>LOG(B3,2)</f>
        <v>-6.6438561897747244</v>
      </c>
    </row>
    <row r="4" spans="1:6" x14ac:dyDescent="0.15">
      <c r="A4">
        <v>7.0000000000000007E-2</v>
      </c>
      <c r="B4">
        <v>0.03</v>
      </c>
      <c r="E4">
        <f t="shared" ref="E4:E67" si="0">LOG(A4,2)</f>
        <v>-3.8365012677171206</v>
      </c>
      <c r="F4">
        <f t="shared" ref="F4:F67" si="1">LOG(B4,2)</f>
        <v>-5.0588936890535692</v>
      </c>
    </row>
    <row r="5" spans="1:6" x14ac:dyDescent="0.15">
      <c r="A5">
        <v>0.01</v>
      </c>
      <c r="B5">
        <v>0.01</v>
      </c>
      <c r="E5">
        <f t="shared" si="0"/>
        <v>-6.6438561897747244</v>
      </c>
      <c r="F5">
        <f t="shared" si="1"/>
        <v>-6.6438561897747244</v>
      </c>
    </row>
    <row r="6" spans="1:6" x14ac:dyDescent="0.15">
      <c r="A6">
        <v>0.03</v>
      </c>
      <c r="B6">
        <v>0.72</v>
      </c>
      <c r="E6">
        <f t="shared" si="0"/>
        <v>-5.0588936890535692</v>
      </c>
      <c r="F6">
        <f t="shared" si="1"/>
        <v>-0.47393118833241243</v>
      </c>
    </row>
    <row r="7" spans="1:6" x14ac:dyDescent="0.15">
      <c r="A7">
        <v>0.04</v>
      </c>
      <c r="B7">
        <v>0.99</v>
      </c>
      <c r="E7">
        <f t="shared" si="0"/>
        <v>-4.6438561897747244</v>
      </c>
      <c r="F7">
        <f t="shared" si="1"/>
        <v>-1.4499569695115091E-2</v>
      </c>
    </row>
    <row r="8" spans="1:6" x14ac:dyDescent="0.15">
      <c r="A8">
        <v>0.08</v>
      </c>
      <c r="B8">
        <v>13.29</v>
      </c>
      <c r="E8">
        <f t="shared" si="0"/>
        <v>-3.6438561897747253</v>
      </c>
      <c r="F8">
        <f t="shared" si="1"/>
        <v>3.7322691995014496</v>
      </c>
    </row>
    <row r="9" spans="1:6" x14ac:dyDescent="0.15">
      <c r="A9">
        <v>0.15</v>
      </c>
      <c r="B9">
        <v>0.39</v>
      </c>
      <c r="E9">
        <f t="shared" si="0"/>
        <v>-2.7369655941662061</v>
      </c>
      <c r="F9">
        <f t="shared" si="1"/>
        <v>-1.3584539709124763</v>
      </c>
    </row>
    <row r="10" spans="1:6" x14ac:dyDescent="0.15">
      <c r="A10">
        <v>0.28999999999999998</v>
      </c>
      <c r="B10">
        <v>0.74</v>
      </c>
      <c r="E10">
        <f t="shared" si="0"/>
        <v>-1.7858751946471527</v>
      </c>
      <c r="F10">
        <f t="shared" si="1"/>
        <v>-0.43440282414577491</v>
      </c>
    </row>
    <row r="11" spans="1:6" x14ac:dyDescent="0.15">
      <c r="A11">
        <v>0.32</v>
      </c>
      <c r="B11">
        <v>1.55</v>
      </c>
      <c r="E11">
        <f t="shared" si="0"/>
        <v>-1.6438561897747248</v>
      </c>
      <c r="F11">
        <f t="shared" si="1"/>
        <v>0.63226821549951295</v>
      </c>
    </row>
    <row r="12" spans="1:6" x14ac:dyDescent="0.15">
      <c r="A12">
        <v>0.47</v>
      </c>
      <c r="B12">
        <v>3.08</v>
      </c>
      <c r="E12">
        <f t="shared" si="0"/>
        <v>-1.0892673380970874</v>
      </c>
      <c r="F12">
        <f t="shared" si="1"/>
        <v>1.6229303509201767</v>
      </c>
    </row>
    <row r="13" spans="1:6" x14ac:dyDescent="0.15">
      <c r="A13">
        <v>2.3199999999999998</v>
      </c>
      <c r="B13">
        <v>7.45</v>
      </c>
      <c r="E13">
        <f t="shared" si="0"/>
        <v>1.2141248053528473</v>
      </c>
      <c r="F13">
        <f t="shared" si="1"/>
        <v>2.8972404255747994</v>
      </c>
    </row>
    <row r="14" spans="1:6" x14ac:dyDescent="0.15">
      <c r="A14">
        <v>0.08</v>
      </c>
      <c r="B14">
        <v>13.23</v>
      </c>
      <c r="E14">
        <f t="shared" si="0"/>
        <v>-3.6438561897747253</v>
      </c>
      <c r="F14">
        <f t="shared" si="1"/>
        <v>3.7257411565039522</v>
      </c>
    </row>
    <row r="15" spans="1:6" x14ac:dyDescent="0.15">
      <c r="A15">
        <v>0.02</v>
      </c>
      <c r="B15">
        <v>0.01</v>
      </c>
      <c r="E15">
        <f t="shared" si="0"/>
        <v>-5.6438561897747244</v>
      </c>
      <c r="F15">
        <f t="shared" si="1"/>
        <v>-6.6438561897747244</v>
      </c>
    </row>
    <row r="16" spans="1:6" x14ac:dyDescent="0.15">
      <c r="A16">
        <v>0.03</v>
      </c>
      <c r="B16">
        <v>0.01</v>
      </c>
      <c r="E16">
        <f t="shared" si="0"/>
        <v>-5.0588936890535692</v>
      </c>
      <c r="F16">
        <f t="shared" si="1"/>
        <v>-6.6438561897747244</v>
      </c>
    </row>
    <row r="17" spans="1:27" x14ac:dyDescent="0.15">
      <c r="A17">
        <v>11.74</v>
      </c>
      <c r="B17">
        <v>5.87</v>
      </c>
      <c r="E17">
        <f t="shared" si="0"/>
        <v>3.5533605033353277</v>
      </c>
      <c r="F17">
        <f t="shared" si="1"/>
        <v>2.5533605033353277</v>
      </c>
    </row>
    <row r="18" spans="1:27" x14ac:dyDescent="0.15">
      <c r="A18">
        <v>12.99</v>
      </c>
      <c r="B18">
        <v>6.43</v>
      </c>
      <c r="E18">
        <f t="shared" si="0"/>
        <v>3.6993295256731566</v>
      </c>
      <c r="F18">
        <f t="shared" si="1"/>
        <v>2.6848187375532224</v>
      </c>
    </row>
    <row r="19" spans="1:27" x14ac:dyDescent="0.15">
      <c r="A19">
        <v>20.41</v>
      </c>
      <c r="B19">
        <v>13.43</v>
      </c>
      <c r="E19">
        <f t="shared" si="0"/>
        <v>4.3512042772579944</v>
      </c>
      <c r="F19">
        <f t="shared" si="1"/>
        <v>3.7473873996527178</v>
      </c>
    </row>
    <row r="20" spans="1:27" x14ac:dyDescent="0.15">
      <c r="A20">
        <v>24.9</v>
      </c>
      <c r="B20">
        <v>12.58</v>
      </c>
      <c r="E20">
        <f t="shared" si="0"/>
        <v>4.6380738371807189</v>
      </c>
      <c r="F20">
        <f t="shared" si="1"/>
        <v>3.6530600171045648</v>
      </c>
    </row>
    <row r="21" spans="1:27" x14ac:dyDescent="0.15">
      <c r="A21">
        <v>27.52</v>
      </c>
      <c r="B21">
        <v>9.61</v>
      </c>
      <c r="E21">
        <f t="shared" si="0"/>
        <v>4.7824085649273735</v>
      </c>
      <c r="F21">
        <f t="shared" si="1"/>
        <v>3.2645364309990259</v>
      </c>
    </row>
    <row r="22" spans="1:27" x14ac:dyDescent="0.15">
      <c r="A22">
        <v>4.05</v>
      </c>
      <c r="B22">
        <v>2.94</v>
      </c>
      <c r="E22">
        <f t="shared" si="0"/>
        <v>2.0179219079972626</v>
      </c>
      <c r="F22">
        <f t="shared" si="1"/>
        <v>1.5558161550616398</v>
      </c>
    </row>
    <row r="23" spans="1:27" x14ac:dyDescent="0.15">
      <c r="A23">
        <v>7.78</v>
      </c>
      <c r="B23">
        <v>4.47</v>
      </c>
      <c r="E23">
        <f t="shared" si="0"/>
        <v>2.9597701552114675</v>
      </c>
      <c r="F23">
        <f t="shared" si="1"/>
        <v>2.1602748314085929</v>
      </c>
      <c r="AA23" t="s">
        <v>3645</v>
      </c>
    </row>
    <row r="24" spans="1:27" x14ac:dyDescent="0.15">
      <c r="A24">
        <v>0.02</v>
      </c>
      <c r="B24">
        <v>0.02</v>
      </c>
      <c r="E24">
        <f t="shared" si="0"/>
        <v>-5.6438561897747244</v>
      </c>
      <c r="F24">
        <f t="shared" si="1"/>
        <v>-5.6438561897747244</v>
      </c>
      <c r="AA24" t="s">
        <v>3646</v>
      </c>
    </row>
    <row r="25" spans="1:27" x14ac:dyDescent="0.15">
      <c r="A25">
        <v>0.13</v>
      </c>
      <c r="B25">
        <v>0.62</v>
      </c>
      <c r="E25">
        <f t="shared" si="0"/>
        <v>-2.9434164716336326</v>
      </c>
      <c r="F25">
        <f t="shared" si="1"/>
        <v>-0.68965987938784945</v>
      </c>
      <c r="AA25" t="s">
        <v>3647</v>
      </c>
    </row>
    <row r="26" spans="1:27" x14ac:dyDescent="0.15">
      <c r="A26">
        <v>0.15</v>
      </c>
      <c r="B26">
        <v>1.26</v>
      </c>
      <c r="E26">
        <f t="shared" si="0"/>
        <v>-2.7369655941662061</v>
      </c>
      <c r="F26">
        <f t="shared" si="1"/>
        <v>0.3334237337251918</v>
      </c>
    </row>
    <row r="27" spans="1:27" x14ac:dyDescent="0.15">
      <c r="A27">
        <v>0.19</v>
      </c>
      <c r="B27">
        <v>0.86</v>
      </c>
      <c r="E27">
        <f t="shared" si="0"/>
        <v>-2.3959286763311392</v>
      </c>
      <c r="F27">
        <f t="shared" si="1"/>
        <v>-0.21759143507262679</v>
      </c>
    </row>
    <row r="28" spans="1:27" x14ac:dyDescent="0.15">
      <c r="A28">
        <v>0.1</v>
      </c>
      <c r="B28">
        <v>0.56000000000000005</v>
      </c>
      <c r="E28">
        <f t="shared" si="0"/>
        <v>-3.3219280948873622</v>
      </c>
      <c r="F28">
        <f t="shared" si="1"/>
        <v>-0.83650126771712052</v>
      </c>
    </row>
    <row r="29" spans="1:27" x14ac:dyDescent="0.15">
      <c r="A29">
        <v>0.22</v>
      </c>
      <c r="B29">
        <v>1.02</v>
      </c>
      <c r="E29">
        <f t="shared" si="0"/>
        <v>-2.1844245711374275</v>
      </c>
      <c r="F29">
        <f t="shared" si="1"/>
        <v>2.8569152196770919E-2</v>
      </c>
    </row>
    <row r="30" spans="1:27" x14ac:dyDescent="0.15">
      <c r="A30">
        <v>0.26</v>
      </c>
      <c r="B30">
        <v>1.18</v>
      </c>
      <c r="E30">
        <f t="shared" si="0"/>
        <v>-1.9434164716336324</v>
      </c>
      <c r="F30">
        <f t="shared" si="1"/>
        <v>0.23878685958711648</v>
      </c>
    </row>
    <row r="31" spans="1:27" x14ac:dyDescent="0.15">
      <c r="A31">
        <v>0.28999999999999998</v>
      </c>
      <c r="B31">
        <v>4.41</v>
      </c>
      <c r="E31">
        <f t="shared" si="0"/>
        <v>-1.7858751946471527</v>
      </c>
      <c r="F31">
        <f t="shared" si="1"/>
        <v>2.1407786557827961</v>
      </c>
    </row>
    <row r="32" spans="1:27" x14ac:dyDescent="0.15">
      <c r="A32">
        <v>0.31</v>
      </c>
      <c r="B32">
        <v>3.59</v>
      </c>
      <c r="E32">
        <f t="shared" si="0"/>
        <v>-1.6896598793878495</v>
      </c>
      <c r="F32">
        <f t="shared" si="1"/>
        <v>1.8439838440483267</v>
      </c>
    </row>
    <row r="33" spans="1:6" x14ac:dyDescent="0.15">
      <c r="A33">
        <v>0.38</v>
      </c>
      <c r="B33">
        <v>1.98</v>
      </c>
      <c r="E33">
        <f t="shared" si="0"/>
        <v>-1.3959286763311392</v>
      </c>
      <c r="F33">
        <f t="shared" si="1"/>
        <v>0.98550043030488488</v>
      </c>
    </row>
    <row r="34" spans="1:6" x14ac:dyDescent="0.15">
      <c r="A34">
        <v>0.38</v>
      </c>
      <c r="B34">
        <v>2.4</v>
      </c>
      <c r="E34">
        <f t="shared" si="0"/>
        <v>-1.3959286763311392</v>
      </c>
      <c r="F34">
        <f t="shared" si="1"/>
        <v>1.2630344058337937</v>
      </c>
    </row>
    <row r="35" spans="1:6" x14ac:dyDescent="0.15">
      <c r="A35">
        <v>0.38</v>
      </c>
      <c r="B35">
        <v>4.88</v>
      </c>
      <c r="E35">
        <f t="shared" si="0"/>
        <v>-1.3959286763311392</v>
      </c>
      <c r="F35">
        <f t="shared" si="1"/>
        <v>2.2868811477881614</v>
      </c>
    </row>
    <row r="36" spans="1:6" x14ac:dyDescent="0.15">
      <c r="A36">
        <v>0.3</v>
      </c>
      <c r="B36">
        <v>1.34</v>
      </c>
      <c r="E36">
        <f t="shared" si="0"/>
        <v>-1.7369655941662063</v>
      </c>
      <c r="F36">
        <f t="shared" si="1"/>
        <v>0.42223300068304781</v>
      </c>
    </row>
    <row r="37" spans="1:6" x14ac:dyDescent="0.15">
      <c r="A37">
        <v>0.3</v>
      </c>
      <c r="B37">
        <v>2.2599999999999998</v>
      </c>
      <c r="E37">
        <f t="shared" si="0"/>
        <v>-1.7369655941662063</v>
      </c>
      <c r="F37">
        <f t="shared" si="1"/>
        <v>1.1763227726404628</v>
      </c>
    </row>
    <row r="38" spans="1:6" x14ac:dyDescent="0.15">
      <c r="A38">
        <v>0.42</v>
      </c>
      <c r="B38">
        <v>1.74</v>
      </c>
      <c r="E38">
        <f t="shared" si="0"/>
        <v>-1.2515387669959643</v>
      </c>
      <c r="F38">
        <f t="shared" si="1"/>
        <v>0.79908730607400358</v>
      </c>
    </row>
    <row r="39" spans="1:6" x14ac:dyDescent="0.15">
      <c r="A39">
        <v>0.52</v>
      </c>
      <c r="B39">
        <v>3.77</v>
      </c>
      <c r="E39">
        <f t="shared" si="0"/>
        <v>-0.9434164716336324</v>
      </c>
      <c r="F39">
        <f t="shared" si="1"/>
        <v>1.9145645234939395</v>
      </c>
    </row>
    <row r="40" spans="1:6" x14ac:dyDescent="0.15">
      <c r="A40">
        <v>0.52</v>
      </c>
      <c r="B40">
        <v>5.32</v>
      </c>
      <c r="E40">
        <f t="shared" si="0"/>
        <v>-0.9434164716336324</v>
      </c>
      <c r="F40">
        <f t="shared" si="1"/>
        <v>2.411426245726465</v>
      </c>
    </row>
    <row r="41" spans="1:6" x14ac:dyDescent="0.15">
      <c r="A41">
        <v>0.59</v>
      </c>
      <c r="B41">
        <v>8.75</v>
      </c>
      <c r="E41">
        <f t="shared" si="0"/>
        <v>-0.76121314041288357</v>
      </c>
      <c r="F41">
        <f t="shared" si="1"/>
        <v>3.1292830169449668</v>
      </c>
    </row>
    <row r="42" spans="1:6" x14ac:dyDescent="0.15">
      <c r="A42">
        <v>0.5</v>
      </c>
      <c r="B42">
        <v>1.98</v>
      </c>
      <c r="E42">
        <f t="shared" si="0"/>
        <v>-1</v>
      </c>
      <c r="F42">
        <f t="shared" si="1"/>
        <v>0.98550043030488488</v>
      </c>
    </row>
    <row r="43" spans="1:6" x14ac:dyDescent="0.15">
      <c r="A43">
        <v>0.5</v>
      </c>
      <c r="B43">
        <v>4.03</v>
      </c>
      <c r="E43">
        <f t="shared" si="0"/>
        <v>-1</v>
      </c>
      <c r="F43">
        <f t="shared" si="1"/>
        <v>2.0107798387532427</v>
      </c>
    </row>
    <row r="44" spans="1:6" x14ac:dyDescent="0.15">
      <c r="A44">
        <v>0.62</v>
      </c>
      <c r="B44">
        <v>5.39</v>
      </c>
      <c r="E44">
        <f t="shared" si="0"/>
        <v>-0.68965987938784945</v>
      </c>
      <c r="F44">
        <f t="shared" si="1"/>
        <v>2.4302852729777809</v>
      </c>
    </row>
    <row r="45" spans="1:6" x14ac:dyDescent="0.15">
      <c r="A45">
        <v>0.66</v>
      </c>
      <c r="B45">
        <v>14.99</v>
      </c>
      <c r="E45">
        <f t="shared" si="0"/>
        <v>-0.5994620704162712</v>
      </c>
      <c r="F45">
        <f t="shared" si="1"/>
        <v>3.9059284781731352</v>
      </c>
    </row>
    <row r="46" spans="1:6" x14ac:dyDescent="0.15">
      <c r="A46">
        <v>0.68</v>
      </c>
      <c r="B46">
        <v>2.88</v>
      </c>
      <c r="E46">
        <f t="shared" si="0"/>
        <v>-0.55639334852438527</v>
      </c>
      <c r="F46">
        <f t="shared" si="1"/>
        <v>1.5260688116675876</v>
      </c>
    </row>
    <row r="47" spans="1:6" x14ac:dyDescent="0.15">
      <c r="A47">
        <v>0.68</v>
      </c>
      <c r="B47">
        <v>6.93</v>
      </c>
      <c r="E47">
        <f t="shared" si="0"/>
        <v>-0.55639334852438527</v>
      </c>
      <c r="F47">
        <f t="shared" si="1"/>
        <v>2.7928553523624893</v>
      </c>
    </row>
    <row r="48" spans="1:6" x14ac:dyDescent="0.15">
      <c r="A48">
        <v>0.69</v>
      </c>
      <c r="B48">
        <v>4.66</v>
      </c>
      <c r="E48">
        <f t="shared" si="0"/>
        <v>-0.53533173299655579</v>
      </c>
      <c r="F48">
        <f t="shared" si="1"/>
        <v>2.2203299548795559</v>
      </c>
    </row>
    <row r="49" spans="1:6" x14ac:dyDescent="0.15">
      <c r="A49">
        <v>0.72</v>
      </c>
      <c r="B49">
        <v>5.6</v>
      </c>
      <c r="E49">
        <f t="shared" si="0"/>
        <v>-0.47393118833241243</v>
      </c>
      <c r="F49">
        <f t="shared" si="1"/>
        <v>2.485426827170242</v>
      </c>
    </row>
    <row r="50" spans="1:6" x14ac:dyDescent="0.15">
      <c r="A50">
        <v>0.76</v>
      </c>
      <c r="B50">
        <v>11.67</v>
      </c>
      <c r="E50">
        <f t="shared" si="0"/>
        <v>-0.39592867633113921</v>
      </c>
      <c r="F50">
        <f t="shared" si="1"/>
        <v>3.5447326559326235</v>
      </c>
    </row>
    <row r="51" spans="1:6" x14ac:dyDescent="0.15">
      <c r="A51">
        <v>0.76</v>
      </c>
      <c r="B51">
        <v>3.69</v>
      </c>
      <c r="E51">
        <f t="shared" si="0"/>
        <v>-0.39592867633113921</v>
      </c>
      <c r="F51">
        <f t="shared" si="1"/>
        <v>1.8836208162856714</v>
      </c>
    </row>
    <row r="52" spans="1:6" x14ac:dyDescent="0.15">
      <c r="A52">
        <v>0.79</v>
      </c>
      <c r="B52">
        <v>7.78</v>
      </c>
      <c r="E52">
        <f t="shared" si="0"/>
        <v>-0.34007544159762171</v>
      </c>
      <c r="F52">
        <f t="shared" si="1"/>
        <v>2.9597701552114675</v>
      </c>
    </row>
    <row r="53" spans="1:6" x14ac:dyDescent="0.15">
      <c r="A53">
        <v>0.81</v>
      </c>
      <c r="B53">
        <v>16.329999999999998</v>
      </c>
      <c r="E53">
        <f t="shared" si="0"/>
        <v>-0.30400618689009989</v>
      </c>
      <c r="F53">
        <f t="shared" si="1"/>
        <v>4.02945288578697</v>
      </c>
    </row>
    <row r="54" spans="1:6" x14ac:dyDescent="0.15">
      <c r="A54">
        <v>0.82</v>
      </c>
      <c r="B54">
        <v>11.58</v>
      </c>
      <c r="E54">
        <f t="shared" si="0"/>
        <v>-0.28630418515664108</v>
      </c>
      <c r="F54">
        <f t="shared" si="1"/>
        <v>3.5335633482145119</v>
      </c>
    </row>
    <row r="55" spans="1:6" x14ac:dyDescent="0.15">
      <c r="A55">
        <v>0.87</v>
      </c>
      <c r="B55">
        <v>6.67</v>
      </c>
      <c r="E55">
        <f t="shared" si="0"/>
        <v>-0.20091269392599642</v>
      </c>
      <c r="F55">
        <f t="shared" si="1"/>
        <v>2.7376867614098601</v>
      </c>
    </row>
    <row r="56" spans="1:6" x14ac:dyDescent="0.15">
      <c r="A56">
        <v>0.89</v>
      </c>
      <c r="B56">
        <v>10.49</v>
      </c>
      <c r="E56">
        <f t="shared" si="0"/>
        <v>-0.16812275880832692</v>
      </c>
      <c r="F56">
        <f t="shared" si="1"/>
        <v>3.3909427728025427</v>
      </c>
    </row>
    <row r="57" spans="1:6" x14ac:dyDescent="0.15">
      <c r="A57">
        <v>0.92</v>
      </c>
      <c r="B57">
        <v>9.17</v>
      </c>
      <c r="E57">
        <f t="shared" si="0"/>
        <v>-0.12029423371771177</v>
      </c>
      <c r="F57">
        <f t="shared" si="1"/>
        <v>3.1969217338203295</v>
      </c>
    </row>
    <row r="58" spans="1:6" x14ac:dyDescent="0.15">
      <c r="A58">
        <v>0.94</v>
      </c>
      <c r="B58">
        <v>13.2</v>
      </c>
      <c r="E58">
        <f t="shared" si="0"/>
        <v>-8.9267338097087409E-2</v>
      </c>
      <c r="F58">
        <f t="shared" si="1"/>
        <v>3.7224660244710912</v>
      </c>
    </row>
    <row r="59" spans="1:6" x14ac:dyDescent="0.15">
      <c r="A59">
        <v>0.98</v>
      </c>
      <c r="B59">
        <v>14.33</v>
      </c>
      <c r="E59">
        <f t="shared" si="0"/>
        <v>-2.9146345659516508E-2</v>
      </c>
      <c r="F59">
        <f t="shared" si="1"/>
        <v>3.8409667044874212</v>
      </c>
    </row>
    <row r="60" spans="1:6" x14ac:dyDescent="0.15">
      <c r="A60">
        <v>10.31</v>
      </c>
      <c r="B60">
        <v>15.19</v>
      </c>
      <c r="E60">
        <f t="shared" si="0"/>
        <v>3.365972427593384</v>
      </c>
      <c r="F60">
        <f t="shared" si="1"/>
        <v>3.9250499647273589</v>
      </c>
    </row>
    <row r="61" spans="1:6" x14ac:dyDescent="0.15">
      <c r="A61">
        <v>1.03</v>
      </c>
      <c r="B61">
        <v>16.03</v>
      </c>
      <c r="E61">
        <f t="shared" si="0"/>
        <v>4.2644337408493722E-2</v>
      </c>
      <c r="F61">
        <f t="shared" si="1"/>
        <v>4.0027025203798239</v>
      </c>
    </row>
    <row r="62" spans="1:6" x14ac:dyDescent="0.15">
      <c r="A62">
        <v>10.8</v>
      </c>
      <c r="B62">
        <v>11.78</v>
      </c>
      <c r="E62">
        <f t="shared" si="0"/>
        <v>3.4329594072761065</v>
      </c>
      <c r="F62">
        <f t="shared" si="1"/>
        <v>3.5582676340557362</v>
      </c>
    </row>
    <row r="63" spans="1:6" x14ac:dyDescent="0.15">
      <c r="A63">
        <v>1.08</v>
      </c>
      <c r="B63">
        <v>13.28</v>
      </c>
      <c r="E63">
        <f t="shared" si="0"/>
        <v>0.11103131238874395</v>
      </c>
      <c r="F63">
        <f t="shared" si="1"/>
        <v>3.7311832415721997</v>
      </c>
    </row>
    <row r="64" spans="1:6" x14ac:dyDescent="0.15">
      <c r="A64">
        <v>1.08</v>
      </c>
      <c r="B64">
        <v>8.83</v>
      </c>
      <c r="E64">
        <f t="shared" si="0"/>
        <v>0.11103131238874395</v>
      </c>
      <c r="F64">
        <f t="shared" si="1"/>
        <v>3.1424134378737416</v>
      </c>
    </row>
    <row r="65" spans="1:6" x14ac:dyDescent="0.15">
      <c r="A65">
        <v>1.0900000000000001</v>
      </c>
      <c r="B65">
        <v>8.77</v>
      </c>
      <c r="E65">
        <f t="shared" si="0"/>
        <v>0.12432813500220179</v>
      </c>
      <c r="F65">
        <f t="shared" si="1"/>
        <v>3.1325768426700082</v>
      </c>
    </row>
    <row r="66" spans="1:6" x14ac:dyDescent="0.15">
      <c r="A66">
        <v>1.1100000000000001</v>
      </c>
      <c r="B66">
        <v>6.32</v>
      </c>
      <c r="E66">
        <f t="shared" si="0"/>
        <v>0.15055967657538141</v>
      </c>
      <c r="F66">
        <f t="shared" si="1"/>
        <v>2.6599245584023783</v>
      </c>
    </row>
    <row r="67" spans="1:6" x14ac:dyDescent="0.15">
      <c r="A67">
        <v>1.17</v>
      </c>
      <c r="B67">
        <v>3.23</v>
      </c>
      <c r="E67">
        <f t="shared" si="0"/>
        <v>0.22650852980867975</v>
      </c>
      <c r="F67">
        <f t="shared" si="1"/>
        <v>1.6915341649192002</v>
      </c>
    </row>
    <row r="68" spans="1:6" x14ac:dyDescent="0.15">
      <c r="A68">
        <v>1.1000000000000001</v>
      </c>
      <c r="B68">
        <v>10.58</v>
      </c>
      <c r="E68">
        <f t="shared" ref="E68:E131" si="2">LOG(A68,2)</f>
        <v>0.13750352374993502</v>
      </c>
      <c r="F68">
        <f t="shared" ref="F68:F131" si="3">LOG(B68,2)</f>
        <v>3.4032677223393013</v>
      </c>
    </row>
    <row r="69" spans="1:6" x14ac:dyDescent="0.15">
      <c r="A69">
        <v>1.1000000000000001</v>
      </c>
      <c r="B69">
        <v>10.91</v>
      </c>
      <c r="E69">
        <f t="shared" si="2"/>
        <v>0.13750352374993502</v>
      </c>
      <c r="F69">
        <f t="shared" si="3"/>
        <v>3.4475791965488822</v>
      </c>
    </row>
    <row r="70" spans="1:6" x14ac:dyDescent="0.15">
      <c r="A70">
        <v>1.23</v>
      </c>
      <c r="B70">
        <v>12.13</v>
      </c>
      <c r="E70">
        <f t="shared" si="2"/>
        <v>0.29865831556451516</v>
      </c>
      <c r="F70">
        <f t="shared" si="3"/>
        <v>3.600507645345786</v>
      </c>
    </row>
    <row r="71" spans="1:6" x14ac:dyDescent="0.15">
      <c r="A71">
        <v>1.24</v>
      </c>
      <c r="B71">
        <v>17.920000000000002</v>
      </c>
      <c r="E71">
        <f t="shared" si="2"/>
        <v>0.31034012061215049</v>
      </c>
      <c r="F71">
        <f t="shared" si="3"/>
        <v>4.1634987322828794</v>
      </c>
    </row>
    <row r="72" spans="1:6" x14ac:dyDescent="0.15">
      <c r="A72">
        <v>1.28</v>
      </c>
      <c r="B72">
        <v>1.75</v>
      </c>
      <c r="E72">
        <f t="shared" si="2"/>
        <v>0.35614381022527536</v>
      </c>
      <c r="F72">
        <f t="shared" si="3"/>
        <v>0.80735492205760406</v>
      </c>
    </row>
    <row r="73" spans="1:6" x14ac:dyDescent="0.15">
      <c r="A73">
        <v>1.29</v>
      </c>
      <c r="B73">
        <v>10.07</v>
      </c>
      <c r="E73">
        <f t="shared" si="2"/>
        <v>0.36737106564852945</v>
      </c>
      <c r="F73">
        <f t="shared" si="3"/>
        <v>3.3319917782320601</v>
      </c>
    </row>
    <row r="74" spans="1:6" x14ac:dyDescent="0.15">
      <c r="A74">
        <v>1.31</v>
      </c>
      <c r="B74">
        <v>16.920000000000002</v>
      </c>
      <c r="E74">
        <f t="shared" si="2"/>
        <v>0.38956681176272562</v>
      </c>
      <c r="F74">
        <f t="shared" si="3"/>
        <v>4.0806576633452254</v>
      </c>
    </row>
    <row r="75" spans="1:6" x14ac:dyDescent="0.15">
      <c r="A75">
        <v>1.36</v>
      </c>
      <c r="B75">
        <v>13.74</v>
      </c>
      <c r="E75">
        <f t="shared" si="2"/>
        <v>0.44360665147561484</v>
      </c>
      <c r="F75">
        <f t="shared" si="3"/>
        <v>3.7803100990433753</v>
      </c>
    </row>
    <row r="76" spans="1:6" x14ac:dyDescent="0.15">
      <c r="A76">
        <v>1.3</v>
      </c>
      <c r="B76">
        <v>12.45</v>
      </c>
      <c r="E76">
        <f t="shared" si="2"/>
        <v>0.37851162325372983</v>
      </c>
      <c r="F76">
        <f t="shared" si="3"/>
        <v>3.6380738371807184</v>
      </c>
    </row>
    <row r="77" spans="1:6" x14ac:dyDescent="0.15">
      <c r="A77">
        <v>1.41</v>
      </c>
      <c r="B77">
        <v>9.44</v>
      </c>
      <c r="E77">
        <f t="shared" si="2"/>
        <v>0.49569516262406882</v>
      </c>
      <c r="F77">
        <f t="shared" si="3"/>
        <v>3.2387868595871163</v>
      </c>
    </row>
    <row r="78" spans="1:6" x14ac:dyDescent="0.15">
      <c r="A78">
        <v>1.45</v>
      </c>
      <c r="B78">
        <v>7.47</v>
      </c>
      <c r="E78">
        <f t="shared" si="2"/>
        <v>0.5360529002402098</v>
      </c>
      <c r="F78">
        <f t="shared" si="3"/>
        <v>2.9011082430145128</v>
      </c>
    </row>
    <row r="79" spans="1:6" x14ac:dyDescent="0.15">
      <c r="A79">
        <v>1.68</v>
      </c>
      <c r="B79">
        <v>8.1999999999999993</v>
      </c>
      <c r="E79">
        <f t="shared" si="2"/>
        <v>0.74846123300403555</v>
      </c>
      <c r="F79">
        <f t="shared" si="3"/>
        <v>3.0356239097307216</v>
      </c>
    </row>
    <row r="80" spans="1:6" x14ac:dyDescent="0.15">
      <c r="A80">
        <v>1.88</v>
      </c>
      <c r="B80">
        <v>15.58</v>
      </c>
      <c r="E80">
        <f t="shared" si="2"/>
        <v>0.91073266190291258</v>
      </c>
      <c r="F80">
        <f t="shared" si="3"/>
        <v>3.9616233282869446</v>
      </c>
    </row>
    <row r="81" spans="1:6" x14ac:dyDescent="0.15">
      <c r="A81">
        <v>1.92</v>
      </c>
      <c r="B81">
        <v>17.47</v>
      </c>
      <c r="E81">
        <f t="shared" si="2"/>
        <v>0.94110631094643149</v>
      </c>
      <c r="F81">
        <f t="shared" si="3"/>
        <v>4.1268077031420347</v>
      </c>
    </row>
    <row r="82" spans="1:6" x14ac:dyDescent="0.15">
      <c r="A82">
        <v>1.94</v>
      </c>
      <c r="B82">
        <v>10.23</v>
      </c>
      <c r="E82">
        <f t="shared" si="2"/>
        <v>0.95605665241240301</v>
      </c>
      <c r="F82">
        <f t="shared" si="3"/>
        <v>3.3547342399706039</v>
      </c>
    </row>
    <row r="83" spans="1:6" x14ac:dyDescent="0.15">
      <c r="A83">
        <v>2.0699999999999998</v>
      </c>
      <c r="B83">
        <v>2.11</v>
      </c>
      <c r="E83">
        <f t="shared" si="2"/>
        <v>1.0496307677246004</v>
      </c>
      <c r="F83">
        <f t="shared" si="3"/>
        <v>1.0772429989324603</v>
      </c>
    </row>
    <row r="84" spans="1:6" x14ac:dyDescent="0.15">
      <c r="A84">
        <v>2.29</v>
      </c>
      <c r="B84">
        <v>16.899999999999999</v>
      </c>
      <c r="E84">
        <f t="shared" si="2"/>
        <v>1.1953475983222193</v>
      </c>
      <c r="F84">
        <f t="shared" si="3"/>
        <v>4.0789513413948217</v>
      </c>
    </row>
    <row r="85" spans="1:6" x14ac:dyDescent="0.15">
      <c r="A85">
        <v>2.44</v>
      </c>
      <c r="B85">
        <v>17.5</v>
      </c>
      <c r="E85">
        <f t="shared" si="2"/>
        <v>1.2868811477881617</v>
      </c>
      <c r="F85">
        <f t="shared" si="3"/>
        <v>4.1292830169449672</v>
      </c>
    </row>
    <row r="86" spans="1:6" x14ac:dyDescent="0.15">
      <c r="A86">
        <v>2.54</v>
      </c>
      <c r="B86">
        <v>17.13</v>
      </c>
      <c r="E86">
        <f t="shared" si="2"/>
        <v>1.3448284969974413</v>
      </c>
      <c r="F86">
        <f t="shared" si="3"/>
        <v>4.0984532463092744</v>
      </c>
    </row>
    <row r="87" spans="1:6" x14ac:dyDescent="0.15">
      <c r="A87">
        <v>2.93</v>
      </c>
      <c r="B87">
        <v>3.06</v>
      </c>
      <c r="E87">
        <f t="shared" si="2"/>
        <v>1.5509006646475234</v>
      </c>
      <c r="F87">
        <f t="shared" si="3"/>
        <v>1.6135316529179271</v>
      </c>
    </row>
    <row r="88" spans="1:6" x14ac:dyDescent="0.15">
      <c r="A88">
        <v>3.01</v>
      </c>
      <c r="B88">
        <v>7.56</v>
      </c>
      <c r="E88">
        <f t="shared" si="2"/>
        <v>1.5897634869849773</v>
      </c>
      <c r="F88">
        <f t="shared" si="3"/>
        <v>2.918386234446348</v>
      </c>
    </row>
    <row r="89" spans="1:6" x14ac:dyDescent="0.15">
      <c r="A89">
        <v>3.31</v>
      </c>
      <c r="B89">
        <v>10.24</v>
      </c>
      <c r="E89">
        <f t="shared" si="2"/>
        <v>1.7268312170324931</v>
      </c>
      <c r="F89">
        <f t="shared" si="3"/>
        <v>3.3561438102252756</v>
      </c>
    </row>
    <row r="90" spans="1:6" x14ac:dyDescent="0.15">
      <c r="A90">
        <v>3.37</v>
      </c>
      <c r="B90">
        <v>13.84</v>
      </c>
      <c r="E90">
        <f t="shared" si="2"/>
        <v>1.7527485914071339</v>
      </c>
      <c r="F90">
        <f t="shared" si="3"/>
        <v>3.7907720378620002</v>
      </c>
    </row>
    <row r="91" spans="1:6" x14ac:dyDescent="0.15">
      <c r="A91">
        <v>4.7</v>
      </c>
      <c r="B91">
        <v>15.03</v>
      </c>
      <c r="E91">
        <f t="shared" si="2"/>
        <v>2.232660756790275</v>
      </c>
      <c r="F91">
        <f t="shared" si="3"/>
        <v>3.9097731041416401</v>
      </c>
    </row>
    <row r="92" spans="1:6" x14ac:dyDescent="0.15">
      <c r="A92">
        <v>5.37</v>
      </c>
      <c r="B92">
        <v>7.76</v>
      </c>
      <c r="E92">
        <f t="shared" si="2"/>
        <v>2.4249220882106881</v>
      </c>
      <c r="F92">
        <f t="shared" si="3"/>
        <v>2.956056652412403</v>
      </c>
    </row>
    <row r="93" spans="1:6" x14ac:dyDescent="0.15">
      <c r="A93">
        <v>6.74</v>
      </c>
      <c r="B93">
        <v>7.91</v>
      </c>
      <c r="E93">
        <f t="shared" si="2"/>
        <v>2.7527485914071339</v>
      </c>
      <c r="F93">
        <f t="shared" si="3"/>
        <v>2.9836776946980672</v>
      </c>
    </row>
    <row r="94" spans="1:6" x14ac:dyDescent="0.15">
      <c r="A94">
        <v>0.04</v>
      </c>
      <c r="B94">
        <v>0.01</v>
      </c>
      <c r="E94">
        <f t="shared" si="2"/>
        <v>-4.6438561897747244</v>
      </c>
      <c r="F94">
        <f t="shared" si="3"/>
        <v>-6.6438561897747244</v>
      </c>
    </row>
    <row r="95" spans="1:6" x14ac:dyDescent="0.15">
      <c r="A95">
        <v>0.05</v>
      </c>
      <c r="B95">
        <v>0.01</v>
      </c>
      <c r="E95">
        <f t="shared" si="2"/>
        <v>-4.3219280948873626</v>
      </c>
      <c r="F95">
        <f t="shared" si="3"/>
        <v>-6.6438561897747244</v>
      </c>
    </row>
    <row r="96" spans="1:6" x14ac:dyDescent="0.15">
      <c r="A96">
        <v>0.05</v>
      </c>
      <c r="B96">
        <v>0.01</v>
      </c>
      <c r="E96">
        <f t="shared" si="2"/>
        <v>-4.3219280948873626</v>
      </c>
      <c r="F96">
        <f t="shared" si="3"/>
        <v>-6.6438561897747244</v>
      </c>
    </row>
    <row r="97" spans="1:6" x14ac:dyDescent="0.15">
      <c r="A97">
        <v>0.06</v>
      </c>
      <c r="B97">
        <v>0.01</v>
      </c>
      <c r="E97">
        <f t="shared" si="2"/>
        <v>-4.0588936890535683</v>
      </c>
      <c r="F97">
        <f t="shared" si="3"/>
        <v>-6.6438561897747244</v>
      </c>
    </row>
    <row r="98" spans="1:6" x14ac:dyDescent="0.15">
      <c r="A98">
        <v>7.0000000000000007E-2</v>
      </c>
      <c r="B98">
        <v>0.01</v>
      </c>
      <c r="E98">
        <f t="shared" si="2"/>
        <v>-3.8365012677171206</v>
      </c>
      <c r="F98">
        <f t="shared" si="3"/>
        <v>-6.6438561897747244</v>
      </c>
    </row>
    <row r="99" spans="1:6" x14ac:dyDescent="0.15">
      <c r="A99">
        <v>0.02</v>
      </c>
      <c r="B99">
        <v>0.02</v>
      </c>
      <c r="E99">
        <f t="shared" si="2"/>
        <v>-5.6438561897747244</v>
      </c>
      <c r="F99">
        <f t="shared" si="3"/>
        <v>-5.6438561897747244</v>
      </c>
    </row>
    <row r="100" spans="1:6" x14ac:dyDescent="0.15">
      <c r="A100">
        <v>0.17</v>
      </c>
      <c r="B100">
        <v>3.63</v>
      </c>
      <c r="E100">
        <f t="shared" si="2"/>
        <v>-2.5563933485243853</v>
      </c>
      <c r="F100">
        <f t="shared" si="3"/>
        <v>1.8599695482210259</v>
      </c>
    </row>
    <row r="101" spans="1:6" x14ac:dyDescent="0.15">
      <c r="A101">
        <v>0.18</v>
      </c>
      <c r="B101">
        <v>4.03</v>
      </c>
      <c r="E101">
        <f t="shared" si="2"/>
        <v>-2.4739311883324122</v>
      </c>
      <c r="F101">
        <f t="shared" si="3"/>
        <v>2.0107798387532427</v>
      </c>
    </row>
    <row r="102" spans="1:6" x14ac:dyDescent="0.15">
      <c r="A102">
        <v>0.27</v>
      </c>
      <c r="B102">
        <v>8.34</v>
      </c>
      <c r="E102">
        <f t="shared" si="2"/>
        <v>-1.8889686876112561</v>
      </c>
      <c r="F102">
        <f t="shared" si="3"/>
        <v>3.0600473836699393</v>
      </c>
    </row>
    <row r="103" spans="1:6" x14ac:dyDescent="0.15">
      <c r="A103">
        <v>0.52</v>
      </c>
      <c r="B103">
        <v>19.91</v>
      </c>
      <c r="E103">
        <f t="shared" si="2"/>
        <v>-0.9434164716336324</v>
      </c>
      <c r="F103">
        <f t="shared" si="3"/>
        <v>4.3154213159457777</v>
      </c>
    </row>
    <row r="104" spans="1:6" x14ac:dyDescent="0.15">
      <c r="A104">
        <v>0.54</v>
      </c>
      <c r="B104">
        <v>19.82</v>
      </c>
      <c r="E104">
        <f t="shared" si="2"/>
        <v>-0.88896868761125614</v>
      </c>
      <c r="F104">
        <f t="shared" si="3"/>
        <v>4.3088850574117634</v>
      </c>
    </row>
    <row r="105" spans="1:6" x14ac:dyDescent="0.15">
      <c r="A105">
        <v>0.05</v>
      </c>
      <c r="B105">
        <v>0.48</v>
      </c>
      <c r="E105">
        <f t="shared" si="2"/>
        <v>-4.3219280948873626</v>
      </c>
      <c r="F105">
        <f t="shared" si="3"/>
        <v>-1.0588936890535685</v>
      </c>
    </row>
    <row r="106" spans="1:6" x14ac:dyDescent="0.15">
      <c r="A106">
        <v>0.06</v>
      </c>
      <c r="B106">
        <v>0.78</v>
      </c>
      <c r="E106">
        <f t="shared" si="2"/>
        <v>-4.0588936890535683</v>
      </c>
      <c r="F106">
        <f t="shared" si="3"/>
        <v>-0.35845397091247633</v>
      </c>
    </row>
    <row r="107" spans="1:6" x14ac:dyDescent="0.15">
      <c r="A107">
        <v>0.06</v>
      </c>
      <c r="B107">
        <v>1.1100000000000001</v>
      </c>
      <c r="E107">
        <f t="shared" si="2"/>
        <v>-4.0588936890535683</v>
      </c>
      <c r="F107">
        <f t="shared" si="3"/>
        <v>0.15055967657538141</v>
      </c>
    </row>
    <row r="108" spans="1:6" x14ac:dyDescent="0.15">
      <c r="A108">
        <v>0.06</v>
      </c>
      <c r="B108">
        <v>2.5499999999999998</v>
      </c>
      <c r="E108">
        <f t="shared" si="2"/>
        <v>-4.0588936890535683</v>
      </c>
      <c r="F108">
        <f t="shared" si="3"/>
        <v>1.3504972470841332</v>
      </c>
    </row>
    <row r="109" spans="1:6" x14ac:dyDescent="0.15">
      <c r="A109">
        <v>0.06</v>
      </c>
      <c r="B109">
        <v>3.86</v>
      </c>
      <c r="E109">
        <f t="shared" si="2"/>
        <v>-4.0588936890535683</v>
      </c>
      <c r="F109">
        <f t="shared" si="3"/>
        <v>1.9486008474933556</v>
      </c>
    </row>
    <row r="110" spans="1:6" x14ac:dyDescent="0.15">
      <c r="A110">
        <v>0.06</v>
      </c>
      <c r="B110">
        <v>7.3</v>
      </c>
      <c r="E110">
        <f t="shared" si="2"/>
        <v>-4.0588936890535683</v>
      </c>
      <c r="F110">
        <f t="shared" si="3"/>
        <v>2.867896463992655</v>
      </c>
    </row>
    <row r="111" spans="1:6" x14ac:dyDescent="0.15">
      <c r="A111">
        <v>0.06</v>
      </c>
      <c r="B111">
        <v>7.82</v>
      </c>
      <c r="E111">
        <f t="shared" si="2"/>
        <v>-4.0588936890535683</v>
      </c>
      <c r="F111">
        <f t="shared" si="3"/>
        <v>2.9671686075326278</v>
      </c>
    </row>
    <row r="112" spans="1:6" x14ac:dyDescent="0.15">
      <c r="A112">
        <v>7.0000000000000007E-2</v>
      </c>
      <c r="B112">
        <v>1.0900000000000001</v>
      </c>
      <c r="E112">
        <f t="shared" si="2"/>
        <v>-3.8365012677171206</v>
      </c>
      <c r="F112">
        <f t="shared" si="3"/>
        <v>0.12432813500220179</v>
      </c>
    </row>
    <row r="113" spans="1:6" x14ac:dyDescent="0.15">
      <c r="A113">
        <v>7.0000000000000007E-2</v>
      </c>
      <c r="B113">
        <v>1.36</v>
      </c>
      <c r="E113">
        <f t="shared" si="2"/>
        <v>-3.8365012677171206</v>
      </c>
      <c r="F113">
        <f t="shared" si="3"/>
        <v>0.44360665147561484</v>
      </c>
    </row>
    <row r="114" spans="1:6" x14ac:dyDescent="0.15">
      <c r="A114">
        <v>7.0000000000000007E-2</v>
      </c>
      <c r="B114">
        <v>1.76</v>
      </c>
      <c r="E114">
        <f t="shared" si="2"/>
        <v>-3.8365012677171206</v>
      </c>
      <c r="F114">
        <f t="shared" si="3"/>
        <v>0.81557542886257262</v>
      </c>
    </row>
    <row r="115" spans="1:6" x14ac:dyDescent="0.15">
      <c r="A115">
        <v>7.0000000000000007E-2</v>
      </c>
      <c r="B115">
        <v>2.95</v>
      </c>
      <c r="E115">
        <f t="shared" si="2"/>
        <v>-3.8365012677171206</v>
      </c>
      <c r="F115">
        <f t="shared" si="3"/>
        <v>1.5607149544744789</v>
      </c>
    </row>
    <row r="116" spans="1:6" x14ac:dyDescent="0.15">
      <c r="A116">
        <v>7.0000000000000007E-2</v>
      </c>
      <c r="B116">
        <v>3.66</v>
      </c>
      <c r="E116">
        <f t="shared" si="2"/>
        <v>-3.8365012677171206</v>
      </c>
      <c r="F116">
        <f t="shared" si="3"/>
        <v>1.8718436485093179</v>
      </c>
    </row>
    <row r="117" spans="1:6" x14ac:dyDescent="0.15">
      <c r="A117">
        <v>7.0000000000000007E-2</v>
      </c>
      <c r="B117">
        <v>4.8499999999999996</v>
      </c>
      <c r="E117">
        <f t="shared" si="2"/>
        <v>-3.8365012677171206</v>
      </c>
      <c r="F117">
        <f t="shared" si="3"/>
        <v>2.2779847472997652</v>
      </c>
    </row>
    <row r="118" spans="1:6" x14ac:dyDescent="0.15">
      <c r="A118">
        <v>7.0000000000000007E-2</v>
      </c>
      <c r="B118">
        <v>5.27</v>
      </c>
      <c r="E118">
        <f t="shared" si="2"/>
        <v>-3.8365012677171206</v>
      </c>
      <c r="F118">
        <f t="shared" si="3"/>
        <v>2.3978029618624896</v>
      </c>
    </row>
    <row r="119" spans="1:6" x14ac:dyDescent="0.15">
      <c r="A119">
        <v>7.0000000000000007E-2</v>
      </c>
      <c r="B119">
        <v>6.25</v>
      </c>
      <c r="E119">
        <f t="shared" si="2"/>
        <v>-3.8365012677171206</v>
      </c>
      <c r="F119">
        <f t="shared" si="3"/>
        <v>2.6438561897747248</v>
      </c>
    </row>
    <row r="120" spans="1:6" x14ac:dyDescent="0.15">
      <c r="A120">
        <v>7.0000000000000007E-2</v>
      </c>
      <c r="B120">
        <v>9.23</v>
      </c>
      <c r="E120">
        <f t="shared" si="2"/>
        <v>-3.8365012677171206</v>
      </c>
      <c r="F120">
        <f t="shared" si="3"/>
        <v>3.2063306478710496</v>
      </c>
    </row>
    <row r="121" spans="1:6" x14ac:dyDescent="0.15">
      <c r="A121">
        <v>0.08</v>
      </c>
      <c r="B121">
        <v>0.46</v>
      </c>
      <c r="E121">
        <f t="shared" si="2"/>
        <v>-3.6438561897747253</v>
      </c>
      <c r="F121">
        <f t="shared" si="3"/>
        <v>-1.1202942337177118</v>
      </c>
    </row>
    <row r="122" spans="1:6" x14ac:dyDescent="0.15">
      <c r="A122">
        <v>0.08</v>
      </c>
      <c r="B122">
        <v>19.93</v>
      </c>
      <c r="E122">
        <f t="shared" si="2"/>
        <v>-3.6438561897747253</v>
      </c>
      <c r="F122">
        <f t="shared" si="3"/>
        <v>4.3168698050643339</v>
      </c>
    </row>
    <row r="123" spans="1:6" x14ac:dyDescent="0.15">
      <c r="A123">
        <v>0.08</v>
      </c>
      <c r="B123">
        <v>2.9</v>
      </c>
      <c r="E123">
        <f t="shared" si="2"/>
        <v>-3.6438561897747253</v>
      </c>
      <c r="F123">
        <f t="shared" si="3"/>
        <v>1.5360529002402097</v>
      </c>
    </row>
    <row r="124" spans="1:6" x14ac:dyDescent="0.15">
      <c r="A124">
        <v>0.08</v>
      </c>
      <c r="B124">
        <v>3.13</v>
      </c>
      <c r="E124">
        <f t="shared" si="2"/>
        <v>-3.6438561897747253</v>
      </c>
      <c r="F124">
        <f t="shared" si="3"/>
        <v>1.6461626571578936</v>
      </c>
    </row>
    <row r="125" spans="1:6" x14ac:dyDescent="0.15">
      <c r="A125">
        <v>0.08</v>
      </c>
      <c r="B125">
        <v>3.18</v>
      </c>
      <c r="E125">
        <f t="shared" si="2"/>
        <v>-3.6438561897747253</v>
      </c>
      <c r="F125">
        <f t="shared" si="3"/>
        <v>1.6690267655096309</v>
      </c>
    </row>
    <row r="126" spans="1:6" x14ac:dyDescent="0.15">
      <c r="A126">
        <v>0.08</v>
      </c>
      <c r="B126">
        <v>3.53</v>
      </c>
      <c r="E126">
        <f t="shared" si="2"/>
        <v>-3.6438561897747253</v>
      </c>
      <c r="F126">
        <f t="shared" si="3"/>
        <v>1.8196681834964556</v>
      </c>
    </row>
    <row r="127" spans="1:6" x14ac:dyDescent="0.15">
      <c r="A127">
        <v>0.08</v>
      </c>
      <c r="B127">
        <v>3.61</v>
      </c>
      <c r="E127">
        <f t="shared" si="2"/>
        <v>-3.6438561897747253</v>
      </c>
      <c r="F127">
        <f t="shared" si="3"/>
        <v>1.8519988371124465</v>
      </c>
    </row>
    <row r="128" spans="1:6" x14ac:dyDescent="0.15">
      <c r="A128">
        <v>0.08</v>
      </c>
      <c r="B128">
        <v>5.63</v>
      </c>
      <c r="E128">
        <f t="shared" si="2"/>
        <v>-3.6438561897747253</v>
      </c>
      <c r="F128">
        <f t="shared" si="3"/>
        <v>2.4931349223055048</v>
      </c>
    </row>
    <row r="129" spans="1:6" x14ac:dyDescent="0.15">
      <c r="A129">
        <v>0.08</v>
      </c>
      <c r="B129">
        <v>6.21</v>
      </c>
      <c r="E129">
        <f t="shared" si="2"/>
        <v>-3.6438561897747253</v>
      </c>
      <c r="F129">
        <f t="shared" si="3"/>
        <v>2.6345932684457569</v>
      </c>
    </row>
    <row r="130" spans="1:6" x14ac:dyDescent="0.15">
      <c r="A130">
        <v>0.08</v>
      </c>
      <c r="B130">
        <v>6.33</v>
      </c>
      <c r="E130">
        <f t="shared" si="2"/>
        <v>-3.6438561897747253</v>
      </c>
      <c r="F130">
        <f t="shared" si="3"/>
        <v>2.6622054996536169</v>
      </c>
    </row>
    <row r="131" spans="1:6" x14ac:dyDescent="0.15">
      <c r="A131">
        <v>0.08</v>
      </c>
      <c r="B131">
        <v>6.87</v>
      </c>
      <c r="E131">
        <f t="shared" si="2"/>
        <v>-3.6438561897747253</v>
      </c>
      <c r="F131">
        <f t="shared" si="3"/>
        <v>2.7803100990433753</v>
      </c>
    </row>
    <row r="132" spans="1:6" x14ac:dyDescent="0.15">
      <c r="A132">
        <v>0.08</v>
      </c>
      <c r="B132">
        <v>7.47</v>
      </c>
      <c r="E132">
        <f t="shared" ref="E132:E195" si="4">LOG(A132,2)</f>
        <v>-3.6438561897747253</v>
      </c>
      <c r="F132">
        <f t="shared" ref="F132:F195" si="5">LOG(B132,2)</f>
        <v>2.9011082430145128</v>
      </c>
    </row>
    <row r="133" spans="1:6" x14ac:dyDescent="0.15">
      <c r="A133">
        <v>0.08</v>
      </c>
      <c r="B133">
        <v>7.81</v>
      </c>
      <c r="E133">
        <f t="shared" si="4"/>
        <v>-3.6438561897747253</v>
      </c>
      <c r="F133">
        <f t="shared" si="5"/>
        <v>2.9653225483672552</v>
      </c>
    </row>
    <row r="134" spans="1:6" x14ac:dyDescent="0.15">
      <c r="A134">
        <v>0.08</v>
      </c>
      <c r="B134">
        <v>9.9499999999999993</v>
      </c>
      <c r="E134">
        <f t="shared" si="4"/>
        <v>-3.6438561897747253</v>
      </c>
      <c r="F134">
        <f t="shared" si="5"/>
        <v>3.3146965256562866</v>
      </c>
    </row>
    <row r="135" spans="1:6" x14ac:dyDescent="0.15">
      <c r="A135">
        <v>0.09</v>
      </c>
      <c r="B135">
        <v>10.44</v>
      </c>
      <c r="E135">
        <f t="shared" si="4"/>
        <v>-3.4739311883324127</v>
      </c>
      <c r="F135">
        <f t="shared" si="5"/>
        <v>3.3840498067951601</v>
      </c>
    </row>
    <row r="136" spans="1:6" x14ac:dyDescent="0.15">
      <c r="A136">
        <v>0.09</v>
      </c>
      <c r="B136">
        <v>1.05</v>
      </c>
      <c r="E136">
        <f t="shared" si="4"/>
        <v>-3.4739311883324127</v>
      </c>
      <c r="F136">
        <f t="shared" si="5"/>
        <v>7.0389327891398012E-2</v>
      </c>
    </row>
    <row r="137" spans="1:6" x14ac:dyDescent="0.15">
      <c r="A137">
        <v>0.09</v>
      </c>
      <c r="B137">
        <v>11.45</v>
      </c>
      <c r="E137">
        <f t="shared" si="4"/>
        <v>-3.4739311883324127</v>
      </c>
      <c r="F137">
        <f t="shared" si="5"/>
        <v>3.5172756932095819</v>
      </c>
    </row>
    <row r="138" spans="1:6" x14ac:dyDescent="0.15">
      <c r="A138">
        <v>0.09</v>
      </c>
      <c r="B138">
        <v>12.25</v>
      </c>
      <c r="E138">
        <f t="shared" si="4"/>
        <v>-3.4739311883324127</v>
      </c>
      <c r="F138">
        <f t="shared" si="5"/>
        <v>3.6147098441152083</v>
      </c>
    </row>
    <row r="139" spans="1:6" x14ac:dyDescent="0.15">
      <c r="A139">
        <v>0.09</v>
      </c>
      <c r="B139">
        <v>13.05</v>
      </c>
      <c r="E139">
        <f t="shared" si="4"/>
        <v>-3.4739311883324127</v>
      </c>
      <c r="F139">
        <f t="shared" si="5"/>
        <v>3.7059779016825223</v>
      </c>
    </row>
    <row r="140" spans="1:6" x14ac:dyDescent="0.15">
      <c r="A140">
        <v>0.09</v>
      </c>
      <c r="B140">
        <v>2.09</v>
      </c>
      <c r="E140">
        <f t="shared" si="4"/>
        <v>-3.4739311883324127</v>
      </c>
      <c r="F140">
        <f t="shared" si="5"/>
        <v>1.0635029423061579</v>
      </c>
    </row>
    <row r="141" spans="1:6" x14ac:dyDescent="0.15">
      <c r="A141">
        <v>0.09</v>
      </c>
      <c r="B141">
        <v>2.62</v>
      </c>
      <c r="E141">
        <f t="shared" si="4"/>
        <v>-3.4739311883324127</v>
      </c>
      <c r="F141">
        <f t="shared" si="5"/>
        <v>1.3895668117627258</v>
      </c>
    </row>
    <row r="142" spans="1:6" x14ac:dyDescent="0.15">
      <c r="A142">
        <v>0.09</v>
      </c>
      <c r="B142">
        <v>27.62</v>
      </c>
      <c r="E142">
        <f t="shared" si="4"/>
        <v>-3.4739311883324127</v>
      </c>
      <c r="F142">
        <f t="shared" si="5"/>
        <v>4.7876414144833266</v>
      </c>
    </row>
    <row r="143" spans="1:6" x14ac:dyDescent="0.15">
      <c r="A143">
        <v>0.09</v>
      </c>
      <c r="B143">
        <v>2</v>
      </c>
      <c r="E143">
        <f t="shared" si="4"/>
        <v>-3.4739311883324127</v>
      </c>
      <c r="F143">
        <f t="shared" si="5"/>
        <v>1</v>
      </c>
    </row>
    <row r="144" spans="1:6" x14ac:dyDescent="0.15">
      <c r="A144">
        <v>0.09</v>
      </c>
      <c r="B144">
        <v>5.71</v>
      </c>
      <c r="E144">
        <f t="shared" si="4"/>
        <v>-3.4739311883324127</v>
      </c>
      <c r="F144">
        <f t="shared" si="5"/>
        <v>2.5134907455881184</v>
      </c>
    </row>
    <row r="145" spans="1:6" x14ac:dyDescent="0.15">
      <c r="A145">
        <v>0.09</v>
      </c>
      <c r="B145">
        <v>7.79</v>
      </c>
      <c r="E145">
        <f t="shared" si="4"/>
        <v>-3.4739311883324127</v>
      </c>
      <c r="F145">
        <f t="shared" si="5"/>
        <v>2.9616233282869446</v>
      </c>
    </row>
    <row r="146" spans="1:6" x14ac:dyDescent="0.15">
      <c r="A146">
        <v>0.09</v>
      </c>
      <c r="B146">
        <v>8.2799999999999994</v>
      </c>
      <c r="E146">
        <f t="shared" si="4"/>
        <v>-3.4739311883324127</v>
      </c>
      <c r="F146">
        <f t="shared" si="5"/>
        <v>3.0496307677246004</v>
      </c>
    </row>
    <row r="147" spans="1:6" x14ac:dyDescent="0.15">
      <c r="A147">
        <v>0.09</v>
      </c>
      <c r="B147">
        <v>8.4</v>
      </c>
      <c r="E147">
        <f t="shared" si="4"/>
        <v>-3.4739311883324127</v>
      </c>
      <c r="F147">
        <f t="shared" si="5"/>
        <v>3.0703893278913981</v>
      </c>
    </row>
    <row r="148" spans="1:6" x14ac:dyDescent="0.15">
      <c r="A148">
        <v>0.09</v>
      </c>
      <c r="B148">
        <v>9.94</v>
      </c>
      <c r="E148">
        <f t="shared" si="4"/>
        <v>-3.4739311883324127</v>
      </c>
      <c r="F148">
        <f t="shared" si="5"/>
        <v>3.3132458517875611</v>
      </c>
    </row>
    <row r="149" spans="1:6" x14ac:dyDescent="0.15">
      <c r="A149">
        <v>0.11</v>
      </c>
      <c r="B149">
        <v>11.96</v>
      </c>
      <c r="E149">
        <f t="shared" si="4"/>
        <v>-3.1844245711374275</v>
      </c>
      <c r="F149">
        <f t="shared" si="5"/>
        <v>3.5801454844233809</v>
      </c>
    </row>
    <row r="150" spans="1:6" x14ac:dyDescent="0.15">
      <c r="A150">
        <v>0.11</v>
      </c>
      <c r="B150">
        <v>17.5</v>
      </c>
      <c r="E150">
        <f t="shared" si="4"/>
        <v>-3.1844245711374275</v>
      </c>
      <c r="F150">
        <f t="shared" si="5"/>
        <v>4.1292830169449672</v>
      </c>
    </row>
    <row r="151" spans="1:6" x14ac:dyDescent="0.15">
      <c r="A151">
        <v>0.11</v>
      </c>
      <c r="B151">
        <v>21.03</v>
      </c>
      <c r="E151">
        <f t="shared" si="4"/>
        <v>-3.1844245711374275</v>
      </c>
      <c r="F151">
        <f t="shared" si="5"/>
        <v>4.3943769449570542</v>
      </c>
    </row>
    <row r="152" spans="1:6" x14ac:dyDescent="0.15">
      <c r="A152">
        <v>0.11</v>
      </c>
      <c r="B152">
        <v>23.1</v>
      </c>
      <c r="E152">
        <f t="shared" si="4"/>
        <v>-3.1844245711374275</v>
      </c>
      <c r="F152">
        <f t="shared" si="5"/>
        <v>4.5298209465286954</v>
      </c>
    </row>
    <row r="153" spans="1:6" x14ac:dyDescent="0.15">
      <c r="A153">
        <v>0.11</v>
      </c>
      <c r="B153">
        <v>23.87</v>
      </c>
      <c r="E153">
        <f t="shared" si="4"/>
        <v>-3.1844245711374275</v>
      </c>
      <c r="F153">
        <f t="shared" si="5"/>
        <v>4.5771266613070516</v>
      </c>
    </row>
    <row r="154" spans="1:6" x14ac:dyDescent="0.15">
      <c r="A154">
        <v>0.11</v>
      </c>
      <c r="B154">
        <v>25.39</v>
      </c>
      <c r="E154">
        <f t="shared" si="4"/>
        <v>-3.1844245711374275</v>
      </c>
      <c r="F154">
        <f t="shared" si="5"/>
        <v>4.6661884898727806</v>
      </c>
    </row>
    <row r="155" spans="1:6" x14ac:dyDescent="0.15">
      <c r="A155">
        <v>0.11</v>
      </c>
      <c r="B155">
        <v>28.32</v>
      </c>
      <c r="E155">
        <f t="shared" si="4"/>
        <v>-3.1844245711374275</v>
      </c>
      <c r="F155">
        <f t="shared" si="5"/>
        <v>4.8237493603082733</v>
      </c>
    </row>
    <row r="156" spans="1:6" x14ac:dyDescent="0.15">
      <c r="A156">
        <v>0.11</v>
      </c>
      <c r="B156">
        <v>5.34</v>
      </c>
      <c r="E156">
        <f t="shared" si="4"/>
        <v>-3.1844245711374275</v>
      </c>
      <c r="F156">
        <f t="shared" si="5"/>
        <v>2.4168397419128294</v>
      </c>
    </row>
    <row r="157" spans="1:6" x14ac:dyDescent="0.15">
      <c r="A157">
        <v>0.11</v>
      </c>
      <c r="B157">
        <v>8.23</v>
      </c>
      <c r="E157">
        <f t="shared" si="4"/>
        <v>-3.1844245711374275</v>
      </c>
      <c r="F157">
        <f t="shared" si="5"/>
        <v>3.0408924306469012</v>
      </c>
    </row>
    <row r="158" spans="1:6" x14ac:dyDescent="0.15">
      <c r="A158">
        <v>0.11</v>
      </c>
      <c r="B158">
        <v>8.4700000000000006</v>
      </c>
      <c r="E158">
        <f t="shared" si="4"/>
        <v>-3.1844245711374275</v>
      </c>
      <c r="F158">
        <f t="shared" si="5"/>
        <v>3.082361969557474</v>
      </c>
    </row>
    <row r="159" spans="1:6" x14ac:dyDescent="0.15">
      <c r="A159">
        <v>0.12</v>
      </c>
      <c r="B159">
        <v>16.89</v>
      </c>
      <c r="E159">
        <f t="shared" si="4"/>
        <v>-3.0588936890535687</v>
      </c>
      <c r="F159">
        <f t="shared" si="5"/>
        <v>4.0780974230266613</v>
      </c>
    </row>
    <row r="160" spans="1:6" x14ac:dyDescent="0.15">
      <c r="A160">
        <v>0.13</v>
      </c>
      <c r="B160">
        <v>19.850000000000001</v>
      </c>
      <c r="E160">
        <f t="shared" si="4"/>
        <v>-2.9434164716336326</v>
      </c>
      <c r="F160">
        <f t="shared" si="5"/>
        <v>4.3110671022555955</v>
      </c>
    </row>
    <row r="161" spans="1:6" x14ac:dyDescent="0.15">
      <c r="A161">
        <v>0.13</v>
      </c>
      <c r="B161">
        <v>2.54</v>
      </c>
      <c r="E161">
        <f t="shared" si="4"/>
        <v>-2.9434164716336326</v>
      </c>
      <c r="F161">
        <f t="shared" si="5"/>
        <v>1.3448284969974413</v>
      </c>
    </row>
    <row r="162" spans="1:6" x14ac:dyDescent="0.15">
      <c r="A162">
        <v>0.16</v>
      </c>
      <c r="B162">
        <v>1.28</v>
      </c>
      <c r="E162">
        <f t="shared" si="4"/>
        <v>-2.6438561897747248</v>
      </c>
      <c r="F162">
        <f t="shared" si="5"/>
        <v>0.35614381022527536</v>
      </c>
    </row>
    <row r="163" spans="1:6" x14ac:dyDescent="0.15">
      <c r="A163">
        <v>0.1</v>
      </c>
      <c r="B163">
        <v>15.42</v>
      </c>
      <c r="E163">
        <f t="shared" si="4"/>
        <v>-3.3219280948873622</v>
      </c>
      <c r="F163">
        <f t="shared" si="5"/>
        <v>3.9467308601403093</v>
      </c>
    </row>
    <row r="164" spans="1:6" x14ac:dyDescent="0.15">
      <c r="A164">
        <v>0.1</v>
      </c>
      <c r="B164">
        <v>22.35</v>
      </c>
      <c r="E164">
        <f t="shared" si="4"/>
        <v>-3.3219280948873622</v>
      </c>
      <c r="F164">
        <f t="shared" si="5"/>
        <v>4.4822029262959555</v>
      </c>
    </row>
    <row r="165" spans="1:6" x14ac:dyDescent="0.15">
      <c r="A165">
        <v>0.1</v>
      </c>
      <c r="B165">
        <v>23.13</v>
      </c>
      <c r="E165">
        <f t="shared" si="4"/>
        <v>-3.3219280948873622</v>
      </c>
      <c r="F165">
        <f t="shared" si="5"/>
        <v>4.5316933608614658</v>
      </c>
    </row>
    <row r="166" spans="1:6" x14ac:dyDescent="0.15">
      <c r="A166">
        <v>0.1</v>
      </c>
      <c r="B166">
        <v>23.92</v>
      </c>
      <c r="E166">
        <f t="shared" si="4"/>
        <v>-3.3219280948873622</v>
      </c>
      <c r="F166">
        <f t="shared" si="5"/>
        <v>4.5801454844233804</v>
      </c>
    </row>
    <row r="167" spans="1:6" x14ac:dyDescent="0.15">
      <c r="A167">
        <v>0.1</v>
      </c>
      <c r="B167">
        <v>24.68</v>
      </c>
      <c r="E167">
        <f t="shared" si="4"/>
        <v>-3.3219280948873622</v>
      </c>
      <c r="F167">
        <f t="shared" si="5"/>
        <v>4.6252704893746932</v>
      </c>
    </row>
    <row r="168" spans="1:6" x14ac:dyDescent="0.15">
      <c r="A168">
        <v>0.1</v>
      </c>
      <c r="B168">
        <v>25.3</v>
      </c>
      <c r="E168">
        <f t="shared" si="4"/>
        <v>-3.3219280948873622</v>
      </c>
      <c r="F168">
        <f t="shared" si="5"/>
        <v>4.6610654798069477</v>
      </c>
    </row>
    <row r="169" spans="1:6" x14ac:dyDescent="0.15">
      <c r="A169">
        <v>0.1</v>
      </c>
      <c r="B169">
        <v>2.84</v>
      </c>
      <c r="E169">
        <f t="shared" si="4"/>
        <v>-3.3219280948873622</v>
      </c>
      <c r="F169">
        <f t="shared" si="5"/>
        <v>1.5058909297299574</v>
      </c>
    </row>
    <row r="170" spans="1:6" x14ac:dyDescent="0.15">
      <c r="A170">
        <v>0.1</v>
      </c>
      <c r="B170">
        <v>4.6900000000000004</v>
      </c>
      <c r="E170">
        <f t="shared" si="4"/>
        <v>-3.3219280948873622</v>
      </c>
      <c r="F170">
        <f t="shared" si="5"/>
        <v>2.2295879227406519</v>
      </c>
    </row>
    <row r="171" spans="1:6" x14ac:dyDescent="0.15">
      <c r="A171">
        <v>0.1</v>
      </c>
      <c r="B171">
        <v>6.69</v>
      </c>
      <c r="E171">
        <f t="shared" si="4"/>
        <v>-3.3219280948873622</v>
      </c>
      <c r="F171">
        <f t="shared" si="5"/>
        <v>2.7420062108667365</v>
      </c>
    </row>
    <row r="172" spans="1:6" x14ac:dyDescent="0.15">
      <c r="A172">
        <v>0.1</v>
      </c>
      <c r="B172">
        <v>7.2</v>
      </c>
      <c r="E172">
        <f t="shared" si="4"/>
        <v>-3.3219280948873622</v>
      </c>
      <c r="F172">
        <f t="shared" si="5"/>
        <v>2.84799690655495</v>
      </c>
    </row>
    <row r="173" spans="1:6" x14ac:dyDescent="0.15">
      <c r="A173">
        <v>0.1</v>
      </c>
      <c r="B173">
        <v>7.82</v>
      </c>
      <c r="E173">
        <f t="shared" si="4"/>
        <v>-3.3219280948873622</v>
      </c>
      <c r="F173">
        <f t="shared" si="5"/>
        <v>2.9671686075326278</v>
      </c>
    </row>
    <row r="174" spans="1:6" x14ac:dyDescent="0.15">
      <c r="A174">
        <v>0.2</v>
      </c>
      <c r="B174">
        <v>27.57</v>
      </c>
      <c r="E174">
        <f t="shared" si="4"/>
        <v>-2.3219280948873622</v>
      </c>
      <c r="F174">
        <f t="shared" si="5"/>
        <v>4.785027362235466</v>
      </c>
    </row>
    <row r="175" spans="1:6" x14ac:dyDescent="0.15">
      <c r="A175">
        <v>0</v>
      </c>
      <c r="B175">
        <v>0.01</v>
      </c>
      <c r="E175" t="e">
        <f t="shared" si="4"/>
        <v>#NUM!</v>
      </c>
      <c r="F175">
        <f t="shared" si="5"/>
        <v>-6.6438561897747244</v>
      </c>
    </row>
    <row r="176" spans="1:6" x14ac:dyDescent="0.15">
      <c r="A176">
        <v>7.0000000000000007E-2</v>
      </c>
      <c r="B176">
        <v>0.01</v>
      </c>
      <c r="E176">
        <f t="shared" si="4"/>
        <v>-3.8365012677171206</v>
      </c>
      <c r="F176">
        <f t="shared" si="5"/>
        <v>-6.6438561897747244</v>
      </c>
    </row>
    <row r="177" spans="1:6" x14ac:dyDescent="0.15">
      <c r="A177">
        <v>0.15</v>
      </c>
      <c r="B177">
        <v>0.02</v>
      </c>
      <c r="E177">
        <f t="shared" si="4"/>
        <v>-2.7369655941662061</v>
      </c>
      <c r="F177">
        <f t="shared" si="5"/>
        <v>-5.6438561897747244</v>
      </c>
    </row>
    <row r="178" spans="1:6" x14ac:dyDescent="0.15">
      <c r="A178">
        <v>0.15</v>
      </c>
      <c r="B178">
        <v>0.03</v>
      </c>
      <c r="E178">
        <f t="shared" si="4"/>
        <v>-2.7369655941662061</v>
      </c>
      <c r="F178">
        <f t="shared" si="5"/>
        <v>-5.0588936890535692</v>
      </c>
    </row>
    <row r="179" spans="1:6" x14ac:dyDescent="0.15">
      <c r="A179">
        <v>0.16</v>
      </c>
      <c r="B179">
        <v>0.05</v>
      </c>
      <c r="E179">
        <f t="shared" si="4"/>
        <v>-2.6438561897747248</v>
      </c>
      <c r="F179">
        <f t="shared" si="5"/>
        <v>-4.3219280948873626</v>
      </c>
    </row>
    <row r="180" spans="1:6" x14ac:dyDescent="0.15">
      <c r="A180">
        <v>0.18</v>
      </c>
      <c r="B180">
        <v>7.0000000000000007E-2</v>
      </c>
      <c r="E180">
        <f t="shared" si="4"/>
        <v>-2.4739311883324122</v>
      </c>
      <c r="F180">
        <f t="shared" si="5"/>
        <v>-3.8365012677171206</v>
      </c>
    </row>
    <row r="181" spans="1:6" x14ac:dyDescent="0.15">
      <c r="A181">
        <v>0.18</v>
      </c>
      <c r="B181">
        <v>0.08</v>
      </c>
      <c r="E181">
        <f t="shared" si="4"/>
        <v>-2.4739311883324122</v>
      </c>
      <c r="F181">
        <f t="shared" si="5"/>
        <v>-3.6438561897747253</v>
      </c>
    </row>
    <row r="182" spans="1:6" x14ac:dyDescent="0.15">
      <c r="A182">
        <v>0.19</v>
      </c>
      <c r="B182">
        <v>0.06</v>
      </c>
      <c r="E182">
        <f t="shared" si="4"/>
        <v>-2.3959286763311392</v>
      </c>
      <c r="F182">
        <f t="shared" si="5"/>
        <v>-4.0588936890535683</v>
      </c>
    </row>
    <row r="183" spans="1:6" x14ac:dyDescent="0.15">
      <c r="A183">
        <v>0.19</v>
      </c>
      <c r="B183">
        <v>0.06</v>
      </c>
      <c r="E183">
        <f t="shared" si="4"/>
        <v>-2.3959286763311392</v>
      </c>
      <c r="F183">
        <f t="shared" si="5"/>
        <v>-4.0588936890535683</v>
      </c>
    </row>
    <row r="184" spans="1:6" x14ac:dyDescent="0.15">
      <c r="A184">
        <v>0.19</v>
      </c>
      <c r="B184">
        <v>0.06</v>
      </c>
      <c r="E184">
        <f t="shared" si="4"/>
        <v>-2.3959286763311392</v>
      </c>
      <c r="F184">
        <f t="shared" si="5"/>
        <v>-4.0588936890535683</v>
      </c>
    </row>
    <row r="185" spans="1:6" x14ac:dyDescent="0.15">
      <c r="A185">
        <v>0.19</v>
      </c>
      <c r="B185">
        <v>7.0000000000000007E-2</v>
      </c>
      <c r="E185">
        <f t="shared" si="4"/>
        <v>-2.3959286763311392</v>
      </c>
      <c r="F185">
        <f t="shared" si="5"/>
        <v>-3.8365012677171206</v>
      </c>
    </row>
    <row r="186" spans="1:6" x14ac:dyDescent="0.15">
      <c r="A186">
        <v>0.19</v>
      </c>
      <c r="B186">
        <v>7.0000000000000007E-2</v>
      </c>
      <c r="E186">
        <f t="shared" si="4"/>
        <v>-2.3959286763311392</v>
      </c>
      <c r="F186">
        <f t="shared" si="5"/>
        <v>-3.8365012677171206</v>
      </c>
    </row>
    <row r="187" spans="1:6" x14ac:dyDescent="0.15">
      <c r="A187">
        <v>0.19</v>
      </c>
      <c r="B187">
        <v>7.0000000000000007E-2</v>
      </c>
      <c r="E187">
        <f t="shared" si="4"/>
        <v>-2.3959286763311392</v>
      </c>
      <c r="F187">
        <f t="shared" si="5"/>
        <v>-3.8365012677171206</v>
      </c>
    </row>
    <row r="188" spans="1:6" x14ac:dyDescent="0.15">
      <c r="A188">
        <v>0.19</v>
      </c>
      <c r="B188">
        <v>7.0000000000000007E-2</v>
      </c>
      <c r="E188">
        <f t="shared" si="4"/>
        <v>-2.3959286763311392</v>
      </c>
      <c r="F188">
        <f t="shared" si="5"/>
        <v>-3.8365012677171206</v>
      </c>
    </row>
    <row r="189" spans="1:6" x14ac:dyDescent="0.15">
      <c r="A189">
        <v>0.19</v>
      </c>
      <c r="B189">
        <v>7.0000000000000007E-2</v>
      </c>
      <c r="E189">
        <f t="shared" si="4"/>
        <v>-2.3959286763311392</v>
      </c>
      <c r="F189">
        <f t="shared" si="5"/>
        <v>-3.8365012677171206</v>
      </c>
    </row>
    <row r="190" spans="1:6" x14ac:dyDescent="0.15">
      <c r="A190">
        <v>0.19</v>
      </c>
      <c r="B190">
        <v>7.0000000000000007E-2</v>
      </c>
      <c r="E190">
        <f t="shared" si="4"/>
        <v>-2.3959286763311392</v>
      </c>
      <c r="F190">
        <f t="shared" si="5"/>
        <v>-3.8365012677171206</v>
      </c>
    </row>
    <row r="191" spans="1:6" x14ac:dyDescent="0.15">
      <c r="A191">
        <v>0.19</v>
      </c>
      <c r="B191">
        <v>0.08</v>
      </c>
      <c r="E191">
        <f t="shared" si="4"/>
        <v>-2.3959286763311392</v>
      </c>
      <c r="F191">
        <f t="shared" si="5"/>
        <v>-3.6438561897747253</v>
      </c>
    </row>
    <row r="192" spans="1:6" x14ac:dyDescent="0.15">
      <c r="A192">
        <v>0.19</v>
      </c>
      <c r="B192">
        <v>0.08</v>
      </c>
      <c r="E192">
        <f t="shared" si="4"/>
        <v>-2.3959286763311392</v>
      </c>
      <c r="F192">
        <f t="shared" si="5"/>
        <v>-3.6438561897747253</v>
      </c>
    </row>
    <row r="193" spans="1:6" x14ac:dyDescent="0.15">
      <c r="A193">
        <v>0.19</v>
      </c>
      <c r="B193">
        <v>0.08</v>
      </c>
      <c r="E193">
        <f t="shared" si="4"/>
        <v>-2.3959286763311392</v>
      </c>
      <c r="F193">
        <f t="shared" si="5"/>
        <v>-3.6438561897747253</v>
      </c>
    </row>
    <row r="194" spans="1:6" x14ac:dyDescent="0.15">
      <c r="A194">
        <v>0.19</v>
      </c>
      <c r="B194">
        <v>0.09</v>
      </c>
      <c r="E194">
        <f t="shared" si="4"/>
        <v>-2.3959286763311392</v>
      </c>
      <c r="F194">
        <f t="shared" si="5"/>
        <v>-3.4739311883324127</v>
      </c>
    </row>
    <row r="195" spans="1:6" x14ac:dyDescent="0.15">
      <c r="A195">
        <v>0.19</v>
      </c>
      <c r="B195">
        <v>0.11</v>
      </c>
      <c r="E195">
        <f t="shared" si="4"/>
        <v>-2.3959286763311392</v>
      </c>
      <c r="F195">
        <f t="shared" si="5"/>
        <v>-3.1844245711374275</v>
      </c>
    </row>
    <row r="196" spans="1:6" x14ac:dyDescent="0.15">
      <c r="A196">
        <v>0.19</v>
      </c>
      <c r="B196">
        <v>0.12</v>
      </c>
      <c r="E196">
        <f t="shared" ref="E196:E259" si="6">LOG(A196,2)</f>
        <v>-2.3959286763311392</v>
      </c>
      <c r="F196">
        <f t="shared" ref="F196:F259" si="7">LOG(B196,2)</f>
        <v>-3.0588936890535687</v>
      </c>
    </row>
    <row r="197" spans="1:6" x14ac:dyDescent="0.15">
      <c r="A197">
        <v>0.19</v>
      </c>
      <c r="B197">
        <v>0.12</v>
      </c>
      <c r="E197">
        <f t="shared" si="6"/>
        <v>-2.3959286763311392</v>
      </c>
      <c r="F197">
        <f t="shared" si="7"/>
        <v>-3.0588936890535687</v>
      </c>
    </row>
    <row r="198" spans="1:6" x14ac:dyDescent="0.15">
      <c r="A198">
        <v>0.1</v>
      </c>
      <c r="B198">
        <v>0.03</v>
      </c>
      <c r="E198">
        <f t="shared" si="6"/>
        <v>-3.3219280948873622</v>
      </c>
      <c r="F198">
        <f t="shared" si="7"/>
        <v>-5.0588936890535692</v>
      </c>
    </row>
    <row r="199" spans="1:6" x14ac:dyDescent="0.15">
      <c r="A199">
        <v>0.24</v>
      </c>
      <c r="B199">
        <v>0.06</v>
      </c>
      <c r="E199">
        <f t="shared" si="6"/>
        <v>-2.0588936890535687</v>
      </c>
      <c r="F199">
        <f t="shared" si="7"/>
        <v>-4.0588936890535683</v>
      </c>
    </row>
    <row r="200" spans="1:6" x14ac:dyDescent="0.15">
      <c r="A200">
        <v>0.24</v>
      </c>
      <c r="B200">
        <v>7.0000000000000007E-2</v>
      </c>
      <c r="E200">
        <f t="shared" si="6"/>
        <v>-2.0588936890535687</v>
      </c>
      <c r="F200">
        <f t="shared" si="7"/>
        <v>-3.8365012677171206</v>
      </c>
    </row>
    <row r="201" spans="1:6" x14ac:dyDescent="0.15">
      <c r="A201">
        <v>0.24</v>
      </c>
      <c r="B201">
        <v>0.08</v>
      </c>
      <c r="E201">
        <f t="shared" si="6"/>
        <v>-2.0588936890535687</v>
      </c>
      <c r="F201">
        <f t="shared" si="7"/>
        <v>-3.6438561897747253</v>
      </c>
    </row>
    <row r="202" spans="1:6" x14ac:dyDescent="0.15">
      <c r="A202">
        <v>0.24</v>
      </c>
      <c r="B202">
        <v>0.08</v>
      </c>
      <c r="E202">
        <f t="shared" si="6"/>
        <v>-2.0588936890535687</v>
      </c>
      <c r="F202">
        <f t="shared" si="7"/>
        <v>-3.6438561897747253</v>
      </c>
    </row>
    <row r="203" spans="1:6" x14ac:dyDescent="0.15">
      <c r="A203">
        <v>0.24</v>
      </c>
      <c r="B203">
        <v>0.08</v>
      </c>
      <c r="E203">
        <f t="shared" si="6"/>
        <v>-2.0588936890535687</v>
      </c>
      <c r="F203">
        <f t="shared" si="7"/>
        <v>-3.6438561897747253</v>
      </c>
    </row>
    <row r="204" spans="1:6" x14ac:dyDescent="0.15">
      <c r="A204">
        <v>0.24</v>
      </c>
      <c r="B204">
        <v>0.08</v>
      </c>
      <c r="E204">
        <f t="shared" si="6"/>
        <v>-2.0588936890535687</v>
      </c>
      <c r="F204">
        <f t="shared" si="7"/>
        <v>-3.6438561897747253</v>
      </c>
    </row>
    <row r="205" spans="1:6" x14ac:dyDescent="0.15">
      <c r="A205">
        <v>0.24</v>
      </c>
      <c r="B205">
        <v>0.08</v>
      </c>
      <c r="E205">
        <f t="shared" si="6"/>
        <v>-2.0588936890535687</v>
      </c>
      <c r="F205">
        <f t="shared" si="7"/>
        <v>-3.6438561897747253</v>
      </c>
    </row>
    <row r="206" spans="1:6" x14ac:dyDescent="0.15">
      <c r="A206">
        <v>0.24</v>
      </c>
      <c r="B206">
        <v>0.08</v>
      </c>
      <c r="E206">
        <f t="shared" si="6"/>
        <v>-2.0588936890535687</v>
      </c>
      <c r="F206">
        <f t="shared" si="7"/>
        <v>-3.6438561897747253</v>
      </c>
    </row>
    <row r="207" spans="1:6" x14ac:dyDescent="0.15">
      <c r="A207">
        <v>0.24</v>
      </c>
      <c r="B207">
        <v>0.08</v>
      </c>
      <c r="E207">
        <f t="shared" si="6"/>
        <v>-2.0588936890535687</v>
      </c>
      <c r="F207">
        <f t="shared" si="7"/>
        <v>-3.6438561897747253</v>
      </c>
    </row>
    <row r="208" spans="1:6" x14ac:dyDescent="0.15">
      <c r="A208">
        <v>0.24</v>
      </c>
      <c r="B208">
        <v>0.09</v>
      </c>
      <c r="E208">
        <f t="shared" si="6"/>
        <v>-2.0588936890535687</v>
      </c>
      <c r="F208">
        <f t="shared" si="7"/>
        <v>-3.4739311883324127</v>
      </c>
    </row>
    <row r="209" spans="1:6" x14ac:dyDescent="0.15">
      <c r="A209">
        <v>0.25</v>
      </c>
      <c r="B209">
        <v>0.06</v>
      </c>
      <c r="E209">
        <f t="shared" si="6"/>
        <v>-2</v>
      </c>
      <c r="F209">
        <f t="shared" si="7"/>
        <v>-4.0588936890535683</v>
      </c>
    </row>
    <row r="210" spans="1:6" x14ac:dyDescent="0.15">
      <c r="A210">
        <v>0.25</v>
      </c>
      <c r="B210">
        <v>0.06</v>
      </c>
      <c r="E210">
        <f t="shared" si="6"/>
        <v>-2</v>
      </c>
      <c r="F210">
        <f t="shared" si="7"/>
        <v>-4.0588936890535683</v>
      </c>
    </row>
    <row r="211" spans="1:6" x14ac:dyDescent="0.15">
      <c r="A211">
        <v>0.25</v>
      </c>
      <c r="B211">
        <v>7.0000000000000007E-2</v>
      </c>
      <c r="E211">
        <f t="shared" si="6"/>
        <v>-2</v>
      </c>
      <c r="F211">
        <f t="shared" si="7"/>
        <v>-3.8365012677171206</v>
      </c>
    </row>
    <row r="212" spans="1:6" x14ac:dyDescent="0.15">
      <c r="A212">
        <v>0.25</v>
      </c>
      <c r="B212">
        <v>7.0000000000000007E-2</v>
      </c>
      <c r="E212">
        <f t="shared" si="6"/>
        <v>-2</v>
      </c>
      <c r="F212">
        <f t="shared" si="7"/>
        <v>-3.8365012677171206</v>
      </c>
    </row>
    <row r="213" spans="1:6" x14ac:dyDescent="0.15">
      <c r="A213">
        <v>0.25</v>
      </c>
      <c r="B213">
        <v>0.08</v>
      </c>
      <c r="E213">
        <f t="shared" si="6"/>
        <v>-2</v>
      </c>
      <c r="F213">
        <f t="shared" si="7"/>
        <v>-3.6438561897747253</v>
      </c>
    </row>
    <row r="214" spans="1:6" x14ac:dyDescent="0.15">
      <c r="A214">
        <v>0.25</v>
      </c>
      <c r="B214">
        <v>0.08</v>
      </c>
      <c r="E214">
        <f t="shared" si="6"/>
        <v>-2</v>
      </c>
      <c r="F214">
        <f t="shared" si="7"/>
        <v>-3.6438561897747253</v>
      </c>
    </row>
    <row r="215" spans="1:6" x14ac:dyDescent="0.15">
      <c r="A215">
        <v>0.25</v>
      </c>
      <c r="B215">
        <v>0.08</v>
      </c>
      <c r="E215">
        <f t="shared" si="6"/>
        <v>-2</v>
      </c>
      <c r="F215">
        <f t="shared" si="7"/>
        <v>-3.6438561897747253</v>
      </c>
    </row>
    <row r="216" spans="1:6" x14ac:dyDescent="0.15">
      <c r="A216">
        <v>0.25</v>
      </c>
      <c r="B216">
        <v>0.08</v>
      </c>
      <c r="E216">
        <f t="shared" si="6"/>
        <v>-2</v>
      </c>
      <c r="F216">
        <f t="shared" si="7"/>
        <v>-3.6438561897747253</v>
      </c>
    </row>
    <row r="217" spans="1:6" x14ac:dyDescent="0.15">
      <c r="A217">
        <v>0.25</v>
      </c>
      <c r="B217">
        <v>0.08</v>
      </c>
      <c r="E217">
        <f t="shared" si="6"/>
        <v>-2</v>
      </c>
      <c r="F217">
        <f t="shared" si="7"/>
        <v>-3.6438561897747253</v>
      </c>
    </row>
    <row r="218" spans="1:6" x14ac:dyDescent="0.15">
      <c r="A218">
        <v>0.25</v>
      </c>
      <c r="B218">
        <v>0.08</v>
      </c>
      <c r="E218">
        <f t="shared" si="6"/>
        <v>-2</v>
      </c>
      <c r="F218">
        <f t="shared" si="7"/>
        <v>-3.6438561897747253</v>
      </c>
    </row>
    <row r="219" spans="1:6" x14ac:dyDescent="0.15">
      <c r="A219">
        <v>0.25</v>
      </c>
      <c r="B219">
        <v>0.08</v>
      </c>
      <c r="E219">
        <f t="shared" si="6"/>
        <v>-2</v>
      </c>
      <c r="F219">
        <f t="shared" si="7"/>
        <v>-3.6438561897747253</v>
      </c>
    </row>
    <row r="220" spans="1:6" x14ac:dyDescent="0.15">
      <c r="A220">
        <v>0.25</v>
      </c>
      <c r="B220">
        <v>0.08</v>
      </c>
      <c r="E220">
        <f t="shared" si="6"/>
        <v>-2</v>
      </c>
      <c r="F220">
        <f t="shared" si="7"/>
        <v>-3.6438561897747253</v>
      </c>
    </row>
    <row r="221" spans="1:6" x14ac:dyDescent="0.15">
      <c r="A221">
        <v>0.25</v>
      </c>
      <c r="B221">
        <v>0.08</v>
      </c>
      <c r="E221">
        <f t="shared" si="6"/>
        <v>-2</v>
      </c>
      <c r="F221">
        <f t="shared" si="7"/>
        <v>-3.6438561897747253</v>
      </c>
    </row>
    <row r="222" spans="1:6" x14ac:dyDescent="0.15">
      <c r="A222">
        <v>0.25</v>
      </c>
      <c r="B222">
        <v>0.08</v>
      </c>
      <c r="E222">
        <f t="shared" si="6"/>
        <v>-2</v>
      </c>
      <c r="F222">
        <f t="shared" si="7"/>
        <v>-3.6438561897747253</v>
      </c>
    </row>
    <row r="223" spans="1:6" x14ac:dyDescent="0.15">
      <c r="A223">
        <v>0.25</v>
      </c>
      <c r="B223">
        <v>0.08</v>
      </c>
      <c r="E223">
        <f t="shared" si="6"/>
        <v>-2</v>
      </c>
      <c r="F223">
        <f t="shared" si="7"/>
        <v>-3.6438561897747253</v>
      </c>
    </row>
    <row r="224" spans="1:6" x14ac:dyDescent="0.15">
      <c r="A224">
        <v>0.25</v>
      </c>
      <c r="B224">
        <v>0.08</v>
      </c>
      <c r="E224">
        <f t="shared" si="6"/>
        <v>-2</v>
      </c>
      <c r="F224">
        <f t="shared" si="7"/>
        <v>-3.6438561897747253</v>
      </c>
    </row>
    <row r="225" spans="1:6" x14ac:dyDescent="0.15">
      <c r="A225">
        <v>0.25</v>
      </c>
      <c r="B225">
        <v>0.09</v>
      </c>
      <c r="E225">
        <f t="shared" si="6"/>
        <v>-2</v>
      </c>
      <c r="F225">
        <f t="shared" si="7"/>
        <v>-3.4739311883324127</v>
      </c>
    </row>
    <row r="226" spans="1:6" x14ac:dyDescent="0.15">
      <c r="A226">
        <v>0.25</v>
      </c>
      <c r="B226">
        <v>0.09</v>
      </c>
      <c r="E226">
        <f t="shared" si="6"/>
        <v>-2</v>
      </c>
      <c r="F226">
        <f t="shared" si="7"/>
        <v>-3.4739311883324127</v>
      </c>
    </row>
    <row r="227" spans="1:6" x14ac:dyDescent="0.15">
      <c r="A227">
        <v>0.25</v>
      </c>
      <c r="B227">
        <v>0.09</v>
      </c>
      <c r="E227">
        <f t="shared" si="6"/>
        <v>-2</v>
      </c>
      <c r="F227">
        <f t="shared" si="7"/>
        <v>-3.4739311883324127</v>
      </c>
    </row>
    <row r="228" spans="1:6" x14ac:dyDescent="0.15">
      <c r="A228">
        <v>0.25</v>
      </c>
      <c r="B228">
        <v>0.09</v>
      </c>
      <c r="E228">
        <f t="shared" si="6"/>
        <v>-2</v>
      </c>
      <c r="F228">
        <f t="shared" si="7"/>
        <v>-3.4739311883324127</v>
      </c>
    </row>
    <row r="229" spans="1:6" x14ac:dyDescent="0.15">
      <c r="A229">
        <v>0.25</v>
      </c>
      <c r="B229">
        <v>0.09</v>
      </c>
      <c r="E229">
        <f t="shared" si="6"/>
        <v>-2</v>
      </c>
      <c r="F229">
        <f t="shared" si="7"/>
        <v>-3.4739311883324127</v>
      </c>
    </row>
    <row r="230" spans="1:6" x14ac:dyDescent="0.15">
      <c r="A230">
        <v>0.25</v>
      </c>
      <c r="B230">
        <v>0.09</v>
      </c>
      <c r="E230">
        <f t="shared" si="6"/>
        <v>-2</v>
      </c>
      <c r="F230">
        <f t="shared" si="7"/>
        <v>-3.4739311883324127</v>
      </c>
    </row>
    <row r="231" spans="1:6" x14ac:dyDescent="0.15">
      <c r="A231">
        <v>0.25</v>
      </c>
      <c r="B231">
        <v>0.11</v>
      </c>
      <c r="E231">
        <f t="shared" si="6"/>
        <v>-2</v>
      </c>
      <c r="F231">
        <f t="shared" si="7"/>
        <v>-3.1844245711374275</v>
      </c>
    </row>
    <row r="232" spans="1:6" x14ac:dyDescent="0.15">
      <c r="A232">
        <v>0.25</v>
      </c>
      <c r="B232">
        <v>0.11</v>
      </c>
      <c r="E232">
        <f t="shared" si="6"/>
        <v>-2</v>
      </c>
      <c r="F232">
        <f t="shared" si="7"/>
        <v>-3.1844245711374275</v>
      </c>
    </row>
    <row r="233" spans="1:6" x14ac:dyDescent="0.15">
      <c r="A233">
        <v>0.25</v>
      </c>
      <c r="B233">
        <v>0.11</v>
      </c>
      <c r="E233">
        <f t="shared" si="6"/>
        <v>-2</v>
      </c>
      <c r="F233">
        <f t="shared" si="7"/>
        <v>-3.1844245711374275</v>
      </c>
    </row>
    <row r="234" spans="1:6" x14ac:dyDescent="0.15">
      <c r="A234">
        <v>0.25</v>
      </c>
      <c r="B234">
        <v>0.11</v>
      </c>
      <c r="E234">
        <f t="shared" si="6"/>
        <v>-2</v>
      </c>
      <c r="F234">
        <f t="shared" si="7"/>
        <v>-3.1844245711374275</v>
      </c>
    </row>
    <row r="235" spans="1:6" x14ac:dyDescent="0.15">
      <c r="A235">
        <v>0.25</v>
      </c>
      <c r="B235">
        <v>0.12</v>
      </c>
      <c r="E235">
        <f t="shared" si="6"/>
        <v>-2</v>
      </c>
      <c r="F235">
        <f t="shared" si="7"/>
        <v>-3.0588936890535687</v>
      </c>
    </row>
    <row r="236" spans="1:6" x14ac:dyDescent="0.15">
      <c r="A236">
        <v>0.25</v>
      </c>
      <c r="B236">
        <v>0.12</v>
      </c>
      <c r="E236">
        <f t="shared" si="6"/>
        <v>-2</v>
      </c>
      <c r="F236">
        <f t="shared" si="7"/>
        <v>-3.0588936890535687</v>
      </c>
    </row>
    <row r="237" spans="1:6" x14ac:dyDescent="0.15">
      <c r="A237">
        <v>0.25</v>
      </c>
      <c r="B237">
        <v>0.13</v>
      </c>
      <c r="E237">
        <f t="shared" si="6"/>
        <v>-2</v>
      </c>
      <c r="F237">
        <f t="shared" si="7"/>
        <v>-2.9434164716336326</v>
      </c>
    </row>
    <row r="238" spans="1:6" x14ac:dyDescent="0.15">
      <c r="A238">
        <v>0.25</v>
      </c>
      <c r="B238">
        <v>0.14000000000000001</v>
      </c>
      <c r="E238">
        <f t="shared" si="6"/>
        <v>-2</v>
      </c>
      <c r="F238">
        <f t="shared" si="7"/>
        <v>-2.8365012677171206</v>
      </c>
    </row>
    <row r="239" spans="1:6" x14ac:dyDescent="0.15">
      <c r="A239">
        <v>0.25</v>
      </c>
      <c r="B239">
        <v>0.14000000000000001</v>
      </c>
      <c r="E239">
        <f t="shared" si="6"/>
        <v>-2</v>
      </c>
      <c r="F239">
        <f t="shared" si="7"/>
        <v>-2.8365012677171206</v>
      </c>
    </row>
    <row r="240" spans="1:6" x14ac:dyDescent="0.15">
      <c r="A240">
        <v>0.25</v>
      </c>
      <c r="B240">
        <v>0.1</v>
      </c>
      <c r="E240">
        <f t="shared" si="6"/>
        <v>-2</v>
      </c>
      <c r="F240">
        <f t="shared" si="7"/>
        <v>-3.3219280948873622</v>
      </c>
    </row>
    <row r="241" spans="1:6" x14ac:dyDescent="0.15">
      <c r="A241">
        <v>0.25</v>
      </c>
      <c r="B241">
        <v>0.1</v>
      </c>
      <c r="E241">
        <f t="shared" si="6"/>
        <v>-2</v>
      </c>
      <c r="F241">
        <f t="shared" si="7"/>
        <v>-3.3219280948873622</v>
      </c>
    </row>
    <row r="242" spans="1:6" x14ac:dyDescent="0.15">
      <c r="A242">
        <v>0.25</v>
      </c>
      <c r="B242">
        <v>0.1</v>
      </c>
      <c r="E242">
        <f t="shared" si="6"/>
        <v>-2</v>
      </c>
      <c r="F242">
        <f t="shared" si="7"/>
        <v>-3.3219280948873622</v>
      </c>
    </row>
    <row r="243" spans="1:6" x14ac:dyDescent="0.15">
      <c r="A243">
        <v>0.26</v>
      </c>
      <c r="B243">
        <v>0.06</v>
      </c>
      <c r="E243">
        <f t="shared" si="6"/>
        <v>-1.9434164716336324</v>
      </c>
      <c r="F243">
        <f t="shared" si="7"/>
        <v>-4.0588936890535683</v>
      </c>
    </row>
    <row r="244" spans="1:6" x14ac:dyDescent="0.15">
      <c r="A244">
        <v>0.26</v>
      </c>
      <c r="B244">
        <v>7.0000000000000007E-2</v>
      </c>
      <c r="E244">
        <f t="shared" si="6"/>
        <v>-1.9434164716336324</v>
      </c>
      <c r="F244">
        <f t="shared" si="7"/>
        <v>-3.8365012677171206</v>
      </c>
    </row>
    <row r="245" spans="1:6" x14ac:dyDescent="0.15">
      <c r="A245">
        <v>0.26</v>
      </c>
      <c r="B245">
        <v>7.0000000000000007E-2</v>
      </c>
      <c r="E245">
        <f t="shared" si="6"/>
        <v>-1.9434164716336324</v>
      </c>
      <c r="F245">
        <f t="shared" si="7"/>
        <v>-3.8365012677171206</v>
      </c>
    </row>
    <row r="246" spans="1:6" x14ac:dyDescent="0.15">
      <c r="A246">
        <v>0.26</v>
      </c>
      <c r="B246">
        <v>0.08</v>
      </c>
      <c r="E246">
        <f t="shared" si="6"/>
        <v>-1.9434164716336324</v>
      </c>
      <c r="F246">
        <f t="shared" si="7"/>
        <v>-3.6438561897747253</v>
      </c>
    </row>
    <row r="247" spans="1:6" x14ac:dyDescent="0.15">
      <c r="A247">
        <v>0.26</v>
      </c>
      <c r="B247">
        <v>0.08</v>
      </c>
      <c r="E247">
        <f t="shared" si="6"/>
        <v>-1.9434164716336324</v>
      </c>
      <c r="F247">
        <f t="shared" si="7"/>
        <v>-3.6438561897747253</v>
      </c>
    </row>
    <row r="248" spans="1:6" x14ac:dyDescent="0.15">
      <c r="A248">
        <v>0.26</v>
      </c>
      <c r="B248">
        <v>0.08</v>
      </c>
      <c r="E248">
        <f t="shared" si="6"/>
        <v>-1.9434164716336324</v>
      </c>
      <c r="F248">
        <f t="shared" si="7"/>
        <v>-3.6438561897747253</v>
      </c>
    </row>
    <row r="249" spans="1:6" x14ac:dyDescent="0.15">
      <c r="A249">
        <v>0.26</v>
      </c>
      <c r="B249">
        <v>0.08</v>
      </c>
      <c r="E249">
        <f t="shared" si="6"/>
        <v>-1.9434164716336324</v>
      </c>
      <c r="F249">
        <f t="shared" si="7"/>
        <v>-3.6438561897747253</v>
      </c>
    </row>
    <row r="250" spans="1:6" x14ac:dyDescent="0.15">
      <c r="A250">
        <v>0.26</v>
      </c>
      <c r="B250">
        <v>0.08</v>
      </c>
      <c r="E250">
        <f t="shared" si="6"/>
        <v>-1.9434164716336324</v>
      </c>
      <c r="F250">
        <f t="shared" si="7"/>
        <v>-3.6438561897747253</v>
      </c>
    </row>
    <row r="251" spans="1:6" x14ac:dyDescent="0.15">
      <c r="A251">
        <v>0.26</v>
      </c>
      <c r="B251">
        <v>0.08</v>
      </c>
      <c r="E251">
        <f t="shared" si="6"/>
        <v>-1.9434164716336324</v>
      </c>
      <c r="F251">
        <f t="shared" si="7"/>
        <v>-3.6438561897747253</v>
      </c>
    </row>
    <row r="252" spans="1:6" x14ac:dyDescent="0.15">
      <c r="A252">
        <v>0.26</v>
      </c>
      <c r="B252">
        <v>0.09</v>
      </c>
      <c r="E252">
        <f t="shared" si="6"/>
        <v>-1.9434164716336324</v>
      </c>
      <c r="F252">
        <f t="shared" si="7"/>
        <v>-3.4739311883324127</v>
      </c>
    </row>
    <row r="253" spans="1:6" x14ac:dyDescent="0.15">
      <c r="A253">
        <v>0.26</v>
      </c>
      <c r="B253">
        <v>0.09</v>
      </c>
      <c r="E253">
        <f t="shared" si="6"/>
        <v>-1.9434164716336324</v>
      </c>
      <c r="F253">
        <f t="shared" si="7"/>
        <v>-3.4739311883324127</v>
      </c>
    </row>
    <row r="254" spans="1:6" x14ac:dyDescent="0.15">
      <c r="A254">
        <v>0.26</v>
      </c>
      <c r="B254">
        <v>0.11</v>
      </c>
      <c r="E254">
        <f t="shared" si="6"/>
        <v>-1.9434164716336324</v>
      </c>
      <c r="F254">
        <f t="shared" si="7"/>
        <v>-3.1844245711374275</v>
      </c>
    </row>
    <row r="255" spans="1:6" x14ac:dyDescent="0.15">
      <c r="A255">
        <v>0.26</v>
      </c>
      <c r="B255">
        <v>0.12</v>
      </c>
      <c r="E255">
        <f t="shared" si="6"/>
        <v>-1.9434164716336324</v>
      </c>
      <c r="F255">
        <f t="shared" si="7"/>
        <v>-3.0588936890535687</v>
      </c>
    </row>
    <row r="256" spans="1:6" x14ac:dyDescent="0.15">
      <c r="A256">
        <v>0.26</v>
      </c>
      <c r="B256">
        <v>0.12</v>
      </c>
      <c r="E256">
        <f t="shared" si="6"/>
        <v>-1.9434164716336324</v>
      </c>
      <c r="F256">
        <f t="shared" si="7"/>
        <v>-3.0588936890535687</v>
      </c>
    </row>
    <row r="257" spans="1:6" x14ac:dyDescent="0.15">
      <c r="A257">
        <v>0.26</v>
      </c>
      <c r="B257">
        <v>0.1</v>
      </c>
      <c r="E257">
        <f t="shared" si="6"/>
        <v>-1.9434164716336324</v>
      </c>
      <c r="F257">
        <f t="shared" si="7"/>
        <v>-3.3219280948873622</v>
      </c>
    </row>
    <row r="258" spans="1:6" x14ac:dyDescent="0.15">
      <c r="A258">
        <v>0.26</v>
      </c>
      <c r="B258">
        <v>0.1</v>
      </c>
      <c r="E258">
        <f t="shared" si="6"/>
        <v>-1.9434164716336324</v>
      </c>
      <c r="F258">
        <f t="shared" si="7"/>
        <v>-3.3219280948873622</v>
      </c>
    </row>
    <row r="259" spans="1:6" x14ac:dyDescent="0.15">
      <c r="A259">
        <v>0.27</v>
      </c>
      <c r="B259">
        <v>0.09</v>
      </c>
      <c r="E259">
        <f t="shared" si="6"/>
        <v>-1.8889686876112561</v>
      </c>
      <c r="F259">
        <f t="shared" si="7"/>
        <v>-3.4739311883324127</v>
      </c>
    </row>
    <row r="260" spans="1:6" x14ac:dyDescent="0.15">
      <c r="A260">
        <v>0.2</v>
      </c>
      <c r="B260">
        <v>7.0000000000000007E-2</v>
      </c>
      <c r="E260">
        <f t="shared" ref="E260:E323" si="8">LOG(A260,2)</f>
        <v>-2.3219280948873622</v>
      </c>
      <c r="F260">
        <f t="shared" ref="F260:F323" si="9">LOG(B260,2)</f>
        <v>-3.8365012677171206</v>
      </c>
    </row>
    <row r="261" spans="1:6" x14ac:dyDescent="0.15">
      <c r="A261">
        <v>0.2</v>
      </c>
      <c r="B261">
        <v>0.08</v>
      </c>
      <c r="E261">
        <f t="shared" si="8"/>
        <v>-2.3219280948873622</v>
      </c>
      <c r="F261">
        <f t="shared" si="9"/>
        <v>-3.6438561897747253</v>
      </c>
    </row>
    <row r="262" spans="1:6" x14ac:dyDescent="0.15">
      <c r="A262">
        <v>0.2</v>
      </c>
      <c r="B262">
        <v>0.08</v>
      </c>
      <c r="E262">
        <f t="shared" si="8"/>
        <v>-2.3219280948873622</v>
      </c>
      <c r="F262">
        <f t="shared" si="9"/>
        <v>-3.6438561897747253</v>
      </c>
    </row>
    <row r="263" spans="1:6" x14ac:dyDescent="0.15">
      <c r="A263">
        <v>0.2</v>
      </c>
      <c r="B263">
        <v>0.09</v>
      </c>
      <c r="E263">
        <f t="shared" si="8"/>
        <v>-2.3219280948873622</v>
      </c>
      <c r="F263">
        <f t="shared" si="9"/>
        <v>-3.4739311883324127</v>
      </c>
    </row>
    <row r="264" spans="1:6" x14ac:dyDescent="0.15">
      <c r="A264">
        <v>0.2</v>
      </c>
      <c r="B264">
        <v>0.11</v>
      </c>
      <c r="E264">
        <f t="shared" si="8"/>
        <v>-2.3219280948873622</v>
      </c>
      <c r="F264">
        <f t="shared" si="9"/>
        <v>-3.1844245711374275</v>
      </c>
    </row>
    <row r="265" spans="1:6" x14ac:dyDescent="0.15">
      <c r="A265">
        <v>0.2</v>
      </c>
      <c r="B265">
        <v>0.11</v>
      </c>
      <c r="E265">
        <f t="shared" si="8"/>
        <v>-2.3219280948873622</v>
      </c>
      <c r="F265">
        <f t="shared" si="9"/>
        <v>-3.1844245711374275</v>
      </c>
    </row>
    <row r="266" spans="1:6" x14ac:dyDescent="0.15">
      <c r="A266">
        <v>0.61</v>
      </c>
      <c r="B266">
        <v>0.09</v>
      </c>
      <c r="E266">
        <f t="shared" si="8"/>
        <v>-0.71311885221183846</v>
      </c>
      <c r="F266">
        <f t="shared" si="9"/>
        <v>-3.4739311883324127</v>
      </c>
    </row>
    <row r="267" spans="1:6" x14ac:dyDescent="0.15">
      <c r="A267">
        <v>0.61</v>
      </c>
      <c r="B267">
        <v>0.43</v>
      </c>
      <c r="E267">
        <f t="shared" si="8"/>
        <v>-0.71311885221183846</v>
      </c>
      <c r="F267">
        <f t="shared" si="9"/>
        <v>-1.2175914350726269</v>
      </c>
    </row>
    <row r="268" spans="1:6" x14ac:dyDescent="0.15">
      <c r="A268">
        <v>0.61</v>
      </c>
      <c r="B268">
        <v>0.43</v>
      </c>
      <c r="E268">
        <f t="shared" si="8"/>
        <v>-0.71311885221183846</v>
      </c>
      <c r="F268">
        <f t="shared" si="9"/>
        <v>-1.2175914350726269</v>
      </c>
    </row>
    <row r="269" spans="1:6" x14ac:dyDescent="0.15">
      <c r="A269">
        <v>0.61</v>
      </c>
      <c r="B269">
        <v>0.5</v>
      </c>
      <c r="E269">
        <f t="shared" si="8"/>
        <v>-0.71311885221183846</v>
      </c>
      <c r="F269">
        <f t="shared" si="9"/>
        <v>-1</v>
      </c>
    </row>
    <row r="270" spans="1:6" x14ac:dyDescent="0.15">
      <c r="A270">
        <v>0.62</v>
      </c>
      <c r="B270">
        <v>0.42</v>
      </c>
      <c r="E270">
        <f t="shared" si="8"/>
        <v>-0.68965987938784945</v>
      </c>
      <c r="F270">
        <f t="shared" si="9"/>
        <v>-1.2515387669959643</v>
      </c>
    </row>
    <row r="271" spans="1:6" x14ac:dyDescent="0.15">
      <c r="A271">
        <v>0.62</v>
      </c>
      <c r="B271">
        <v>0.43</v>
      </c>
      <c r="E271">
        <f t="shared" si="8"/>
        <v>-0.68965987938784945</v>
      </c>
      <c r="F271">
        <f t="shared" si="9"/>
        <v>-1.2175914350726269</v>
      </c>
    </row>
    <row r="272" spans="1:6" x14ac:dyDescent="0.15">
      <c r="A272">
        <v>0.63</v>
      </c>
      <c r="B272">
        <v>0.08</v>
      </c>
      <c r="E272">
        <f t="shared" si="8"/>
        <v>-0.66657626627480826</v>
      </c>
      <c r="F272">
        <f t="shared" si="9"/>
        <v>-3.6438561897747253</v>
      </c>
    </row>
    <row r="273" spans="1:6" x14ac:dyDescent="0.15">
      <c r="A273">
        <v>0.6</v>
      </c>
      <c r="B273">
        <v>7.0000000000000007E-2</v>
      </c>
      <c r="E273">
        <f t="shared" si="8"/>
        <v>-0.73696559416620622</v>
      </c>
      <c r="F273">
        <f t="shared" si="9"/>
        <v>-3.8365012677171206</v>
      </c>
    </row>
    <row r="274" spans="1:6" x14ac:dyDescent="0.15">
      <c r="A274">
        <v>0.6</v>
      </c>
      <c r="B274">
        <v>0.09</v>
      </c>
      <c r="E274">
        <f t="shared" si="8"/>
        <v>-0.73696559416620622</v>
      </c>
      <c r="F274">
        <f t="shared" si="9"/>
        <v>-3.4739311883324127</v>
      </c>
    </row>
    <row r="275" spans="1:6" x14ac:dyDescent="0.15">
      <c r="A275">
        <v>0.6</v>
      </c>
      <c r="B275">
        <v>0.09</v>
      </c>
      <c r="E275">
        <f t="shared" si="8"/>
        <v>-0.73696559416620622</v>
      </c>
      <c r="F275">
        <f t="shared" si="9"/>
        <v>-3.4739311883324127</v>
      </c>
    </row>
    <row r="276" spans="1:6" x14ac:dyDescent="0.15">
      <c r="A276">
        <v>0.6</v>
      </c>
      <c r="B276">
        <v>0.44</v>
      </c>
      <c r="E276">
        <f t="shared" si="8"/>
        <v>-0.73696559416620622</v>
      </c>
      <c r="F276">
        <f t="shared" si="9"/>
        <v>-1.1844245711374275</v>
      </c>
    </row>
    <row r="277" spans="1:6" x14ac:dyDescent="0.15">
      <c r="A277">
        <v>0.6</v>
      </c>
      <c r="B277">
        <v>0.5</v>
      </c>
      <c r="E277">
        <f t="shared" si="8"/>
        <v>-0.73696559416620622</v>
      </c>
      <c r="F277">
        <f t="shared" si="9"/>
        <v>-1</v>
      </c>
    </row>
    <row r="278" spans="1:6" x14ac:dyDescent="0.15">
      <c r="A278">
        <v>0.98</v>
      </c>
      <c r="B278">
        <v>0.21</v>
      </c>
      <c r="E278">
        <f t="shared" si="8"/>
        <v>-2.9146345659516508E-2</v>
      </c>
      <c r="F278">
        <f t="shared" si="9"/>
        <v>-2.2515387669959646</v>
      </c>
    </row>
    <row r="279" spans="1:6" x14ac:dyDescent="0.15">
      <c r="A279">
        <v>0.98</v>
      </c>
      <c r="B279">
        <v>0.21</v>
      </c>
      <c r="E279">
        <f t="shared" si="8"/>
        <v>-2.9146345659516508E-2</v>
      </c>
      <c r="F279">
        <f t="shared" si="9"/>
        <v>-2.2515387669959646</v>
      </c>
    </row>
    <row r="280" spans="1:6" x14ac:dyDescent="0.15">
      <c r="A280">
        <v>1.3</v>
      </c>
      <c r="B280">
        <v>0.62</v>
      </c>
      <c r="E280">
        <f t="shared" si="8"/>
        <v>0.37851162325372983</v>
      </c>
      <c r="F280">
        <f t="shared" si="9"/>
        <v>-0.68965987938784945</v>
      </c>
    </row>
    <row r="281" spans="1:6" x14ac:dyDescent="0.15">
      <c r="A281">
        <v>0.11</v>
      </c>
      <c r="B281">
        <v>0.15</v>
      </c>
      <c r="E281">
        <f t="shared" si="8"/>
        <v>-3.1844245711374275</v>
      </c>
      <c r="F281">
        <f t="shared" si="9"/>
        <v>-2.7369655941662061</v>
      </c>
    </row>
    <row r="282" spans="1:6" x14ac:dyDescent="0.15">
      <c r="A282">
        <v>0.12</v>
      </c>
      <c r="B282">
        <v>0.15</v>
      </c>
      <c r="E282">
        <f t="shared" si="8"/>
        <v>-3.0588936890535687</v>
      </c>
      <c r="F282">
        <f t="shared" si="9"/>
        <v>-2.7369655941662061</v>
      </c>
    </row>
    <row r="283" spans="1:6" x14ac:dyDescent="0.15">
      <c r="A283">
        <v>0.12</v>
      </c>
      <c r="B283">
        <v>0.25</v>
      </c>
      <c r="E283">
        <f t="shared" si="8"/>
        <v>-3.0588936890535687</v>
      </c>
      <c r="F283">
        <f t="shared" si="9"/>
        <v>-2</v>
      </c>
    </row>
    <row r="284" spans="1:6" x14ac:dyDescent="0.15">
      <c r="A284">
        <v>0.12</v>
      </c>
      <c r="B284">
        <v>0.25</v>
      </c>
      <c r="E284">
        <f t="shared" si="8"/>
        <v>-3.0588936890535687</v>
      </c>
      <c r="F284">
        <f t="shared" si="9"/>
        <v>-2</v>
      </c>
    </row>
    <row r="285" spans="1:6" x14ac:dyDescent="0.15">
      <c r="A285">
        <v>0.12</v>
      </c>
      <c r="B285">
        <v>0.26</v>
      </c>
      <c r="E285">
        <f t="shared" si="8"/>
        <v>-3.0588936890535687</v>
      </c>
      <c r="F285">
        <f t="shared" si="9"/>
        <v>-1.9434164716336324</v>
      </c>
    </row>
    <row r="286" spans="1:6" x14ac:dyDescent="0.15">
      <c r="A286">
        <v>0.12</v>
      </c>
      <c r="B286">
        <v>0.26</v>
      </c>
      <c r="E286">
        <f t="shared" si="8"/>
        <v>-3.0588936890535687</v>
      </c>
      <c r="F286">
        <f t="shared" si="9"/>
        <v>-1.9434164716336324</v>
      </c>
    </row>
    <row r="287" spans="1:6" x14ac:dyDescent="0.15">
      <c r="A287">
        <v>0.12</v>
      </c>
      <c r="B287">
        <v>0.83</v>
      </c>
      <c r="E287">
        <f t="shared" si="8"/>
        <v>-3.0588936890535687</v>
      </c>
      <c r="F287">
        <f t="shared" si="9"/>
        <v>-0.26881675842780001</v>
      </c>
    </row>
    <row r="288" spans="1:6" x14ac:dyDescent="0.15">
      <c r="A288">
        <v>0.19</v>
      </c>
      <c r="B288">
        <v>0.2</v>
      </c>
      <c r="E288">
        <f t="shared" si="8"/>
        <v>-2.3959286763311392</v>
      </c>
      <c r="F288">
        <f t="shared" si="9"/>
        <v>-2.3219280948873622</v>
      </c>
    </row>
    <row r="289" spans="1:6" x14ac:dyDescent="0.15">
      <c r="A289">
        <v>0.24</v>
      </c>
      <c r="B289">
        <v>0.82</v>
      </c>
      <c r="E289">
        <f t="shared" si="8"/>
        <v>-2.0588936890535687</v>
      </c>
      <c r="F289">
        <f t="shared" si="9"/>
        <v>-0.28630418515664108</v>
      </c>
    </row>
    <row r="290" spans="1:6" x14ac:dyDescent="0.15">
      <c r="A290">
        <v>0.38</v>
      </c>
      <c r="B290">
        <v>1.03</v>
      </c>
      <c r="E290">
        <f t="shared" si="8"/>
        <v>-1.3959286763311392</v>
      </c>
      <c r="F290">
        <f t="shared" si="9"/>
        <v>4.2644337408493722E-2</v>
      </c>
    </row>
    <row r="291" spans="1:6" x14ac:dyDescent="0.15">
      <c r="A291">
        <v>0.38</v>
      </c>
      <c r="B291">
        <v>4.95</v>
      </c>
      <c r="E291">
        <f t="shared" si="8"/>
        <v>-1.3959286763311392</v>
      </c>
      <c r="F291">
        <f t="shared" si="9"/>
        <v>2.3074285251922473</v>
      </c>
    </row>
    <row r="292" spans="1:6" x14ac:dyDescent="0.15">
      <c r="A292">
        <v>0.46</v>
      </c>
      <c r="B292">
        <v>7.71</v>
      </c>
      <c r="E292">
        <f t="shared" si="8"/>
        <v>-1.1202942337177118</v>
      </c>
      <c r="F292">
        <f t="shared" si="9"/>
        <v>2.9467308601403097</v>
      </c>
    </row>
    <row r="293" spans="1:6" x14ac:dyDescent="0.15">
      <c r="A293">
        <v>0.46</v>
      </c>
      <c r="B293">
        <v>8.8699999999999992</v>
      </c>
      <c r="E293">
        <f t="shared" si="8"/>
        <v>-1.1202942337177118</v>
      </c>
      <c r="F293">
        <f t="shared" si="9"/>
        <v>3.1489341045263388</v>
      </c>
    </row>
    <row r="294" spans="1:6" x14ac:dyDescent="0.15">
      <c r="A294">
        <v>0.49</v>
      </c>
      <c r="B294">
        <v>14</v>
      </c>
      <c r="E294">
        <f t="shared" si="8"/>
        <v>-1.0291463456595165</v>
      </c>
      <c r="F294">
        <f t="shared" si="9"/>
        <v>3.8073549220576037</v>
      </c>
    </row>
    <row r="295" spans="1:6" x14ac:dyDescent="0.15">
      <c r="A295">
        <v>0.52</v>
      </c>
      <c r="B295">
        <v>2.37</v>
      </c>
      <c r="E295">
        <f t="shared" si="8"/>
        <v>-0.9434164716336324</v>
      </c>
      <c r="F295">
        <f t="shared" si="9"/>
        <v>1.2448870591235344</v>
      </c>
    </row>
    <row r="296" spans="1:6" x14ac:dyDescent="0.15">
      <c r="A296">
        <v>0.53</v>
      </c>
      <c r="B296">
        <v>1.31</v>
      </c>
      <c r="E296">
        <f t="shared" si="8"/>
        <v>-0.91593573521152549</v>
      </c>
      <c r="F296">
        <f t="shared" si="9"/>
        <v>0.38956681176272562</v>
      </c>
    </row>
    <row r="297" spans="1:6" x14ac:dyDescent="0.15">
      <c r="A297">
        <v>0.53</v>
      </c>
      <c r="B297">
        <v>2.39</v>
      </c>
      <c r="E297">
        <f t="shared" si="8"/>
        <v>-0.91593573521152549</v>
      </c>
      <c r="F297">
        <f t="shared" si="9"/>
        <v>1.2570106182060239</v>
      </c>
    </row>
    <row r="298" spans="1:6" x14ac:dyDescent="0.15">
      <c r="A298">
        <v>0.61</v>
      </c>
      <c r="B298">
        <v>1.72</v>
      </c>
      <c r="E298">
        <f t="shared" si="8"/>
        <v>-0.71311885221183846</v>
      </c>
      <c r="F298">
        <f t="shared" si="9"/>
        <v>0.78240856492737332</v>
      </c>
    </row>
    <row r="299" spans="1:6" x14ac:dyDescent="0.15">
      <c r="A299">
        <v>1.17</v>
      </c>
      <c r="B299">
        <v>12.56</v>
      </c>
      <c r="E299">
        <f t="shared" si="8"/>
        <v>0.22650852980867975</v>
      </c>
      <c r="F299">
        <f t="shared" si="9"/>
        <v>3.6507645591169022</v>
      </c>
    </row>
    <row r="300" spans="1:6" x14ac:dyDescent="0.15">
      <c r="A300">
        <v>1.18</v>
      </c>
      <c r="B300">
        <v>16.72</v>
      </c>
      <c r="E300">
        <f t="shared" si="8"/>
        <v>0.23878685958711648</v>
      </c>
      <c r="F300">
        <f t="shared" si="9"/>
        <v>4.0635029423061582</v>
      </c>
    </row>
    <row r="301" spans="1:6" x14ac:dyDescent="0.15">
      <c r="A301">
        <v>1.19</v>
      </c>
      <c r="B301">
        <v>15.15</v>
      </c>
      <c r="E301">
        <f t="shared" si="8"/>
        <v>0.2509615735332188</v>
      </c>
      <c r="F301">
        <f t="shared" si="9"/>
        <v>3.921245888585589</v>
      </c>
    </row>
    <row r="302" spans="1:6" x14ac:dyDescent="0.15">
      <c r="A302">
        <v>1.19</v>
      </c>
      <c r="B302">
        <v>15.19</v>
      </c>
      <c r="E302">
        <f t="shared" si="8"/>
        <v>0.2509615735332188</v>
      </c>
      <c r="F302">
        <f t="shared" si="9"/>
        <v>3.9250499647273589</v>
      </c>
    </row>
    <row r="303" spans="1:6" x14ac:dyDescent="0.15">
      <c r="A303">
        <v>1.19</v>
      </c>
      <c r="B303">
        <v>15.26</v>
      </c>
      <c r="E303">
        <f t="shared" si="8"/>
        <v>0.2509615735332188</v>
      </c>
      <c r="F303">
        <f t="shared" si="9"/>
        <v>3.9316830570598058</v>
      </c>
    </row>
    <row r="304" spans="1:6" x14ac:dyDescent="0.15">
      <c r="A304">
        <v>1.19</v>
      </c>
      <c r="B304">
        <v>20.07</v>
      </c>
      <c r="E304">
        <f t="shared" si="8"/>
        <v>0.2509615735332188</v>
      </c>
      <c r="F304">
        <f t="shared" si="9"/>
        <v>4.3269687115878925</v>
      </c>
    </row>
    <row r="305" spans="1:6" x14ac:dyDescent="0.15">
      <c r="A305">
        <v>1.23</v>
      </c>
      <c r="B305">
        <v>13.96</v>
      </c>
      <c r="E305">
        <f t="shared" si="8"/>
        <v>0.29865831556451516</v>
      </c>
      <c r="F305">
        <f t="shared" si="9"/>
        <v>3.8032270364349277</v>
      </c>
    </row>
    <row r="306" spans="1:6" x14ac:dyDescent="0.15">
      <c r="A306">
        <v>1.24</v>
      </c>
      <c r="B306">
        <v>16.100000000000001</v>
      </c>
      <c r="E306">
        <f t="shared" si="8"/>
        <v>0.31034012061215049</v>
      </c>
      <c r="F306">
        <f t="shared" si="9"/>
        <v>4.008988783227255</v>
      </c>
    </row>
    <row r="307" spans="1:6" x14ac:dyDescent="0.15">
      <c r="A307">
        <v>1.25</v>
      </c>
      <c r="B307">
        <v>8</v>
      </c>
      <c r="E307">
        <f t="shared" si="8"/>
        <v>0.32192809488736235</v>
      </c>
      <c r="F307">
        <f t="shared" si="9"/>
        <v>3</v>
      </c>
    </row>
    <row r="308" spans="1:6" x14ac:dyDescent="0.15">
      <c r="A308">
        <v>1.26</v>
      </c>
      <c r="B308">
        <v>8.15</v>
      </c>
      <c r="E308">
        <f t="shared" si="8"/>
        <v>0.3334237337251918</v>
      </c>
      <c r="F308">
        <f t="shared" si="9"/>
        <v>3.0268000593437154</v>
      </c>
    </row>
    <row r="309" spans="1:6" x14ac:dyDescent="0.15">
      <c r="A309">
        <v>1.27</v>
      </c>
      <c r="B309">
        <v>16.23</v>
      </c>
      <c r="E309">
        <f t="shared" si="8"/>
        <v>0.34482849699744117</v>
      </c>
      <c r="F309">
        <f t="shared" si="9"/>
        <v>4.0205910947732466</v>
      </c>
    </row>
    <row r="310" spans="1:6" x14ac:dyDescent="0.15">
      <c r="A310">
        <v>1.27</v>
      </c>
      <c r="B310">
        <v>26.16</v>
      </c>
      <c r="E310">
        <f t="shared" si="8"/>
        <v>0.34482849699744117</v>
      </c>
      <c r="F310">
        <f t="shared" si="9"/>
        <v>4.7092906357233577</v>
      </c>
    </row>
    <row r="311" spans="1:6" x14ac:dyDescent="0.15">
      <c r="A311">
        <v>1.2</v>
      </c>
      <c r="B311">
        <v>16.13</v>
      </c>
      <c r="E311">
        <f t="shared" si="8"/>
        <v>0.26303440583379378</v>
      </c>
      <c r="F311">
        <f t="shared" si="9"/>
        <v>4.0116745333809183</v>
      </c>
    </row>
    <row r="312" spans="1:6" x14ac:dyDescent="0.15">
      <c r="A312">
        <v>1.31</v>
      </c>
      <c r="B312">
        <v>25.29</v>
      </c>
      <c r="E312">
        <f t="shared" si="8"/>
        <v>0.38956681176272562</v>
      </c>
      <c r="F312">
        <f t="shared" si="9"/>
        <v>4.6604951318885135</v>
      </c>
    </row>
    <row r="313" spans="1:6" x14ac:dyDescent="0.15">
      <c r="A313">
        <v>1.33</v>
      </c>
      <c r="B313">
        <v>8.64</v>
      </c>
      <c r="E313">
        <f t="shared" si="8"/>
        <v>0.41142624572646502</v>
      </c>
      <c r="F313">
        <f t="shared" si="9"/>
        <v>3.1110313123887439</v>
      </c>
    </row>
    <row r="314" spans="1:6" x14ac:dyDescent="0.15">
      <c r="A314">
        <v>1.3</v>
      </c>
      <c r="B314">
        <v>8.8699999999999992</v>
      </c>
      <c r="E314">
        <f t="shared" si="8"/>
        <v>0.37851162325372983</v>
      </c>
      <c r="F314">
        <f t="shared" si="9"/>
        <v>3.1489341045263388</v>
      </c>
    </row>
    <row r="315" spans="1:6" x14ac:dyDescent="0.15">
      <c r="A315">
        <v>1.47</v>
      </c>
      <c r="B315">
        <v>5.25</v>
      </c>
      <c r="E315">
        <f t="shared" si="8"/>
        <v>0.55581615506163962</v>
      </c>
      <c r="F315">
        <f t="shared" si="9"/>
        <v>2.3923174227787602</v>
      </c>
    </row>
    <row r="316" spans="1:6" x14ac:dyDescent="0.15">
      <c r="A316">
        <v>1.55</v>
      </c>
      <c r="B316">
        <v>2.87</v>
      </c>
      <c r="E316">
        <f t="shared" si="8"/>
        <v>0.63226821549951295</v>
      </c>
      <c r="F316">
        <f t="shared" si="9"/>
        <v>1.5210507369009634</v>
      </c>
    </row>
    <row r="317" spans="1:6" x14ac:dyDescent="0.15">
      <c r="A317">
        <v>1.58</v>
      </c>
      <c r="B317">
        <v>3.13</v>
      </c>
      <c r="E317">
        <f t="shared" si="8"/>
        <v>0.65992455840237829</v>
      </c>
      <c r="F317">
        <f t="shared" si="9"/>
        <v>1.6461626571578936</v>
      </c>
    </row>
    <row r="318" spans="1:6" x14ac:dyDescent="0.15">
      <c r="A318">
        <v>1.64</v>
      </c>
      <c r="B318">
        <v>13.97</v>
      </c>
      <c r="E318">
        <f t="shared" si="8"/>
        <v>0.71369581484335898</v>
      </c>
      <c r="F318">
        <f t="shared" si="9"/>
        <v>3.8042601156347384</v>
      </c>
    </row>
    <row r="319" spans="1:6" x14ac:dyDescent="0.15">
      <c r="A319">
        <v>1.7</v>
      </c>
      <c r="B319">
        <v>25.88</v>
      </c>
      <c r="E319">
        <f t="shared" si="8"/>
        <v>0.76553474636297703</v>
      </c>
      <c r="F319">
        <f t="shared" si="9"/>
        <v>4.6937657122177834</v>
      </c>
    </row>
    <row r="320" spans="1:6" x14ac:dyDescent="0.15">
      <c r="A320">
        <v>1.81</v>
      </c>
      <c r="B320">
        <v>13.97</v>
      </c>
      <c r="E320">
        <f t="shared" si="8"/>
        <v>0.85598969730848073</v>
      </c>
      <c r="F320">
        <f t="shared" si="9"/>
        <v>3.8042601156347384</v>
      </c>
    </row>
    <row r="321" spans="1:6" x14ac:dyDescent="0.15">
      <c r="A321">
        <v>2.16</v>
      </c>
      <c r="B321">
        <v>26.23</v>
      </c>
      <c r="E321">
        <f t="shared" si="8"/>
        <v>1.1110313123887441</v>
      </c>
      <c r="F321">
        <f t="shared" si="9"/>
        <v>4.7131459024902602</v>
      </c>
    </row>
    <row r="322" spans="1:6" x14ac:dyDescent="0.15">
      <c r="A322">
        <v>2.1800000000000002</v>
      </c>
      <c r="B322">
        <v>28.3</v>
      </c>
      <c r="E322">
        <f t="shared" si="8"/>
        <v>1.1243281350022019</v>
      </c>
      <c r="F322">
        <f t="shared" si="9"/>
        <v>4.8227301479445197</v>
      </c>
    </row>
    <row r="323" spans="1:6" x14ac:dyDescent="0.15">
      <c r="A323">
        <v>2.78</v>
      </c>
      <c r="B323">
        <v>13.42</v>
      </c>
      <c r="E323">
        <f t="shared" si="8"/>
        <v>1.4750848829487826</v>
      </c>
      <c r="F323">
        <f t="shared" si="9"/>
        <v>3.7463127664254587</v>
      </c>
    </row>
    <row r="324" spans="1:6" x14ac:dyDescent="0.15">
      <c r="A324">
        <v>0.16</v>
      </c>
      <c r="B324">
        <v>0.85</v>
      </c>
      <c r="E324">
        <f t="shared" ref="E324:E326" si="10">LOG(A324,2)</f>
        <v>-2.6438561897747248</v>
      </c>
      <c r="F324">
        <f t="shared" ref="F324:F326" si="11">LOG(B324,2)</f>
        <v>-0.23446525363702297</v>
      </c>
    </row>
    <row r="325" spans="1:6" x14ac:dyDescent="0.15">
      <c r="A325">
        <v>0.22</v>
      </c>
      <c r="B325">
        <v>21.11</v>
      </c>
      <c r="E325">
        <f t="shared" si="10"/>
        <v>-2.1844245711374275</v>
      </c>
      <c r="F325">
        <f t="shared" si="11"/>
        <v>4.3998546735724311</v>
      </c>
    </row>
    <row r="326" spans="1:6" x14ac:dyDescent="0.15">
      <c r="A326">
        <v>0.26</v>
      </c>
      <c r="B326">
        <v>7.8</v>
      </c>
      <c r="E326">
        <f t="shared" si="10"/>
        <v>-1.9434164716336324</v>
      </c>
      <c r="F326">
        <f t="shared" si="11"/>
        <v>2.9634741239748865</v>
      </c>
    </row>
  </sheetData>
  <mergeCells count="2">
    <mergeCell ref="A1:B1"/>
    <mergeCell ref="E1:F1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155"/>
  <sheetViews>
    <sheetView topLeftCell="AK1" workbookViewId="0">
      <selection activeCell="AO151" sqref="AN4:AO151"/>
    </sheetView>
  </sheetViews>
  <sheetFormatPr defaultRowHeight="13.5" x14ac:dyDescent="0.15"/>
  <sheetData>
    <row r="2" spans="2:44" x14ac:dyDescent="0.15">
      <c r="B2" s="6" t="s">
        <v>193</v>
      </c>
      <c r="C2" s="6"/>
      <c r="V2" s="6" t="s">
        <v>1728</v>
      </c>
      <c r="W2" s="6"/>
      <c r="AN2" s="6" t="s">
        <v>2057</v>
      </c>
      <c r="AO2" s="6"/>
    </row>
    <row r="3" spans="2:44" x14ac:dyDescent="0.15">
      <c r="B3" s="4" t="s">
        <v>3620</v>
      </c>
      <c r="C3" s="4" t="s">
        <v>3621</v>
      </c>
      <c r="V3" t="s">
        <v>3620</v>
      </c>
      <c r="W3" t="s">
        <v>3621</v>
      </c>
      <c r="AN3" t="s">
        <v>3620</v>
      </c>
      <c r="AO3" t="s">
        <v>3621</v>
      </c>
    </row>
    <row r="4" spans="2:44" x14ac:dyDescent="0.15">
      <c r="B4">
        <v>0.02</v>
      </c>
      <c r="C4">
        <v>0.01</v>
      </c>
      <c r="E4">
        <f>LOG(B4,2)</f>
        <v>-5.6438561897747244</v>
      </c>
      <c r="F4">
        <f>LOG(C4,2)</f>
        <v>-6.6438561897747244</v>
      </c>
      <c r="V4">
        <v>0.05</v>
      </c>
      <c r="W4">
        <v>0.48</v>
      </c>
      <c r="Y4">
        <f>LOG(V4,2)</f>
        <v>-4.3219280948873626</v>
      </c>
      <c r="Z4">
        <f>LOG(W4,2)</f>
        <v>-1.0588936890535685</v>
      </c>
      <c r="AN4">
        <v>7.0000000000000007E-2</v>
      </c>
      <c r="AO4">
        <v>0.01</v>
      </c>
      <c r="AQ4">
        <f>LOG(AN4,2)</f>
        <v>-3.8365012677171206</v>
      </c>
      <c r="AR4">
        <f>LOG(AO4,2)</f>
        <v>-6.6438561897747244</v>
      </c>
    </row>
    <row r="5" spans="2:44" x14ac:dyDescent="0.15">
      <c r="B5">
        <v>7.0000000000000007E-2</v>
      </c>
      <c r="C5">
        <v>0.03</v>
      </c>
      <c r="E5">
        <f t="shared" ref="E5:E14" si="0">LOG(B5,2)</f>
        <v>-3.8365012677171206</v>
      </c>
      <c r="F5">
        <f t="shared" ref="F5:F14" si="1">LOG(C5,2)</f>
        <v>-5.0588936890535692</v>
      </c>
      <c r="V5">
        <v>0.06</v>
      </c>
      <c r="W5">
        <v>0.78</v>
      </c>
      <c r="Y5">
        <f t="shared" ref="Y5:Y68" si="2">LOG(V5,2)</f>
        <v>-4.0588936890535683</v>
      </c>
      <c r="Z5">
        <f t="shared" ref="Z5:Z68" si="3">LOG(W5,2)</f>
        <v>-0.35845397091247633</v>
      </c>
      <c r="AN5">
        <v>0.15</v>
      </c>
      <c r="AO5">
        <v>0.02</v>
      </c>
      <c r="AQ5">
        <f t="shared" ref="AQ5:AQ68" si="4">LOG(AN5,2)</f>
        <v>-2.7369655941662061</v>
      </c>
      <c r="AR5">
        <f t="shared" ref="AR5:AR68" si="5">LOG(AO5,2)</f>
        <v>-5.6438561897747244</v>
      </c>
    </row>
    <row r="6" spans="2:44" x14ac:dyDescent="0.15">
      <c r="B6">
        <v>0.01</v>
      </c>
      <c r="C6">
        <v>0.01</v>
      </c>
      <c r="E6">
        <f t="shared" si="0"/>
        <v>-6.6438561897747244</v>
      </c>
      <c r="F6">
        <f t="shared" si="1"/>
        <v>-6.6438561897747244</v>
      </c>
      <c r="V6">
        <v>0.06</v>
      </c>
      <c r="W6">
        <v>1.1100000000000001</v>
      </c>
      <c r="Y6">
        <f t="shared" si="2"/>
        <v>-4.0588936890535683</v>
      </c>
      <c r="Z6">
        <f t="shared" si="3"/>
        <v>0.15055967657538141</v>
      </c>
      <c r="AN6">
        <v>0.15</v>
      </c>
      <c r="AO6">
        <v>0.03</v>
      </c>
      <c r="AQ6">
        <f t="shared" si="4"/>
        <v>-2.7369655941662061</v>
      </c>
      <c r="AR6">
        <f t="shared" si="5"/>
        <v>-5.0588936890535692</v>
      </c>
    </row>
    <row r="7" spans="2:44" x14ac:dyDescent="0.15">
      <c r="B7">
        <v>0.03</v>
      </c>
      <c r="C7">
        <v>0.72</v>
      </c>
      <c r="E7">
        <f t="shared" si="0"/>
        <v>-5.0588936890535692</v>
      </c>
      <c r="F7">
        <f t="shared" si="1"/>
        <v>-0.47393118833241243</v>
      </c>
      <c r="V7">
        <v>0.06</v>
      </c>
      <c r="W7">
        <v>2.5499999999999998</v>
      </c>
      <c r="Y7">
        <f t="shared" si="2"/>
        <v>-4.0588936890535683</v>
      </c>
      <c r="Z7">
        <f t="shared" si="3"/>
        <v>1.3504972470841332</v>
      </c>
      <c r="AN7">
        <v>0.16</v>
      </c>
      <c r="AO7">
        <v>0.05</v>
      </c>
      <c r="AQ7">
        <f t="shared" si="4"/>
        <v>-2.6438561897747248</v>
      </c>
      <c r="AR7">
        <f t="shared" si="5"/>
        <v>-4.3219280948873626</v>
      </c>
    </row>
    <row r="8" spans="2:44" x14ac:dyDescent="0.15">
      <c r="B8">
        <v>0.04</v>
      </c>
      <c r="C8">
        <v>0.99</v>
      </c>
      <c r="E8">
        <f t="shared" si="0"/>
        <v>-4.6438561897747244</v>
      </c>
      <c r="F8">
        <f t="shared" si="1"/>
        <v>-1.4499569695115091E-2</v>
      </c>
      <c r="V8">
        <v>0.06</v>
      </c>
      <c r="W8">
        <v>3.86</v>
      </c>
      <c r="Y8">
        <f t="shared" si="2"/>
        <v>-4.0588936890535683</v>
      </c>
      <c r="Z8">
        <f t="shared" si="3"/>
        <v>1.9486008474933556</v>
      </c>
      <c r="AN8">
        <v>0.18</v>
      </c>
      <c r="AO8">
        <v>7.0000000000000007E-2</v>
      </c>
      <c r="AQ8">
        <f t="shared" si="4"/>
        <v>-2.4739311883324122</v>
      </c>
      <c r="AR8">
        <f t="shared" si="5"/>
        <v>-3.8365012677171206</v>
      </c>
    </row>
    <row r="9" spans="2:44" x14ac:dyDescent="0.15">
      <c r="B9">
        <v>0.08</v>
      </c>
      <c r="C9">
        <v>13.29</v>
      </c>
      <c r="E9">
        <f t="shared" si="0"/>
        <v>-3.6438561897747253</v>
      </c>
      <c r="F9">
        <f t="shared" si="1"/>
        <v>3.7322691995014496</v>
      </c>
      <c r="V9">
        <v>0.06</v>
      </c>
      <c r="W9">
        <v>7.3</v>
      </c>
      <c r="Y9">
        <f t="shared" si="2"/>
        <v>-4.0588936890535683</v>
      </c>
      <c r="Z9">
        <f t="shared" si="3"/>
        <v>2.867896463992655</v>
      </c>
      <c r="AN9">
        <v>0.18</v>
      </c>
      <c r="AO9">
        <v>0.08</v>
      </c>
      <c r="AQ9">
        <f t="shared" si="4"/>
        <v>-2.4739311883324122</v>
      </c>
      <c r="AR9">
        <f t="shared" si="5"/>
        <v>-3.6438561897747253</v>
      </c>
    </row>
    <row r="10" spans="2:44" x14ac:dyDescent="0.15">
      <c r="B10">
        <v>0.15</v>
      </c>
      <c r="C10">
        <v>0.39</v>
      </c>
      <c r="E10">
        <f t="shared" si="0"/>
        <v>-2.7369655941662061</v>
      </c>
      <c r="F10">
        <f t="shared" si="1"/>
        <v>-1.3584539709124763</v>
      </c>
      <c r="V10">
        <v>0.06</v>
      </c>
      <c r="W10">
        <v>7.82</v>
      </c>
      <c r="Y10">
        <f t="shared" si="2"/>
        <v>-4.0588936890535683</v>
      </c>
      <c r="Z10">
        <f t="shared" si="3"/>
        <v>2.9671686075326278</v>
      </c>
      <c r="AN10">
        <v>0.19</v>
      </c>
      <c r="AO10">
        <v>0.06</v>
      </c>
      <c r="AQ10">
        <f t="shared" si="4"/>
        <v>-2.3959286763311392</v>
      </c>
      <c r="AR10">
        <f t="shared" si="5"/>
        <v>-4.0588936890535683</v>
      </c>
    </row>
    <row r="11" spans="2:44" x14ac:dyDescent="0.15">
      <c r="B11">
        <v>0.28999999999999998</v>
      </c>
      <c r="C11">
        <v>0.74</v>
      </c>
      <c r="E11">
        <f t="shared" si="0"/>
        <v>-1.7858751946471527</v>
      </c>
      <c r="F11">
        <f t="shared" si="1"/>
        <v>-0.43440282414577491</v>
      </c>
      <c r="V11">
        <v>7.0000000000000007E-2</v>
      </c>
      <c r="W11">
        <v>1.0900000000000001</v>
      </c>
      <c r="Y11">
        <f t="shared" si="2"/>
        <v>-3.8365012677171206</v>
      </c>
      <c r="Z11">
        <f t="shared" si="3"/>
        <v>0.12432813500220179</v>
      </c>
      <c r="AN11">
        <v>0.19</v>
      </c>
      <c r="AO11">
        <v>0.06</v>
      </c>
      <c r="AQ11">
        <f t="shared" si="4"/>
        <v>-2.3959286763311392</v>
      </c>
      <c r="AR11">
        <f t="shared" si="5"/>
        <v>-4.0588936890535683</v>
      </c>
    </row>
    <row r="12" spans="2:44" x14ac:dyDescent="0.15">
      <c r="B12">
        <v>0.32</v>
      </c>
      <c r="C12">
        <v>1.55</v>
      </c>
      <c r="E12">
        <f t="shared" si="0"/>
        <v>-1.6438561897747248</v>
      </c>
      <c r="F12">
        <f t="shared" si="1"/>
        <v>0.63226821549951295</v>
      </c>
      <c r="V12">
        <v>7.0000000000000007E-2</v>
      </c>
      <c r="W12">
        <v>1.36</v>
      </c>
      <c r="Y12">
        <f t="shared" si="2"/>
        <v>-3.8365012677171206</v>
      </c>
      <c r="Z12">
        <f t="shared" si="3"/>
        <v>0.44360665147561484</v>
      </c>
      <c r="AN12">
        <v>0.19</v>
      </c>
      <c r="AO12">
        <v>0.06</v>
      </c>
      <c r="AQ12">
        <f t="shared" si="4"/>
        <v>-2.3959286763311392</v>
      </c>
      <c r="AR12">
        <f t="shared" si="5"/>
        <v>-4.0588936890535683</v>
      </c>
    </row>
    <row r="13" spans="2:44" x14ac:dyDescent="0.15">
      <c r="B13">
        <v>0.47</v>
      </c>
      <c r="C13">
        <v>3.08</v>
      </c>
      <c r="E13">
        <f t="shared" si="0"/>
        <v>-1.0892673380970874</v>
      </c>
      <c r="F13">
        <f t="shared" si="1"/>
        <v>1.6229303509201767</v>
      </c>
      <c r="V13">
        <v>7.0000000000000007E-2</v>
      </c>
      <c r="W13">
        <v>1.76</v>
      </c>
      <c r="Y13">
        <f t="shared" si="2"/>
        <v>-3.8365012677171206</v>
      </c>
      <c r="Z13">
        <f t="shared" si="3"/>
        <v>0.81557542886257262</v>
      </c>
      <c r="AN13">
        <v>0.19</v>
      </c>
      <c r="AO13">
        <v>7.0000000000000007E-2</v>
      </c>
      <c r="AQ13">
        <f t="shared" si="4"/>
        <v>-2.3959286763311392</v>
      </c>
      <c r="AR13">
        <f t="shared" si="5"/>
        <v>-3.8365012677171206</v>
      </c>
    </row>
    <row r="14" spans="2:44" x14ac:dyDescent="0.15">
      <c r="B14">
        <v>2.3199999999999998</v>
      </c>
      <c r="C14">
        <v>7.45</v>
      </c>
      <c r="E14">
        <f t="shared" si="0"/>
        <v>1.2141248053528473</v>
      </c>
      <c r="F14">
        <f t="shared" si="1"/>
        <v>2.8972404255747994</v>
      </c>
      <c r="V14">
        <v>7.0000000000000007E-2</v>
      </c>
      <c r="W14">
        <v>2.95</v>
      </c>
      <c r="Y14">
        <f t="shared" si="2"/>
        <v>-3.8365012677171206</v>
      </c>
      <c r="Z14">
        <f t="shared" si="3"/>
        <v>1.5607149544744789</v>
      </c>
      <c r="AN14">
        <v>0.19</v>
      </c>
      <c r="AO14">
        <v>7.0000000000000007E-2</v>
      </c>
      <c r="AQ14">
        <f t="shared" si="4"/>
        <v>-2.3959286763311392</v>
      </c>
      <c r="AR14">
        <f t="shared" si="5"/>
        <v>-3.8365012677171206</v>
      </c>
    </row>
    <row r="15" spans="2:44" x14ac:dyDescent="0.15">
      <c r="V15">
        <v>7.0000000000000007E-2</v>
      </c>
      <c r="W15">
        <v>3.66</v>
      </c>
      <c r="Y15">
        <f t="shared" si="2"/>
        <v>-3.8365012677171206</v>
      </c>
      <c r="Z15">
        <f t="shared" si="3"/>
        <v>1.8718436485093179</v>
      </c>
      <c r="AN15">
        <v>0.19</v>
      </c>
      <c r="AO15">
        <v>7.0000000000000007E-2</v>
      </c>
      <c r="AQ15">
        <f t="shared" si="4"/>
        <v>-2.3959286763311392</v>
      </c>
      <c r="AR15">
        <f t="shared" si="5"/>
        <v>-3.8365012677171206</v>
      </c>
    </row>
    <row r="16" spans="2:44" x14ac:dyDescent="0.15">
      <c r="B16" s="5">
        <v>8</v>
      </c>
      <c r="C16" s="5">
        <v>2</v>
      </c>
      <c r="V16">
        <v>7.0000000000000007E-2</v>
      </c>
      <c r="W16">
        <v>4.8499999999999996</v>
      </c>
      <c r="Y16">
        <f t="shared" si="2"/>
        <v>-3.8365012677171206</v>
      </c>
      <c r="Z16">
        <f t="shared" si="3"/>
        <v>2.2779847472997652</v>
      </c>
      <c r="AN16">
        <v>0.19</v>
      </c>
      <c r="AO16">
        <v>7.0000000000000007E-2</v>
      </c>
      <c r="AQ16">
        <f t="shared" si="4"/>
        <v>-2.3959286763311392</v>
      </c>
      <c r="AR16">
        <f t="shared" si="5"/>
        <v>-3.8365012677171206</v>
      </c>
    </row>
    <row r="17" spans="2:44" x14ac:dyDescent="0.15">
      <c r="B17" s="5"/>
      <c r="C17" s="5"/>
      <c r="V17">
        <v>7.0000000000000007E-2</v>
      </c>
      <c r="W17">
        <v>5.27</v>
      </c>
      <c r="Y17">
        <f t="shared" si="2"/>
        <v>-3.8365012677171206</v>
      </c>
      <c r="Z17">
        <f t="shared" si="3"/>
        <v>2.3978029618624896</v>
      </c>
      <c r="AN17">
        <v>0.19</v>
      </c>
      <c r="AO17">
        <v>7.0000000000000007E-2</v>
      </c>
      <c r="AQ17">
        <f t="shared" si="4"/>
        <v>-2.3959286763311392</v>
      </c>
      <c r="AR17">
        <f t="shared" si="5"/>
        <v>-3.8365012677171206</v>
      </c>
    </row>
    <row r="18" spans="2:44" x14ac:dyDescent="0.15">
      <c r="B18" s="5" t="s">
        <v>3652</v>
      </c>
      <c r="C18" s="5"/>
      <c r="V18">
        <v>7.0000000000000007E-2</v>
      </c>
      <c r="W18">
        <v>6.25</v>
      </c>
      <c r="Y18">
        <f t="shared" si="2"/>
        <v>-3.8365012677171206</v>
      </c>
      <c r="Z18">
        <f t="shared" si="3"/>
        <v>2.6438561897747248</v>
      </c>
      <c r="AN18">
        <v>0.19</v>
      </c>
      <c r="AO18">
        <v>7.0000000000000007E-2</v>
      </c>
      <c r="AQ18">
        <f t="shared" si="4"/>
        <v>-2.3959286763311392</v>
      </c>
      <c r="AR18">
        <f t="shared" si="5"/>
        <v>-3.8365012677171206</v>
      </c>
    </row>
    <row r="19" spans="2:44" x14ac:dyDescent="0.15">
      <c r="V19">
        <v>7.0000000000000007E-2</v>
      </c>
      <c r="W19">
        <v>9.23</v>
      </c>
      <c r="Y19">
        <f t="shared" si="2"/>
        <v>-3.8365012677171206</v>
      </c>
      <c r="Z19">
        <f t="shared" si="3"/>
        <v>3.2063306478710496</v>
      </c>
      <c r="AN19">
        <v>0.19</v>
      </c>
      <c r="AO19">
        <v>0.08</v>
      </c>
      <c r="AQ19">
        <f t="shared" si="4"/>
        <v>-2.3959286763311392</v>
      </c>
      <c r="AR19">
        <f t="shared" si="5"/>
        <v>-3.6438561897747253</v>
      </c>
    </row>
    <row r="20" spans="2:44" x14ac:dyDescent="0.15">
      <c r="V20">
        <v>0.08</v>
      </c>
      <c r="W20">
        <v>0.46</v>
      </c>
      <c r="Y20">
        <f t="shared" si="2"/>
        <v>-3.6438561897747253</v>
      </c>
      <c r="Z20">
        <f t="shared" si="3"/>
        <v>-1.1202942337177118</v>
      </c>
      <c r="AN20">
        <v>0.19</v>
      </c>
      <c r="AO20">
        <v>0.08</v>
      </c>
      <c r="AQ20">
        <f t="shared" si="4"/>
        <v>-2.3959286763311392</v>
      </c>
      <c r="AR20">
        <f t="shared" si="5"/>
        <v>-3.6438561897747253</v>
      </c>
    </row>
    <row r="21" spans="2:44" x14ac:dyDescent="0.15">
      <c r="V21">
        <v>0.08</v>
      </c>
      <c r="W21">
        <v>19.93</v>
      </c>
      <c r="Y21">
        <f t="shared" si="2"/>
        <v>-3.6438561897747253</v>
      </c>
      <c r="Z21">
        <f t="shared" si="3"/>
        <v>4.3168698050643339</v>
      </c>
      <c r="AN21">
        <v>0.19</v>
      </c>
      <c r="AO21">
        <v>0.08</v>
      </c>
      <c r="AQ21">
        <f t="shared" si="4"/>
        <v>-2.3959286763311392</v>
      </c>
      <c r="AR21">
        <f t="shared" si="5"/>
        <v>-3.6438561897747253</v>
      </c>
    </row>
    <row r="22" spans="2:44" x14ac:dyDescent="0.15">
      <c r="V22">
        <v>0.08</v>
      </c>
      <c r="W22">
        <v>2.9</v>
      </c>
      <c r="Y22">
        <f t="shared" si="2"/>
        <v>-3.6438561897747253</v>
      </c>
      <c r="Z22">
        <f t="shared" si="3"/>
        <v>1.5360529002402097</v>
      </c>
      <c r="AN22">
        <v>0.19</v>
      </c>
      <c r="AO22">
        <v>0.09</v>
      </c>
      <c r="AQ22">
        <f t="shared" si="4"/>
        <v>-2.3959286763311392</v>
      </c>
      <c r="AR22">
        <f t="shared" si="5"/>
        <v>-3.4739311883324127</v>
      </c>
    </row>
    <row r="23" spans="2:44" x14ac:dyDescent="0.15">
      <c r="V23">
        <v>0.08</v>
      </c>
      <c r="W23">
        <v>3.13</v>
      </c>
      <c r="Y23">
        <f t="shared" si="2"/>
        <v>-3.6438561897747253</v>
      </c>
      <c r="Z23">
        <f t="shared" si="3"/>
        <v>1.6461626571578936</v>
      </c>
      <c r="AN23">
        <v>0.19</v>
      </c>
      <c r="AO23">
        <v>0.11</v>
      </c>
      <c r="AQ23">
        <f t="shared" si="4"/>
        <v>-2.3959286763311392</v>
      </c>
      <c r="AR23">
        <f t="shared" si="5"/>
        <v>-3.1844245711374275</v>
      </c>
    </row>
    <row r="24" spans="2:44" x14ac:dyDescent="0.15">
      <c r="V24">
        <v>0.08</v>
      </c>
      <c r="W24">
        <v>3.18</v>
      </c>
      <c r="Y24">
        <f t="shared" si="2"/>
        <v>-3.6438561897747253</v>
      </c>
      <c r="Z24">
        <f t="shared" si="3"/>
        <v>1.6690267655096309</v>
      </c>
      <c r="AN24">
        <v>0.19</v>
      </c>
      <c r="AO24">
        <v>0.12</v>
      </c>
      <c r="AQ24">
        <f t="shared" si="4"/>
        <v>-2.3959286763311392</v>
      </c>
      <c r="AR24">
        <f t="shared" si="5"/>
        <v>-3.0588936890535687</v>
      </c>
    </row>
    <row r="25" spans="2:44" x14ac:dyDescent="0.15">
      <c r="V25">
        <v>0.08</v>
      </c>
      <c r="W25">
        <v>3.53</v>
      </c>
      <c r="Y25">
        <f t="shared" si="2"/>
        <v>-3.6438561897747253</v>
      </c>
      <c r="Z25">
        <f t="shared" si="3"/>
        <v>1.8196681834964556</v>
      </c>
      <c r="AN25">
        <v>0.19</v>
      </c>
      <c r="AO25">
        <v>0.12</v>
      </c>
      <c r="AQ25">
        <f t="shared" si="4"/>
        <v>-2.3959286763311392</v>
      </c>
      <c r="AR25">
        <f t="shared" si="5"/>
        <v>-3.0588936890535687</v>
      </c>
    </row>
    <row r="26" spans="2:44" x14ac:dyDescent="0.15">
      <c r="V26">
        <v>0.08</v>
      </c>
      <c r="W26">
        <v>3.61</v>
      </c>
      <c r="Y26">
        <f t="shared" si="2"/>
        <v>-3.6438561897747253</v>
      </c>
      <c r="Z26">
        <f t="shared" si="3"/>
        <v>1.8519988371124465</v>
      </c>
      <c r="AN26">
        <v>0.1</v>
      </c>
      <c r="AO26">
        <v>0.03</v>
      </c>
      <c r="AQ26">
        <f t="shared" si="4"/>
        <v>-3.3219280948873622</v>
      </c>
      <c r="AR26">
        <f t="shared" si="5"/>
        <v>-5.0588936890535692</v>
      </c>
    </row>
    <row r="27" spans="2:44" x14ac:dyDescent="0.15">
      <c r="V27">
        <v>0.08</v>
      </c>
      <c r="W27">
        <v>5.63</v>
      </c>
      <c r="Y27">
        <f t="shared" si="2"/>
        <v>-3.6438561897747253</v>
      </c>
      <c r="Z27">
        <f t="shared" si="3"/>
        <v>2.4931349223055048</v>
      </c>
      <c r="AN27">
        <v>0.24</v>
      </c>
      <c r="AO27">
        <v>0.06</v>
      </c>
      <c r="AQ27">
        <f t="shared" si="4"/>
        <v>-2.0588936890535687</v>
      </c>
      <c r="AR27">
        <f t="shared" si="5"/>
        <v>-4.0588936890535683</v>
      </c>
    </row>
    <row r="28" spans="2:44" x14ac:dyDescent="0.15">
      <c r="V28">
        <v>0.08</v>
      </c>
      <c r="W28">
        <v>6.21</v>
      </c>
      <c r="Y28">
        <f t="shared" si="2"/>
        <v>-3.6438561897747253</v>
      </c>
      <c r="Z28">
        <f t="shared" si="3"/>
        <v>2.6345932684457569</v>
      </c>
      <c r="AN28">
        <v>0.24</v>
      </c>
      <c r="AO28">
        <v>7.0000000000000007E-2</v>
      </c>
      <c r="AQ28">
        <f t="shared" si="4"/>
        <v>-2.0588936890535687</v>
      </c>
      <c r="AR28">
        <f t="shared" si="5"/>
        <v>-3.8365012677171206</v>
      </c>
    </row>
    <row r="29" spans="2:44" x14ac:dyDescent="0.15">
      <c r="V29">
        <v>0.08</v>
      </c>
      <c r="W29">
        <v>6.33</v>
      </c>
      <c r="Y29">
        <f t="shared" si="2"/>
        <v>-3.6438561897747253</v>
      </c>
      <c r="Z29">
        <f t="shared" si="3"/>
        <v>2.6622054996536169</v>
      </c>
      <c r="AN29">
        <v>0.24</v>
      </c>
      <c r="AO29">
        <v>0.08</v>
      </c>
      <c r="AQ29">
        <f t="shared" si="4"/>
        <v>-2.0588936890535687</v>
      </c>
      <c r="AR29">
        <f t="shared" si="5"/>
        <v>-3.6438561897747253</v>
      </c>
    </row>
    <row r="30" spans="2:44" x14ac:dyDescent="0.15">
      <c r="V30">
        <v>0.08</v>
      </c>
      <c r="W30">
        <v>6.87</v>
      </c>
      <c r="Y30">
        <f t="shared" si="2"/>
        <v>-3.6438561897747253</v>
      </c>
      <c r="Z30">
        <f t="shared" si="3"/>
        <v>2.7803100990433753</v>
      </c>
      <c r="AN30">
        <v>0.24</v>
      </c>
      <c r="AO30">
        <v>0.08</v>
      </c>
      <c r="AQ30">
        <f t="shared" si="4"/>
        <v>-2.0588936890535687</v>
      </c>
      <c r="AR30">
        <f t="shared" si="5"/>
        <v>-3.6438561897747253</v>
      </c>
    </row>
    <row r="31" spans="2:44" x14ac:dyDescent="0.15">
      <c r="V31">
        <v>0.08</v>
      </c>
      <c r="W31">
        <v>7.47</v>
      </c>
      <c r="Y31">
        <f t="shared" si="2"/>
        <v>-3.6438561897747253</v>
      </c>
      <c r="Z31">
        <f t="shared" si="3"/>
        <v>2.9011082430145128</v>
      </c>
      <c r="AN31">
        <v>0.24</v>
      </c>
      <c r="AO31">
        <v>0.08</v>
      </c>
      <c r="AQ31">
        <f t="shared" si="4"/>
        <v>-2.0588936890535687</v>
      </c>
      <c r="AR31">
        <f t="shared" si="5"/>
        <v>-3.6438561897747253</v>
      </c>
    </row>
    <row r="32" spans="2:44" x14ac:dyDescent="0.15">
      <c r="V32">
        <v>0.08</v>
      </c>
      <c r="W32">
        <v>7.81</v>
      </c>
      <c r="Y32">
        <f t="shared" si="2"/>
        <v>-3.6438561897747253</v>
      </c>
      <c r="Z32">
        <f t="shared" si="3"/>
        <v>2.9653225483672552</v>
      </c>
      <c r="AN32">
        <v>0.24</v>
      </c>
      <c r="AO32">
        <v>0.08</v>
      </c>
      <c r="AQ32">
        <f t="shared" si="4"/>
        <v>-2.0588936890535687</v>
      </c>
      <c r="AR32">
        <f t="shared" si="5"/>
        <v>-3.6438561897747253</v>
      </c>
    </row>
    <row r="33" spans="2:44" x14ac:dyDescent="0.15">
      <c r="V33">
        <v>0.08</v>
      </c>
      <c r="W33">
        <v>9.9499999999999993</v>
      </c>
      <c r="Y33">
        <f t="shared" si="2"/>
        <v>-3.6438561897747253</v>
      </c>
      <c r="Z33">
        <f t="shared" si="3"/>
        <v>3.3146965256562866</v>
      </c>
      <c r="AN33">
        <v>0.24</v>
      </c>
      <c r="AO33">
        <v>0.08</v>
      </c>
      <c r="AQ33">
        <f t="shared" si="4"/>
        <v>-2.0588936890535687</v>
      </c>
      <c r="AR33">
        <f t="shared" si="5"/>
        <v>-3.6438561897747253</v>
      </c>
    </row>
    <row r="34" spans="2:44" x14ac:dyDescent="0.15">
      <c r="V34">
        <v>0.09</v>
      </c>
      <c r="W34">
        <v>10.44</v>
      </c>
      <c r="Y34">
        <f t="shared" si="2"/>
        <v>-3.4739311883324127</v>
      </c>
      <c r="Z34">
        <f t="shared" si="3"/>
        <v>3.3840498067951601</v>
      </c>
      <c r="AN34">
        <v>0.24</v>
      </c>
      <c r="AO34">
        <v>0.08</v>
      </c>
      <c r="AQ34">
        <f t="shared" si="4"/>
        <v>-2.0588936890535687</v>
      </c>
      <c r="AR34">
        <f t="shared" si="5"/>
        <v>-3.6438561897747253</v>
      </c>
    </row>
    <row r="35" spans="2:44" x14ac:dyDescent="0.15">
      <c r="B35" s="6" t="s">
        <v>1172</v>
      </c>
      <c r="C35" s="6"/>
      <c r="V35">
        <v>0.09</v>
      </c>
      <c r="W35">
        <v>1.05</v>
      </c>
      <c r="Y35">
        <f t="shared" si="2"/>
        <v>-3.4739311883324127</v>
      </c>
      <c r="Z35">
        <f t="shared" si="3"/>
        <v>7.0389327891398012E-2</v>
      </c>
      <c r="AN35">
        <v>0.24</v>
      </c>
      <c r="AO35">
        <v>0.08</v>
      </c>
      <c r="AQ35">
        <f t="shared" si="4"/>
        <v>-2.0588936890535687</v>
      </c>
      <c r="AR35">
        <f t="shared" si="5"/>
        <v>-3.6438561897747253</v>
      </c>
    </row>
    <row r="36" spans="2:44" x14ac:dyDescent="0.15">
      <c r="B36" t="s">
        <v>3620</v>
      </c>
      <c r="C36" t="s">
        <v>3621</v>
      </c>
      <c r="V36">
        <v>0.09</v>
      </c>
      <c r="W36">
        <v>11.45</v>
      </c>
      <c r="Y36">
        <f t="shared" si="2"/>
        <v>-3.4739311883324127</v>
      </c>
      <c r="Z36">
        <f t="shared" si="3"/>
        <v>3.5172756932095819</v>
      </c>
      <c r="AN36">
        <v>0.24</v>
      </c>
      <c r="AO36">
        <v>0.09</v>
      </c>
      <c r="AQ36">
        <f t="shared" si="4"/>
        <v>-2.0588936890535687</v>
      </c>
      <c r="AR36">
        <f t="shared" si="5"/>
        <v>-3.4739311883324127</v>
      </c>
    </row>
    <row r="37" spans="2:44" x14ac:dyDescent="0.15">
      <c r="B37">
        <v>0.04</v>
      </c>
      <c r="C37">
        <v>0.01</v>
      </c>
      <c r="E37">
        <f>LOG(B37,2)</f>
        <v>-4.6438561897747244</v>
      </c>
      <c r="F37">
        <f>LOG(C37,2)</f>
        <v>-6.6438561897747244</v>
      </c>
      <c r="V37">
        <v>0.09</v>
      </c>
      <c r="W37">
        <v>12.25</v>
      </c>
      <c r="Y37">
        <f t="shared" si="2"/>
        <v>-3.4739311883324127</v>
      </c>
      <c r="Z37">
        <f t="shared" si="3"/>
        <v>3.6147098441152083</v>
      </c>
      <c r="AN37">
        <v>0.25</v>
      </c>
      <c r="AO37">
        <v>0.06</v>
      </c>
      <c r="AQ37">
        <f t="shared" si="4"/>
        <v>-2</v>
      </c>
      <c r="AR37">
        <f t="shared" si="5"/>
        <v>-4.0588936890535683</v>
      </c>
    </row>
    <row r="38" spans="2:44" x14ac:dyDescent="0.15">
      <c r="B38">
        <v>0.05</v>
      </c>
      <c r="C38">
        <v>0.01</v>
      </c>
      <c r="E38">
        <f t="shared" ref="E38:E47" si="6">LOG(B38,2)</f>
        <v>-4.3219280948873626</v>
      </c>
      <c r="F38">
        <f t="shared" ref="F38:F47" si="7">LOG(C38,2)</f>
        <v>-6.6438561897747244</v>
      </c>
      <c r="V38">
        <v>0.09</v>
      </c>
      <c r="W38">
        <v>13.05</v>
      </c>
      <c r="Y38">
        <f t="shared" si="2"/>
        <v>-3.4739311883324127</v>
      </c>
      <c r="Z38">
        <f t="shared" si="3"/>
        <v>3.7059779016825223</v>
      </c>
      <c r="AN38">
        <v>0.25</v>
      </c>
      <c r="AO38">
        <v>0.06</v>
      </c>
      <c r="AQ38">
        <f t="shared" si="4"/>
        <v>-2</v>
      </c>
      <c r="AR38">
        <f t="shared" si="5"/>
        <v>-4.0588936890535683</v>
      </c>
    </row>
    <row r="39" spans="2:44" x14ac:dyDescent="0.15">
      <c r="B39">
        <v>0.05</v>
      </c>
      <c r="C39">
        <v>0.01</v>
      </c>
      <c r="E39">
        <f t="shared" si="6"/>
        <v>-4.3219280948873626</v>
      </c>
      <c r="F39">
        <f t="shared" si="7"/>
        <v>-6.6438561897747244</v>
      </c>
      <c r="V39">
        <v>0.09</v>
      </c>
      <c r="W39">
        <v>2.09</v>
      </c>
      <c r="Y39">
        <f t="shared" si="2"/>
        <v>-3.4739311883324127</v>
      </c>
      <c r="Z39">
        <f t="shared" si="3"/>
        <v>1.0635029423061579</v>
      </c>
      <c r="AN39">
        <v>0.25</v>
      </c>
      <c r="AO39">
        <v>7.0000000000000007E-2</v>
      </c>
      <c r="AQ39">
        <f t="shared" si="4"/>
        <v>-2</v>
      </c>
      <c r="AR39">
        <f t="shared" si="5"/>
        <v>-3.8365012677171206</v>
      </c>
    </row>
    <row r="40" spans="2:44" x14ac:dyDescent="0.15">
      <c r="B40">
        <v>0.06</v>
      </c>
      <c r="C40">
        <v>0.01</v>
      </c>
      <c r="E40">
        <f t="shared" si="6"/>
        <v>-4.0588936890535683</v>
      </c>
      <c r="F40">
        <f t="shared" si="7"/>
        <v>-6.6438561897747244</v>
      </c>
      <c r="V40">
        <v>0.09</v>
      </c>
      <c r="W40">
        <v>2.62</v>
      </c>
      <c r="Y40">
        <f t="shared" si="2"/>
        <v>-3.4739311883324127</v>
      </c>
      <c r="Z40">
        <f t="shared" si="3"/>
        <v>1.3895668117627258</v>
      </c>
      <c r="AN40">
        <v>0.25</v>
      </c>
      <c r="AO40">
        <v>7.0000000000000007E-2</v>
      </c>
      <c r="AQ40">
        <f t="shared" si="4"/>
        <v>-2</v>
      </c>
      <c r="AR40">
        <f t="shared" si="5"/>
        <v>-3.8365012677171206</v>
      </c>
    </row>
    <row r="41" spans="2:44" x14ac:dyDescent="0.15">
      <c r="B41">
        <v>7.0000000000000007E-2</v>
      </c>
      <c r="C41">
        <v>0.01</v>
      </c>
      <c r="E41">
        <f t="shared" si="6"/>
        <v>-3.8365012677171206</v>
      </c>
      <c r="F41">
        <f t="shared" si="7"/>
        <v>-6.6438561897747244</v>
      </c>
      <c r="V41">
        <v>0.09</v>
      </c>
      <c r="W41">
        <v>27.62</v>
      </c>
      <c r="Y41">
        <f t="shared" si="2"/>
        <v>-3.4739311883324127</v>
      </c>
      <c r="Z41">
        <f t="shared" si="3"/>
        <v>4.7876414144833266</v>
      </c>
      <c r="AN41">
        <v>0.25</v>
      </c>
      <c r="AO41">
        <v>0.08</v>
      </c>
      <c r="AQ41">
        <f t="shared" si="4"/>
        <v>-2</v>
      </c>
      <c r="AR41">
        <f t="shared" si="5"/>
        <v>-3.6438561897747253</v>
      </c>
    </row>
    <row r="42" spans="2:44" x14ac:dyDescent="0.15">
      <c r="B42">
        <v>0.02</v>
      </c>
      <c r="C42">
        <v>0.02</v>
      </c>
      <c r="E42">
        <f t="shared" si="6"/>
        <v>-5.6438561897747244</v>
      </c>
      <c r="F42">
        <f t="shared" si="7"/>
        <v>-5.6438561897747244</v>
      </c>
      <c r="V42">
        <v>0.09</v>
      </c>
      <c r="W42">
        <v>2</v>
      </c>
      <c r="Y42">
        <f t="shared" si="2"/>
        <v>-3.4739311883324127</v>
      </c>
      <c r="Z42">
        <f t="shared" si="3"/>
        <v>1</v>
      </c>
      <c r="AN42">
        <v>0.25</v>
      </c>
      <c r="AO42">
        <v>0.08</v>
      </c>
      <c r="AQ42">
        <f t="shared" si="4"/>
        <v>-2</v>
      </c>
      <c r="AR42">
        <f t="shared" si="5"/>
        <v>-3.6438561897747253</v>
      </c>
    </row>
    <row r="43" spans="2:44" x14ac:dyDescent="0.15">
      <c r="B43">
        <v>0.17</v>
      </c>
      <c r="C43">
        <v>3.63</v>
      </c>
      <c r="E43">
        <f t="shared" si="6"/>
        <v>-2.5563933485243853</v>
      </c>
      <c r="F43">
        <f t="shared" si="7"/>
        <v>1.8599695482210259</v>
      </c>
      <c r="V43">
        <v>0.09</v>
      </c>
      <c r="W43">
        <v>5.71</v>
      </c>
      <c r="Y43">
        <f t="shared" si="2"/>
        <v>-3.4739311883324127</v>
      </c>
      <c r="Z43">
        <f t="shared" si="3"/>
        <v>2.5134907455881184</v>
      </c>
      <c r="AN43">
        <v>0.25</v>
      </c>
      <c r="AO43">
        <v>0.08</v>
      </c>
      <c r="AQ43">
        <f t="shared" si="4"/>
        <v>-2</v>
      </c>
      <c r="AR43">
        <f t="shared" si="5"/>
        <v>-3.6438561897747253</v>
      </c>
    </row>
    <row r="44" spans="2:44" x14ac:dyDescent="0.15">
      <c r="B44">
        <v>0.18</v>
      </c>
      <c r="C44">
        <v>4.03</v>
      </c>
      <c r="E44">
        <f t="shared" si="6"/>
        <v>-2.4739311883324122</v>
      </c>
      <c r="F44">
        <f t="shared" si="7"/>
        <v>2.0107798387532427</v>
      </c>
      <c r="V44">
        <v>0.09</v>
      </c>
      <c r="W44">
        <v>7.79</v>
      </c>
      <c r="Y44">
        <f t="shared" si="2"/>
        <v>-3.4739311883324127</v>
      </c>
      <c r="Z44">
        <f t="shared" si="3"/>
        <v>2.9616233282869446</v>
      </c>
      <c r="AN44">
        <v>0.25</v>
      </c>
      <c r="AO44">
        <v>0.08</v>
      </c>
      <c r="AQ44">
        <f t="shared" si="4"/>
        <v>-2</v>
      </c>
      <c r="AR44">
        <f t="shared" si="5"/>
        <v>-3.6438561897747253</v>
      </c>
    </row>
    <row r="45" spans="2:44" x14ac:dyDescent="0.15">
      <c r="B45">
        <v>0.27</v>
      </c>
      <c r="C45">
        <v>8.34</v>
      </c>
      <c r="E45">
        <f t="shared" si="6"/>
        <v>-1.8889686876112561</v>
      </c>
      <c r="F45">
        <f t="shared" si="7"/>
        <v>3.0600473836699393</v>
      </c>
      <c r="V45">
        <v>0.09</v>
      </c>
      <c r="W45">
        <v>8.2799999999999994</v>
      </c>
      <c r="Y45">
        <f t="shared" si="2"/>
        <v>-3.4739311883324127</v>
      </c>
      <c r="Z45">
        <f t="shared" si="3"/>
        <v>3.0496307677246004</v>
      </c>
      <c r="AN45">
        <v>0.25</v>
      </c>
      <c r="AO45">
        <v>0.08</v>
      </c>
      <c r="AQ45">
        <f t="shared" si="4"/>
        <v>-2</v>
      </c>
      <c r="AR45">
        <f t="shared" si="5"/>
        <v>-3.6438561897747253</v>
      </c>
    </row>
    <row r="46" spans="2:44" x14ac:dyDescent="0.15">
      <c r="B46">
        <v>0.52</v>
      </c>
      <c r="C46">
        <v>19.91</v>
      </c>
      <c r="E46">
        <f t="shared" si="6"/>
        <v>-0.9434164716336324</v>
      </c>
      <c r="F46">
        <f t="shared" si="7"/>
        <v>4.3154213159457777</v>
      </c>
      <c r="V46">
        <v>0.09</v>
      </c>
      <c r="W46">
        <v>8.4</v>
      </c>
      <c r="Y46">
        <f t="shared" si="2"/>
        <v>-3.4739311883324127</v>
      </c>
      <c r="Z46">
        <f t="shared" si="3"/>
        <v>3.0703893278913981</v>
      </c>
      <c r="AN46">
        <v>0.25</v>
      </c>
      <c r="AO46">
        <v>0.08</v>
      </c>
      <c r="AQ46">
        <f t="shared" si="4"/>
        <v>-2</v>
      </c>
      <c r="AR46">
        <f t="shared" si="5"/>
        <v>-3.6438561897747253</v>
      </c>
    </row>
    <row r="47" spans="2:44" x14ac:dyDescent="0.15">
      <c r="B47">
        <v>0.54</v>
      </c>
      <c r="C47">
        <v>19.82</v>
      </c>
      <c r="E47">
        <f t="shared" si="6"/>
        <v>-0.88896868761125614</v>
      </c>
      <c r="F47">
        <f t="shared" si="7"/>
        <v>4.3088850574117634</v>
      </c>
      <c r="V47">
        <v>0.09</v>
      </c>
      <c r="W47">
        <v>9.94</v>
      </c>
      <c r="Y47">
        <f t="shared" si="2"/>
        <v>-3.4739311883324127</v>
      </c>
      <c r="Z47">
        <f t="shared" si="3"/>
        <v>3.3132458517875611</v>
      </c>
      <c r="AN47">
        <v>0.25</v>
      </c>
      <c r="AO47">
        <v>0.08</v>
      </c>
      <c r="AQ47">
        <f t="shared" si="4"/>
        <v>-2</v>
      </c>
      <c r="AR47">
        <f t="shared" si="5"/>
        <v>-3.6438561897747253</v>
      </c>
    </row>
    <row r="48" spans="2:44" x14ac:dyDescent="0.15">
      <c r="V48">
        <v>0.11</v>
      </c>
      <c r="W48">
        <v>11.96</v>
      </c>
      <c r="Y48">
        <f t="shared" si="2"/>
        <v>-3.1844245711374275</v>
      </c>
      <c r="Z48">
        <f t="shared" si="3"/>
        <v>3.5801454844233809</v>
      </c>
      <c r="AN48">
        <v>0.25</v>
      </c>
      <c r="AO48">
        <v>0.08</v>
      </c>
      <c r="AQ48">
        <f t="shared" si="4"/>
        <v>-2</v>
      </c>
      <c r="AR48">
        <f t="shared" si="5"/>
        <v>-3.6438561897747253</v>
      </c>
    </row>
    <row r="49" spans="2:44" x14ac:dyDescent="0.15">
      <c r="B49" s="5">
        <v>5</v>
      </c>
      <c r="C49" s="5">
        <v>5</v>
      </c>
      <c r="V49">
        <v>0.11</v>
      </c>
      <c r="W49">
        <v>17.5</v>
      </c>
      <c r="Y49">
        <f t="shared" si="2"/>
        <v>-3.1844245711374275</v>
      </c>
      <c r="Z49">
        <f t="shared" si="3"/>
        <v>4.1292830169449672</v>
      </c>
      <c r="AN49">
        <v>0.25</v>
      </c>
      <c r="AO49">
        <v>0.08</v>
      </c>
      <c r="AQ49">
        <f t="shared" si="4"/>
        <v>-2</v>
      </c>
      <c r="AR49">
        <f t="shared" si="5"/>
        <v>-3.6438561897747253</v>
      </c>
    </row>
    <row r="50" spans="2:44" x14ac:dyDescent="0.15">
      <c r="B50" s="5"/>
      <c r="C50" s="5"/>
      <c r="V50">
        <v>0.11</v>
      </c>
      <c r="W50">
        <v>21.03</v>
      </c>
      <c r="Y50">
        <f t="shared" si="2"/>
        <v>-3.1844245711374275</v>
      </c>
      <c r="Z50">
        <f t="shared" si="3"/>
        <v>4.3943769449570542</v>
      </c>
      <c r="AN50">
        <v>0.25</v>
      </c>
      <c r="AO50">
        <v>0.08</v>
      </c>
      <c r="AQ50">
        <f t="shared" si="4"/>
        <v>-2</v>
      </c>
      <c r="AR50">
        <f t="shared" si="5"/>
        <v>-3.6438561897747253</v>
      </c>
    </row>
    <row r="51" spans="2:44" x14ac:dyDescent="0.15">
      <c r="B51" s="5" t="s">
        <v>3649</v>
      </c>
      <c r="C51" s="5"/>
      <c r="V51">
        <v>0.11</v>
      </c>
      <c r="W51">
        <v>23.1</v>
      </c>
      <c r="Y51">
        <f t="shared" si="2"/>
        <v>-3.1844245711374275</v>
      </c>
      <c r="Z51">
        <f t="shared" si="3"/>
        <v>4.5298209465286954</v>
      </c>
      <c r="AN51">
        <v>0.25</v>
      </c>
      <c r="AO51">
        <v>0.08</v>
      </c>
      <c r="AQ51">
        <f t="shared" si="4"/>
        <v>-2</v>
      </c>
      <c r="AR51">
        <f t="shared" si="5"/>
        <v>-3.6438561897747253</v>
      </c>
    </row>
    <row r="52" spans="2:44" x14ac:dyDescent="0.15">
      <c r="V52">
        <v>0.11</v>
      </c>
      <c r="W52">
        <v>23.87</v>
      </c>
      <c r="Y52">
        <f t="shared" si="2"/>
        <v>-3.1844245711374275</v>
      </c>
      <c r="Z52">
        <f t="shared" si="3"/>
        <v>4.5771266613070516</v>
      </c>
      <c r="AN52">
        <v>0.25</v>
      </c>
      <c r="AO52">
        <v>0.08</v>
      </c>
      <c r="AQ52">
        <f t="shared" si="4"/>
        <v>-2</v>
      </c>
      <c r="AR52">
        <f t="shared" si="5"/>
        <v>-3.6438561897747253</v>
      </c>
    </row>
    <row r="53" spans="2:44" x14ac:dyDescent="0.15">
      <c r="V53">
        <v>0.11</v>
      </c>
      <c r="W53">
        <v>25.39</v>
      </c>
      <c r="Y53">
        <f t="shared" si="2"/>
        <v>-3.1844245711374275</v>
      </c>
      <c r="Z53">
        <f t="shared" si="3"/>
        <v>4.6661884898727806</v>
      </c>
      <c r="AN53">
        <v>0.25</v>
      </c>
      <c r="AO53">
        <v>0.09</v>
      </c>
      <c r="AQ53">
        <f t="shared" si="4"/>
        <v>-2</v>
      </c>
      <c r="AR53">
        <f t="shared" si="5"/>
        <v>-3.4739311883324127</v>
      </c>
    </row>
    <row r="54" spans="2:44" x14ac:dyDescent="0.15">
      <c r="V54">
        <v>0.11</v>
      </c>
      <c r="W54">
        <v>28.32</v>
      </c>
      <c r="Y54">
        <f t="shared" si="2"/>
        <v>-3.1844245711374275</v>
      </c>
      <c r="Z54">
        <f t="shared" si="3"/>
        <v>4.8237493603082733</v>
      </c>
      <c r="AN54">
        <v>0.25</v>
      </c>
      <c r="AO54">
        <v>0.09</v>
      </c>
      <c r="AQ54">
        <f t="shared" si="4"/>
        <v>-2</v>
      </c>
      <c r="AR54">
        <f t="shared" si="5"/>
        <v>-3.4739311883324127</v>
      </c>
    </row>
    <row r="55" spans="2:44" x14ac:dyDescent="0.15">
      <c r="V55">
        <v>0.11</v>
      </c>
      <c r="W55">
        <v>5.34</v>
      </c>
      <c r="Y55">
        <f t="shared" si="2"/>
        <v>-3.1844245711374275</v>
      </c>
      <c r="Z55">
        <f t="shared" si="3"/>
        <v>2.4168397419128294</v>
      </c>
      <c r="AN55">
        <v>0.25</v>
      </c>
      <c r="AO55">
        <v>0.09</v>
      </c>
      <c r="AQ55">
        <f t="shared" si="4"/>
        <v>-2</v>
      </c>
      <c r="AR55">
        <f t="shared" si="5"/>
        <v>-3.4739311883324127</v>
      </c>
    </row>
    <row r="56" spans="2:44" x14ac:dyDescent="0.15">
      <c r="V56">
        <v>0.11</v>
      </c>
      <c r="W56">
        <v>8.23</v>
      </c>
      <c r="Y56">
        <f t="shared" si="2"/>
        <v>-3.1844245711374275</v>
      </c>
      <c r="Z56">
        <f t="shared" si="3"/>
        <v>3.0408924306469012</v>
      </c>
      <c r="AN56">
        <v>0.25</v>
      </c>
      <c r="AO56">
        <v>0.09</v>
      </c>
      <c r="AQ56">
        <f t="shared" si="4"/>
        <v>-2</v>
      </c>
      <c r="AR56">
        <f t="shared" si="5"/>
        <v>-3.4739311883324127</v>
      </c>
    </row>
    <row r="57" spans="2:44" x14ac:dyDescent="0.15">
      <c r="V57">
        <v>0.11</v>
      </c>
      <c r="W57">
        <v>8.4700000000000006</v>
      </c>
      <c r="Y57">
        <f t="shared" si="2"/>
        <v>-3.1844245711374275</v>
      </c>
      <c r="Z57">
        <f t="shared" si="3"/>
        <v>3.082361969557474</v>
      </c>
      <c r="AN57">
        <v>0.25</v>
      </c>
      <c r="AO57">
        <v>0.09</v>
      </c>
      <c r="AQ57">
        <f t="shared" si="4"/>
        <v>-2</v>
      </c>
      <c r="AR57">
        <f t="shared" si="5"/>
        <v>-3.4739311883324127</v>
      </c>
    </row>
    <row r="58" spans="2:44" x14ac:dyDescent="0.15">
      <c r="V58">
        <v>0.12</v>
      </c>
      <c r="W58">
        <v>16.89</v>
      </c>
      <c r="Y58">
        <f t="shared" si="2"/>
        <v>-3.0588936890535687</v>
      </c>
      <c r="Z58">
        <f t="shared" si="3"/>
        <v>4.0780974230266613</v>
      </c>
      <c r="AN58">
        <v>0.25</v>
      </c>
      <c r="AO58">
        <v>0.09</v>
      </c>
      <c r="AQ58">
        <f t="shared" si="4"/>
        <v>-2</v>
      </c>
      <c r="AR58">
        <f t="shared" si="5"/>
        <v>-3.4739311883324127</v>
      </c>
    </row>
    <row r="59" spans="2:44" x14ac:dyDescent="0.15">
      <c r="V59">
        <v>0.13</v>
      </c>
      <c r="W59">
        <v>19.850000000000001</v>
      </c>
      <c r="Y59">
        <f t="shared" si="2"/>
        <v>-2.9434164716336326</v>
      </c>
      <c r="Z59">
        <f t="shared" si="3"/>
        <v>4.3110671022555955</v>
      </c>
      <c r="AN59">
        <v>0.25</v>
      </c>
      <c r="AO59">
        <v>0.11</v>
      </c>
      <c r="AQ59">
        <f t="shared" si="4"/>
        <v>-2</v>
      </c>
      <c r="AR59">
        <f t="shared" si="5"/>
        <v>-3.1844245711374275</v>
      </c>
    </row>
    <row r="60" spans="2:44" x14ac:dyDescent="0.15">
      <c r="V60">
        <v>0.13</v>
      </c>
      <c r="W60">
        <v>2.54</v>
      </c>
      <c r="Y60">
        <f t="shared" si="2"/>
        <v>-2.9434164716336326</v>
      </c>
      <c r="Z60">
        <f t="shared" si="3"/>
        <v>1.3448284969974413</v>
      </c>
      <c r="AN60">
        <v>0.25</v>
      </c>
      <c r="AO60">
        <v>0.11</v>
      </c>
      <c r="AQ60">
        <f t="shared" si="4"/>
        <v>-2</v>
      </c>
      <c r="AR60">
        <f t="shared" si="5"/>
        <v>-3.1844245711374275</v>
      </c>
    </row>
    <row r="61" spans="2:44" x14ac:dyDescent="0.15">
      <c r="V61">
        <v>0.16</v>
      </c>
      <c r="W61">
        <v>1.28</v>
      </c>
      <c r="Y61">
        <f t="shared" si="2"/>
        <v>-2.6438561897747248</v>
      </c>
      <c r="Z61">
        <f t="shared" si="3"/>
        <v>0.35614381022527536</v>
      </c>
      <c r="AN61">
        <v>0.25</v>
      </c>
      <c r="AO61">
        <v>0.11</v>
      </c>
      <c r="AQ61">
        <f t="shared" si="4"/>
        <v>-2</v>
      </c>
      <c r="AR61">
        <f t="shared" si="5"/>
        <v>-3.1844245711374275</v>
      </c>
    </row>
    <row r="62" spans="2:44" x14ac:dyDescent="0.15">
      <c r="V62">
        <v>0.1</v>
      </c>
      <c r="W62">
        <v>15.42</v>
      </c>
      <c r="Y62">
        <f t="shared" si="2"/>
        <v>-3.3219280948873622</v>
      </c>
      <c r="Z62">
        <f t="shared" si="3"/>
        <v>3.9467308601403093</v>
      </c>
      <c r="AN62">
        <v>0.25</v>
      </c>
      <c r="AO62">
        <v>0.11</v>
      </c>
      <c r="AQ62">
        <f t="shared" si="4"/>
        <v>-2</v>
      </c>
      <c r="AR62">
        <f t="shared" si="5"/>
        <v>-3.1844245711374275</v>
      </c>
    </row>
    <row r="63" spans="2:44" x14ac:dyDescent="0.15">
      <c r="V63">
        <v>0.1</v>
      </c>
      <c r="W63">
        <v>22.35</v>
      </c>
      <c r="Y63">
        <f t="shared" si="2"/>
        <v>-3.3219280948873622</v>
      </c>
      <c r="Z63">
        <f t="shared" si="3"/>
        <v>4.4822029262959555</v>
      </c>
      <c r="AN63">
        <v>0.25</v>
      </c>
      <c r="AO63">
        <v>0.12</v>
      </c>
      <c r="AQ63">
        <f t="shared" si="4"/>
        <v>-2</v>
      </c>
      <c r="AR63">
        <f t="shared" si="5"/>
        <v>-3.0588936890535687</v>
      </c>
    </row>
    <row r="64" spans="2:44" x14ac:dyDescent="0.15">
      <c r="V64">
        <v>0.1</v>
      </c>
      <c r="W64">
        <v>23.13</v>
      </c>
      <c r="Y64">
        <f t="shared" si="2"/>
        <v>-3.3219280948873622</v>
      </c>
      <c r="Z64">
        <f t="shared" si="3"/>
        <v>4.5316933608614658</v>
      </c>
      <c r="AN64">
        <v>0.25</v>
      </c>
      <c r="AO64">
        <v>0.12</v>
      </c>
      <c r="AQ64">
        <f t="shared" si="4"/>
        <v>-2</v>
      </c>
      <c r="AR64">
        <f t="shared" si="5"/>
        <v>-3.0588936890535687</v>
      </c>
    </row>
    <row r="65" spans="22:44" x14ac:dyDescent="0.15">
      <c r="V65">
        <v>0.1</v>
      </c>
      <c r="W65">
        <v>23.92</v>
      </c>
      <c r="Y65">
        <f t="shared" si="2"/>
        <v>-3.3219280948873622</v>
      </c>
      <c r="Z65">
        <f t="shared" si="3"/>
        <v>4.5801454844233804</v>
      </c>
      <c r="AN65">
        <v>0.25</v>
      </c>
      <c r="AO65">
        <v>0.13</v>
      </c>
      <c r="AQ65">
        <f t="shared" si="4"/>
        <v>-2</v>
      </c>
      <c r="AR65">
        <f t="shared" si="5"/>
        <v>-2.9434164716336326</v>
      </c>
    </row>
    <row r="66" spans="22:44" x14ac:dyDescent="0.15">
      <c r="V66">
        <v>0.1</v>
      </c>
      <c r="W66">
        <v>24.68</v>
      </c>
      <c r="Y66">
        <f t="shared" si="2"/>
        <v>-3.3219280948873622</v>
      </c>
      <c r="Z66">
        <f t="shared" si="3"/>
        <v>4.6252704893746932</v>
      </c>
      <c r="AN66">
        <v>0.25</v>
      </c>
      <c r="AO66">
        <v>0.14000000000000001</v>
      </c>
      <c r="AQ66">
        <f t="shared" si="4"/>
        <v>-2</v>
      </c>
      <c r="AR66">
        <f t="shared" si="5"/>
        <v>-2.8365012677171206</v>
      </c>
    </row>
    <row r="67" spans="22:44" x14ac:dyDescent="0.15">
      <c r="V67">
        <v>0.1</v>
      </c>
      <c r="W67">
        <v>25.3</v>
      </c>
      <c r="Y67">
        <f t="shared" si="2"/>
        <v>-3.3219280948873622</v>
      </c>
      <c r="Z67">
        <f t="shared" si="3"/>
        <v>4.6610654798069477</v>
      </c>
      <c r="AN67">
        <v>0.25</v>
      </c>
      <c r="AO67">
        <v>0.14000000000000001</v>
      </c>
      <c r="AQ67">
        <f t="shared" si="4"/>
        <v>-2</v>
      </c>
      <c r="AR67">
        <f t="shared" si="5"/>
        <v>-2.8365012677171206</v>
      </c>
    </row>
    <row r="68" spans="22:44" x14ac:dyDescent="0.15">
      <c r="V68">
        <v>0.1</v>
      </c>
      <c r="W68">
        <v>2.84</v>
      </c>
      <c r="Y68">
        <f t="shared" si="2"/>
        <v>-3.3219280948873622</v>
      </c>
      <c r="Z68">
        <f t="shared" si="3"/>
        <v>1.5058909297299574</v>
      </c>
      <c r="AN68">
        <v>0.25</v>
      </c>
      <c r="AO68">
        <v>0.1</v>
      </c>
      <c r="AQ68">
        <f t="shared" si="4"/>
        <v>-2</v>
      </c>
      <c r="AR68">
        <f t="shared" si="5"/>
        <v>-3.3219280948873622</v>
      </c>
    </row>
    <row r="69" spans="22:44" x14ac:dyDescent="0.15">
      <c r="V69">
        <v>0.1</v>
      </c>
      <c r="W69">
        <v>4.6900000000000004</v>
      </c>
      <c r="Y69">
        <f t="shared" ref="Y69:Y73" si="8">LOG(V69,2)</f>
        <v>-3.3219280948873622</v>
      </c>
      <c r="Z69">
        <f t="shared" ref="Z69:Z74" si="9">LOG(W69,2)</f>
        <v>2.2295879227406519</v>
      </c>
      <c r="AN69">
        <v>0.25</v>
      </c>
      <c r="AO69">
        <v>0.1</v>
      </c>
      <c r="AQ69">
        <f t="shared" ref="AQ69:AQ132" si="10">LOG(AN69,2)</f>
        <v>-2</v>
      </c>
      <c r="AR69">
        <f t="shared" ref="AR69:AR132" si="11">LOG(AO69,2)</f>
        <v>-3.3219280948873622</v>
      </c>
    </row>
    <row r="70" spans="22:44" x14ac:dyDescent="0.15">
      <c r="V70">
        <v>0.1</v>
      </c>
      <c r="W70">
        <v>6.69</v>
      </c>
      <c r="Y70">
        <f t="shared" si="8"/>
        <v>-3.3219280948873622</v>
      </c>
      <c r="Z70">
        <f t="shared" si="9"/>
        <v>2.7420062108667365</v>
      </c>
      <c r="AN70">
        <v>0.25</v>
      </c>
      <c r="AO70">
        <v>0.1</v>
      </c>
      <c r="AQ70">
        <f t="shared" si="10"/>
        <v>-2</v>
      </c>
      <c r="AR70">
        <f t="shared" si="11"/>
        <v>-3.3219280948873622</v>
      </c>
    </row>
    <row r="71" spans="22:44" x14ac:dyDescent="0.15">
      <c r="V71">
        <v>0.1</v>
      </c>
      <c r="W71">
        <v>7.2</v>
      </c>
      <c r="Y71">
        <f t="shared" si="8"/>
        <v>-3.3219280948873622</v>
      </c>
      <c r="Z71">
        <f t="shared" si="9"/>
        <v>2.84799690655495</v>
      </c>
      <c r="AN71">
        <v>0.26</v>
      </c>
      <c r="AO71">
        <v>0.06</v>
      </c>
      <c r="AQ71">
        <f t="shared" si="10"/>
        <v>-1.9434164716336324</v>
      </c>
      <c r="AR71">
        <f t="shared" si="11"/>
        <v>-4.0588936890535683</v>
      </c>
    </row>
    <row r="72" spans="22:44" x14ac:dyDescent="0.15">
      <c r="V72">
        <v>0.1</v>
      </c>
      <c r="W72">
        <v>7.82</v>
      </c>
      <c r="Y72">
        <f t="shared" si="8"/>
        <v>-3.3219280948873622</v>
      </c>
      <c r="Z72">
        <f t="shared" si="9"/>
        <v>2.9671686075326278</v>
      </c>
      <c r="AN72">
        <v>0.26</v>
      </c>
      <c r="AO72">
        <v>7.0000000000000007E-2</v>
      </c>
      <c r="AQ72">
        <f t="shared" si="10"/>
        <v>-1.9434164716336324</v>
      </c>
      <c r="AR72">
        <f t="shared" si="11"/>
        <v>-3.8365012677171206</v>
      </c>
    </row>
    <row r="73" spans="22:44" x14ac:dyDescent="0.15">
      <c r="V73">
        <v>0.2</v>
      </c>
      <c r="W73">
        <v>27.57</v>
      </c>
      <c r="Y73">
        <f t="shared" si="8"/>
        <v>-2.3219280948873622</v>
      </c>
      <c r="Z73">
        <f t="shared" si="9"/>
        <v>4.785027362235466</v>
      </c>
      <c r="AN73">
        <v>0.26</v>
      </c>
      <c r="AO73">
        <v>7.0000000000000007E-2</v>
      </c>
      <c r="AQ73">
        <f t="shared" si="10"/>
        <v>-1.9434164716336324</v>
      </c>
      <c r="AR73">
        <f t="shared" si="11"/>
        <v>-3.8365012677171206</v>
      </c>
    </row>
    <row r="74" spans="22:44" x14ac:dyDescent="0.15">
      <c r="V74">
        <v>0</v>
      </c>
      <c r="W74">
        <v>0.01</v>
      </c>
      <c r="Y74">
        <v>-8</v>
      </c>
      <c r="Z74">
        <f t="shared" si="9"/>
        <v>-6.6438561897747244</v>
      </c>
      <c r="AN74">
        <v>0.26</v>
      </c>
      <c r="AO74">
        <v>0.08</v>
      </c>
      <c r="AQ74">
        <f t="shared" si="10"/>
        <v>-1.9434164716336324</v>
      </c>
      <c r="AR74">
        <f t="shared" si="11"/>
        <v>-3.6438561897747253</v>
      </c>
    </row>
    <row r="75" spans="22:44" x14ac:dyDescent="0.15">
      <c r="AN75">
        <v>0.26</v>
      </c>
      <c r="AO75">
        <v>0.08</v>
      </c>
      <c r="AQ75">
        <f t="shared" si="10"/>
        <v>-1.9434164716336324</v>
      </c>
      <c r="AR75">
        <f t="shared" si="11"/>
        <v>-3.6438561897747253</v>
      </c>
    </row>
    <row r="76" spans="22:44" x14ac:dyDescent="0.15">
      <c r="V76" s="5">
        <v>71</v>
      </c>
      <c r="W76" s="5">
        <v>0</v>
      </c>
      <c r="AN76">
        <v>0.26</v>
      </c>
      <c r="AO76">
        <v>0.08</v>
      </c>
      <c r="AQ76">
        <f t="shared" si="10"/>
        <v>-1.9434164716336324</v>
      </c>
      <c r="AR76">
        <f t="shared" si="11"/>
        <v>-3.6438561897747253</v>
      </c>
    </row>
    <row r="77" spans="22:44" x14ac:dyDescent="0.15">
      <c r="V77" s="5"/>
      <c r="W77" s="5"/>
      <c r="AN77">
        <v>0.26</v>
      </c>
      <c r="AO77">
        <v>0.08</v>
      </c>
      <c r="AQ77">
        <f t="shared" si="10"/>
        <v>-1.9434164716336324</v>
      </c>
      <c r="AR77">
        <f t="shared" si="11"/>
        <v>-3.6438561897747253</v>
      </c>
    </row>
    <row r="78" spans="22:44" x14ac:dyDescent="0.15">
      <c r="V78" s="5" t="s">
        <v>3650</v>
      </c>
      <c r="W78" s="5"/>
      <c r="AN78">
        <v>0.26</v>
      </c>
      <c r="AO78">
        <v>0.08</v>
      </c>
      <c r="AQ78">
        <f t="shared" si="10"/>
        <v>-1.9434164716336324</v>
      </c>
      <c r="AR78">
        <f t="shared" si="11"/>
        <v>-3.6438561897747253</v>
      </c>
    </row>
    <row r="79" spans="22:44" x14ac:dyDescent="0.15">
      <c r="AN79">
        <v>0.26</v>
      </c>
      <c r="AO79">
        <v>0.08</v>
      </c>
      <c r="AQ79">
        <f t="shared" si="10"/>
        <v>-1.9434164716336324</v>
      </c>
      <c r="AR79">
        <f t="shared" si="11"/>
        <v>-3.6438561897747253</v>
      </c>
    </row>
    <row r="80" spans="22:44" x14ac:dyDescent="0.15">
      <c r="AN80">
        <v>0.26</v>
      </c>
      <c r="AO80">
        <v>0.09</v>
      </c>
      <c r="AQ80">
        <f t="shared" si="10"/>
        <v>-1.9434164716336324</v>
      </c>
      <c r="AR80">
        <f t="shared" si="11"/>
        <v>-3.4739311883324127</v>
      </c>
    </row>
    <row r="81" spans="40:44" x14ac:dyDescent="0.15">
      <c r="AN81">
        <v>0.26</v>
      </c>
      <c r="AO81">
        <v>0.09</v>
      </c>
      <c r="AQ81">
        <f t="shared" si="10"/>
        <v>-1.9434164716336324</v>
      </c>
      <c r="AR81">
        <f t="shared" si="11"/>
        <v>-3.4739311883324127</v>
      </c>
    </row>
    <row r="82" spans="40:44" x14ac:dyDescent="0.15">
      <c r="AN82">
        <v>0.26</v>
      </c>
      <c r="AO82">
        <v>0.11</v>
      </c>
      <c r="AQ82">
        <f t="shared" si="10"/>
        <v>-1.9434164716336324</v>
      </c>
      <c r="AR82">
        <f t="shared" si="11"/>
        <v>-3.1844245711374275</v>
      </c>
    </row>
    <row r="83" spans="40:44" x14ac:dyDescent="0.15">
      <c r="AN83">
        <v>0.26</v>
      </c>
      <c r="AO83">
        <v>0.12</v>
      </c>
      <c r="AQ83">
        <f t="shared" si="10"/>
        <v>-1.9434164716336324</v>
      </c>
      <c r="AR83">
        <f t="shared" si="11"/>
        <v>-3.0588936890535687</v>
      </c>
    </row>
    <row r="84" spans="40:44" x14ac:dyDescent="0.15">
      <c r="AN84">
        <v>0.26</v>
      </c>
      <c r="AO84">
        <v>0.12</v>
      </c>
      <c r="AQ84">
        <f t="shared" si="10"/>
        <v>-1.9434164716336324</v>
      </c>
      <c r="AR84">
        <f t="shared" si="11"/>
        <v>-3.0588936890535687</v>
      </c>
    </row>
    <row r="85" spans="40:44" x14ac:dyDescent="0.15">
      <c r="AN85">
        <v>0.26</v>
      </c>
      <c r="AO85">
        <v>0.1</v>
      </c>
      <c r="AQ85">
        <f t="shared" si="10"/>
        <v>-1.9434164716336324</v>
      </c>
      <c r="AR85">
        <f t="shared" si="11"/>
        <v>-3.3219280948873622</v>
      </c>
    </row>
    <row r="86" spans="40:44" x14ac:dyDescent="0.15">
      <c r="AN86">
        <v>0.26</v>
      </c>
      <c r="AO86">
        <v>0.1</v>
      </c>
      <c r="AQ86">
        <f t="shared" si="10"/>
        <v>-1.9434164716336324</v>
      </c>
      <c r="AR86">
        <f t="shared" si="11"/>
        <v>-3.3219280948873622</v>
      </c>
    </row>
    <row r="87" spans="40:44" x14ac:dyDescent="0.15">
      <c r="AN87">
        <v>0.27</v>
      </c>
      <c r="AO87">
        <v>0.09</v>
      </c>
      <c r="AQ87">
        <f t="shared" si="10"/>
        <v>-1.8889686876112561</v>
      </c>
      <c r="AR87">
        <f t="shared" si="11"/>
        <v>-3.4739311883324127</v>
      </c>
    </row>
    <row r="88" spans="40:44" x14ac:dyDescent="0.15">
      <c r="AN88">
        <v>0.2</v>
      </c>
      <c r="AO88">
        <v>7.0000000000000007E-2</v>
      </c>
      <c r="AQ88">
        <f t="shared" si="10"/>
        <v>-2.3219280948873622</v>
      </c>
      <c r="AR88">
        <f t="shared" si="11"/>
        <v>-3.8365012677171206</v>
      </c>
    </row>
    <row r="89" spans="40:44" x14ac:dyDescent="0.15">
      <c r="AN89">
        <v>0.2</v>
      </c>
      <c r="AO89">
        <v>0.08</v>
      </c>
      <c r="AQ89">
        <f t="shared" si="10"/>
        <v>-2.3219280948873622</v>
      </c>
      <c r="AR89">
        <f t="shared" si="11"/>
        <v>-3.6438561897747253</v>
      </c>
    </row>
    <row r="90" spans="40:44" x14ac:dyDescent="0.15">
      <c r="AN90">
        <v>0.2</v>
      </c>
      <c r="AO90">
        <v>0.08</v>
      </c>
      <c r="AQ90">
        <f t="shared" si="10"/>
        <v>-2.3219280948873622</v>
      </c>
      <c r="AR90">
        <f t="shared" si="11"/>
        <v>-3.6438561897747253</v>
      </c>
    </row>
    <row r="91" spans="40:44" x14ac:dyDescent="0.15">
      <c r="AN91">
        <v>0.2</v>
      </c>
      <c r="AO91">
        <v>0.09</v>
      </c>
      <c r="AQ91">
        <f t="shared" si="10"/>
        <v>-2.3219280948873622</v>
      </c>
      <c r="AR91">
        <f t="shared" si="11"/>
        <v>-3.4739311883324127</v>
      </c>
    </row>
    <row r="92" spans="40:44" x14ac:dyDescent="0.15">
      <c r="AN92">
        <v>0.2</v>
      </c>
      <c r="AO92">
        <v>0.11</v>
      </c>
      <c r="AQ92">
        <f t="shared" si="10"/>
        <v>-2.3219280948873622</v>
      </c>
      <c r="AR92">
        <f t="shared" si="11"/>
        <v>-3.1844245711374275</v>
      </c>
    </row>
    <row r="93" spans="40:44" x14ac:dyDescent="0.15">
      <c r="AN93">
        <v>0.2</v>
      </c>
      <c r="AO93">
        <v>0.11</v>
      </c>
      <c r="AQ93">
        <f t="shared" si="10"/>
        <v>-2.3219280948873622</v>
      </c>
      <c r="AR93">
        <f t="shared" si="11"/>
        <v>-3.1844245711374275</v>
      </c>
    </row>
    <row r="94" spans="40:44" x14ac:dyDescent="0.15">
      <c r="AN94">
        <v>0.61</v>
      </c>
      <c r="AO94">
        <v>0.09</v>
      </c>
      <c r="AQ94">
        <f t="shared" si="10"/>
        <v>-0.71311885221183846</v>
      </c>
      <c r="AR94">
        <f t="shared" si="11"/>
        <v>-3.4739311883324127</v>
      </c>
    </row>
    <row r="95" spans="40:44" x14ac:dyDescent="0.15">
      <c r="AN95">
        <v>0.61</v>
      </c>
      <c r="AO95">
        <v>0.43</v>
      </c>
      <c r="AQ95">
        <f t="shared" si="10"/>
        <v>-0.71311885221183846</v>
      </c>
      <c r="AR95">
        <f t="shared" si="11"/>
        <v>-1.2175914350726269</v>
      </c>
    </row>
    <row r="96" spans="40:44" x14ac:dyDescent="0.15">
      <c r="AN96">
        <v>0.61</v>
      </c>
      <c r="AO96">
        <v>0.43</v>
      </c>
      <c r="AQ96">
        <f t="shared" si="10"/>
        <v>-0.71311885221183846</v>
      </c>
      <c r="AR96">
        <f t="shared" si="11"/>
        <v>-1.2175914350726269</v>
      </c>
    </row>
    <row r="97" spans="40:44" x14ac:dyDescent="0.15">
      <c r="AN97">
        <v>0.61</v>
      </c>
      <c r="AO97">
        <v>0.5</v>
      </c>
      <c r="AQ97">
        <f t="shared" si="10"/>
        <v>-0.71311885221183846</v>
      </c>
      <c r="AR97">
        <f t="shared" si="11"/>
        <v>-1</v>
      </c>
    </row>
    <row r="98" spans="40:44" x14ac:dyDescent="0.15">
      <c r="AN98">
        <v>0.62</v>
      </c>
      <c r="AO98">
        <v>0.42</v>
      </c>
      <c r="AQ98">
        <f t="shared" si="10"/>
        <v>-0.68965987938784945</v>
      </c>
      <c r="AR98">
        <f t="shared" si="11"/>
        <v>-1.2515387669959643</v>
      </c>
    </row>
    <row r="99" spans="40:44" x14ac:dyDescent="0.15">
      <c r="AN99">
        <v>0.62</v>
      </c>
      <c r="AO99">
        <v>0.43</v>
      </c>
      <c r="AQ99">
        <f t="shared" si="10"/>
        <v>-0.68965987938784945</v>
      </c>
      <c r="AR99">
        <f t="shared" si="11"/>
        <v>-1.2175914350726269</v>
      </c>
    </row>
    <row r="100" spans="40:44" x14ac:dyDescent="0.15">
      <c r="AN100">
        <v>0.63</v>
      </c>
      <c r="AO100">
        <v>0.08</v>
      </c>
      <c r="AQ100">
        <f t="shared" si="10"/>
        <v>-0.66657626627480826</v>
      </c>
      <c r="AR100">
        <f t="shared" si="11"/>
        <v>-3.6438561897747253</v>
      </c>
    </row>
    <row r="101" spans="40:44" x14ac:dyDescent="0.15">
      <c r="AN101">
        <v>0.6</v>
      </c>
      <c r="AO101">
        <v>7.0000000000000007E-2</v>
      </c>
      <c r="AQ101">
        <f t="shared" si="10"/>
        <v>-0.73696559416620622</v>
      </c>
      <c r="AR101">
        <f t="shared" si="11"/>
        <v>-3.8365012677171206</v>
      </c>
    </row>
    <row r="102" spans="40:44" x14ac:dyDescent="0.15">
      <c r="AN102">
        <v>0.6</v>
      </c>
      <c r="AO102">
        <v>0.09</v>
      </c>
      <c r="AQ102">
        <f t="shared" si="10"/>
        <v>-0.73696559416620622</v>
      </c>
      <c r="AR102">
        <f t="shared" si="11"/>
        <v>-3.4739311883324127</v>
      </c>
    </row>
    <row r="103" spans="40:44" x14ac:dyDescent="0.15">
      <c r="AN103">
        <v>0.6</v>
      </c>
      <c r="AO103">
        <v>0.09</v>
      </c>
      <c r="AQ103">
        <f t="shared" si="10"/>
        <v>-0.73696559416620622</v>
      </c>
      <c r="AR103">
        <f t="shared" si="11"/>
        <v>-3.4739311883324127</v>
      </c>
    </row>
    <row r="104" spans="40:44" x14ac:dyDescent="0.15">
      <c r="AN104">
        <v>0.6</v>
      </c>
      <c r="AO104">
        <v>0.44</v>
      </c>
      <c r="AQ104">
        <f t="shared" si="10"/>
        <v>-0.73696559416620622</v>
      </c>
      <c r="AR104">
        <f t="shared" si="11"/>
        <v>-1.1844245711374275</v>
      </c>
    </row>
    <row r="105" spans="40:44" x14ac:dyDescent="0.15">
      <c r="AN105">
        <v>0.6</v>
      </c>
      <c r="AO105">
        <v>0.5</v>
      </c>
      <c r="AQ105">
        <f t="shared" si="10"/>
        <v>-0.73696559416620622</v>
      </c>
      <c r="AR105">
        <f t="shared" si="11"/>
        <v>-1</v>
      </c>
    </row>
    <row r="106" spans="40:44" x14ac:dyDescent="0.15">
      <c r="AN106">
        <v>0.98</v>
      </c>
      <c r="AO106">
        <v>0.21</v>
      </c>
      <c r="AQ106">
        <f t="shared" si="10"/>
        <v>-2.9146345659516508E-2</v>
      </c>
      <c r="AR106">
        <f t="shared" si="11"/>
        <v>-2.2515387669959646</v>
      </c>
    </row>
    <row r="107" spans="40:44" x14ac:dyDescent="0.15">
      <c r="AN107">
        <v>0.98</v>
      </c>
      <c r="AO107">
        <v>0.21</v>
      </c>
      <c r="AQ107">
        <f t="shared" si="10"/>
        <v>-2.9146345659516508E-2</v>
      </c>
      <c r="AR107">
        <f t="shared" si="11"/>
        <v>-2.2515387669959646</v>
      </c>
    </row>
    <row r="108" spans="40:44" x14ac:dyDescent="0.15">
      <c r="AN108">
        <v>1.3</v>
      </c>
      <c r="AO108">
        <v>0.62</v>
      </c>
      <c r="AQ108">
        <f t="shared" si="10"/>
        <v>0.37851162325372983</v>
      </c>
      <c r="AR108">
        <f t="shared" si="11"/>
        <v>-0.68965987938784945</v>
      </c>
    </row>
    <row r="109" spans="40:44" x14ac:dyDescent="0.15">
      <c r="AN109">
        <v>0.11</v>
      </c>
      <c r="AO109">
        <v>0.15</v>
      </c>
      <c r="AQ109">
        <f t="shared" si="10"/>
        <v>-3.1844245711374275</v>
      </c>
      <c r="AR109">
        <f t="shared" si="11"/>
        <v>-2.7369655941662061</v>
      </c>
    </row>
    <row r="110" spans="40:44" x14ac:dyDescent="0.15">
      <c r="AN110">
        <v>0.12</v>
      </c>
      <c r="AO110">
        <v>0.15</v>
      </c>
      <c r="AQ110">
        <f t="shared" si="10"/>
        <v>-3.0588936890535687</v>
      </c>
      <c r="AR110">
        <f t="shared" si="11"/>
        <v>-2.7369655941662061</v>
      </c>
    </row>
    <row r="111" spans="40:44" x14ac:dyDescent="0.15">
      <c r="AN111">
        <v>0.12</v>
      </c>
      <c r="AO111">
        <v>0.25</v>
      </c>
      <c r="AQ111">
        <f t="shared" si="10"/>
        <v>-3.0588936890535687</v>
      </c>
      <c r="AR111">
        <f t="shared" si="11"/>
        <v>-2</v>
      </c>
    </row>
    <row r="112" spans="40:44" x14ac:dyDescent="0.15">
      <c r="AN112">
        <v>0.12</v>
      </c>
      <c r="AO112">
        <v>0.25</v>
      </c>
      <c r="AQ112">
        <f t="shared" si="10"/>
        <v>-3.0588936890535687</v>
      </c>
      <c r="AR112">
        <f t="shared" si="11"/>
        <v>-2</v>
      </c>
    </row>
    <row r="113" spans="40:44" x14ac:dyDescent="0.15">
      <c r="AN113">
        <v>0.12</v>
      </c>
      <c r="AO113">
        <v>0.26</v>
      </c>
      <c r="AQ113">
        <f t="shared" si="10"/>
        <v>-3.0588936890535687</v>
      </c>
      <c r="AR113">
        <f t="shared" si="11"/>
        <v>-1.9434164716336324</v>
      </c>
    </row>
    <row r="114" spans="40:44" x14ac:dyDescent="0.15">
      <c r="AN114">
        <v>0.12</v>
      </c>
      <c r="AO114">
        <v>0.26</v>
      </c>
      <c r="AQ114">
        <f t="shared" si="10"/>
        <v>-3.0588936890535687</v>
      </c>
      <c r="AR114">
        <f t="shared" si="11"/>
        <v>-1.9434164716336324</v>
      </c>
    </row>
    <row r="115" spans="40:44" x14ac:dyDescent="0.15">
      <c r="AN115">
        <v>0.12</v>
      </c>
      <c r="AO115">
        <v>0.83</v>
      </c>
      <c r="AQ115">
        <f t="shared" si="10"/>
        <v>-3.0588936890535687</v>
      </c>
      <c r="AR115">
        <f t="shared" si="11"/>
        <v>-0.26881675842780001</v>
      </c>
    </row>
    <row r="116" spans="40:44" x14ac:dyDescent="0.15">
      <c r="AN116">
        <v>0.19</v>
      </c>
      <c r="AO116">
        <v>0.2</v>
      </c>
      <c r="AQ116">
        <f t="shared" si="10"/>
        <v>-2.3959286763311392</v>
      </c>
      <c r="AR116">
        <f t="shared" si="11"/>
        <v>-2.3219280948873622</v>
      </c>
    </row>
    <row r="117" spans="40:44" x14ac:dyDescent="0.15">
      <c r="AN117">
        <v>0.24</v>
      </c>
      <c r="AO117">
        <v>0.82</v>
      </c>
      <c r="AQ117">
        <f t="shared" si="10"/>
        <v>-2.0588936890535687</v>
      </c>
      <c r="AR117">
        <f t="shared" si="11"/>
        <v>-0.28630418515664108</v>
      </c>
    </row>
    <row r="118" spans="40:44" x14ac:dyDescent="0.15">
      <c r="AN118">
        <v>0.38</v>
      </c>
      <c r="AO118">
        <v>1.03</v>
      </c>
      <c r="AQ118">
        <f t="shared" si="10"/>
        <v>-1.3959286763311392</v>
      </c>
      <c r="AR118">
        <f t="shared" si="11"/>
        <v>4.2644337408493722E-2</v>
      </c>
    </row>
    <row r="119" spans="40:44" x14ac:dyDescent="0.15">
      <c r="AN119">
        <v>0.38</v>
      </c>
      <c r="AO119">
        <v>4.95</v>
      </c>
      <c r="AQ119">
        <f t="shared" si="10"/>
        <v>-1.3959286763311392</v>
      </c>
      <c r="AR119">
        <f t="shared" si="11"/>
        <v>2.3074285251922473</v>
      </c>
    </row>
    <row r="120" spans="40:44" x14ac:dyDescent="0.15">
      <c r="AN120">
        <v>0.46</v>
      </c>
      <c r="AO120">
        <v>7.71</v>
      </c>
      <c r="AQ120">
        <f t="shared" si="10"/>
        <v>-1.1202942337177118</v>
      </c>
      <c r="AR120">
        <f t="shared" si="11"/>
        <v>2.9467308601403097</v>
      </c>
    </row>
    <row r="121" spans="40:44" x14ac:dyDescent="0.15">
      <c r="AN121">
        <v>0.46</v>
      </c>
      <c r="AO121">
        <v>8.8699999999999992</v>
      </c>
      <c r="AQ121">
        <f t="shared" si="10"/>
        <v>-1.1202942337177118</v>
      </c>
      <c r="AR121">
        <f t="shared" si="11"/>
        <v>3.1489341045263388</v>
      </c>
    </row>
    <row r="122" spans="40:44" x14ac:dyDescent="0.15">
      <c r="AN122">
        <v>0.49</v>
      </c>
      <c r="AO122">
        <v>14</v>
      </c>
      <c r="AQ122">
        <f t="shared" si="10"/>
        <v>-1.0291463456595165</v>
      </c>
      <c r="AR122">
        <f t="shared" si="11"/>
        <v>3.8073549220576037</v>
      </c>
    </row>
    <row r="123" spans="40:44" x14ac:dyDescent="0.15">
      <c r="AN123">
        <v>0.52</v>
      </c>
      <c r="AO123">
        <v>2.37</v>
      </c>
      <c r="AQ123">
        <f t="shared" si="10"/>
        <v>-0.9434164716336324</v>
      </c>
      <c r="AR123">
        <f t="shared" si="11"/>
        <v>1.2448870591235344</v>
      </c>
    </row>
    <row r="124" spans="40:44" x14ac:dyDescent="0.15">
      <c r="AN124">
        <v>0.53</v>
      </c>
      <c r="AO124">
        <v>1.31</v>
      </c>
      <c r="AQ124">
        <f t="shared" si="10"/>
        <v>-0.91593573521152549</v>
      </c>
      <c r="AR124">
        <f t="shared" si="11"/>
        <v>0.38956681176272562</v>
      </c>
    </row>
    <row r="125" spans="40:44" x14ac:dyDescent="0.15">
      <c r="AN125">
        <v>0.53</v>
      </c>
      <c r="AO125">
        <v>2.39</v>
      </c>
      <c r="AQ125">
        <f t="shared" si="10"/>
        <v>-0.91593573521152549</v>
      </c>
      <c r="AR125">
        <f t="shared" si="11"/>
        <v>1.2570106182060239</v>
      </c>
    </row>
    <row r="126" spans="40:44" x14ac:dyDescent="0.15">
      <c r="AN126">
        <v>0.61</v>
      </c>
      <c r="AO126">
        <v>1.72</v>
      </c>
      <c r="AQ126">
        <f t="shared" si="10"/>
        <v>-0.71311885221183846</v>
      </c>
      <c r="AR126">
        <f t="shared" si="11"/>
        <v>0.78240856492737332</v>
      </c>
    </row>
    <row r="127" spans="40:44" x14ac:dyDescent="0.15">
      <c r="AN127">
        <v>1.17</v>
      </c>
      <c r="AO127">
        <v>12.56</v>
      </c>
      <c r="AQ127">
        <f t="shared" si="10"/>
        <v>0.22650852980867975</v>
      </c>
      <c r="AR127">
        <f t="shared" si="11"/>
        <v>3.6507645591169022</v>
      </c>
    </row>
    <row r="128" spans="40:44" x14ac:dyDescent="0.15">
      <c r="AN128">
        <v>1.18</v>
      </c>
      <c r="AO128">
        <v>16.72</v>
      </c>
      <c r="AQ128">
        <f t="shared" si="10"/>
        <v>0.23878685958711648</v>
      </c>
      <c r="AR128">
        <f t="shared" si="11"/>
        <v>4.0635029423061582</v>
      </c>
    </row>
    <row r="129" spans="40:44" x14ac:dyDescent="0.15">
      <c r="AN129">
        <v>1.19</v>
      </c>
      <c r="AO129">
        <v>15.15</v>
      </c>
      <c r="AQ129">
        <f t="shared" si="10"/>
        <v>0.2509615735332188</v>
      </c>
      <c r="AR129">
        <f t="shared" si="11"/>
        <v>3.921245888585589</v>
      </c>
    </row>
    <row r="130" spans="40:44" x14ac:dyDescent="0.15">
      <c r="AN130">
        <v>1.19</v>
      </c>
      <c r="AO130">
        <v>15.19</v>
      </c>
      <c r="AQ130">
        <f t="shared" si="10"/>
        <v>0.2509615735332188</v>
      </c>
      <c r="AR130">
        <f t="shared" si="11"/>
        <v>3.9250499647273589</v>
      </c>
    </row>
    <row r="131" spans="40:44" x14ac:dyDescent="0.15">
      <c r="AN131">
        <v>1.19</v>
      </c>
      <c r="AO131">
        <v>15.26</v>
      </c>
      <c r="AQ131">
        <f t="shared" si="10"/>
        <v>0.2509615735332188</v>
      </c>
      <c r="AR131">
        <f t="shared" si="11"/>
        <v>3.9316830570598058</v>
      </c>
    </row>
    <row r="132" spans="40:44" x14ac:dyDescent="0.15">
      <c r="AN132">
        <v>1.19</v>
      </c>
      <c r="AO132">
        <v>20.07</v>
      </c>
      <c r="AQ132">
        <f t="shared" si="10"/>
        <v>0.2509615735332188</v>
      </c>
      <c r="AR132">
        <f t="shared" si="11"/>
        <v>4.3269687115878925</v>
      </c>
    </row>
    <row r="133" spans="40:44" x14ac:dyDescent="0.15">
      <c r="AN133">
        <v>1.23</v>
      </c>
      <c r="AO133">
        <v>13.96</v>
      </c>
      <c r="AQ133">
        <f t="shared" ref="AQ133:AQ151" si="12">LOG(AN133,2)</f>
        <v>0.29865831556451516</v>
      </c>
      <c r="AR133">
        <f t="shared" ref="AR133:AR151" si="13">LOG(AO133,2)</f>
        <v>3.8032270364349277</v>
      </c>
    </row>
    <row r="134" spans="40:44" x14ac:dyDescent="0.15">
      <c r="AN134">
        <v>1.24</v>
      </c>
      <c r="AO134">
        <v>16.100000000000001</v>
      </c>
      <c r="AQ134">
        <f t="shared" si="12"/>
        <v>0.31034012061215049</v>
      </c>
      <c r="AR134">
        <f t="shared" si="13"/>
        <v>4.008988783227255</v>
      </c>
    </row>
    <row r="135" spans="40:44" x14ac:dyDescent="0.15">
      <c r="AN135">
        <v>1.25</v>
      </c>
      <c r="AO135">
        <v>8</v>
      </c>
      <c r="AQ135">
        <f t="shared" si="12"/>
        <v>0.32192809488736235</v>
      </c>
      <c r="AR135">
        <f t="shared" si="13"/>
        <v>3</v>
      </c>
    </row>
    <row r="136" spans="40:44" x14ac:dyDescent="0.15">
      <c r="AN136">
        <v>1.26</v>
      </c>
      <c r="AO136">
        <v>8.15</v>
      </c>
      <c r="AQ136">
        <f t="shared" si="12"/>
        <v>0.3334237337251918</v>
      </c>
      <c r="AR136">
        <f t="shared" si="13"/>
        <v>3.0268000593437154</v>
      </c>
    </row>
    <row r="137" spans="40:44" x14ac:dyDescent="0.15">
      <c r="AN137">
        <v>1.27</v>
      </c>
      <c r="AO137">
        <v>16.23</v>
      </c>
      <c r="AQ137">
        <f t="shared" si="12"/>
        <v>0.34482849699744117</v>
      </c>
      <c r="AR137">
        <f t="shared" si="13"/>
        <v>4.0205910947732466</v>
      </c>
    </row>
    <row r="138" spans="40:44" x14ac:dyDescent="0.15">
      <c r="AN138">
        <v>1.27</v>
      </c>
      <c r="AO138">
        <v>26.16</v>
      </c>
      <c r="AQ138">
        <f t="shared" si="12"/>
        <v>0.34482849699744117</v>
      </c>
      <c r="AR138">
        <f t="shared" si="13"/>
        <v>4.7092906357233577</v>
      </c>
    </row>
    <row r="139" spans="40:44" x14ac:dyDescent="0.15">
      <c r="AN139">
        <v>1.2</v>
      </c>
      <c r="AO139">
        <v>16.13</v>
      </c>
      <c r="AQ139">
        <f t="shared" si="12"/>
        <v>0.26303440583379378</v>
      </c>
      <c r="AR139">
        <f t="shared" si="13"/>
        <v>4.0116745333809183</v>
      </c>
    </row>
    <row r="140" spans="40:44" x14ac:dyDescent="0.15">
      <c r="AN140">
        <v>1.31</v>
      </c>
      <c r="AO140">
        <v>25.29</v>
      </c>
      <c r="AQ140">
        <f t="shared" si="12"/>
        <v>0.38956681176272562</v>
      </c>
      <c r="AR140">
        <f t="shared" si="13"/>
        <v>4.6604951318885135</v>
      </c>
    </row>
    <row r="141" spans="40:44" x14ac:dyDescent="0.15">
      <c r="AN141">
        <v>1.33</v>
      </c>
      <c r="AO141">
        <v>8.64</v>
      </c>
      <c r="AQ141">
        <f t="shared" si="12"/>
        <v>0.41142624572646502</v>
      </c>
      <c r="AR141">
        <f t="shared" si="13"/>
        <v>3.1110313123887439</v>
      </c>
    </row>
    <row r="142" spans="40:44" x14ac:dyDescent="0.15">
      <c r="AN142">
        <v>1.3</v>
      </c>
      <c r="AO142">
        <v>8.8699999999999992</v>
      </c>
      <c r="AQ142">
        <f t="shared" si="12"/>
        <v>0.37851162325372983</v>
      </c>
      <c r="AR142">
        <f t="shared" si="13"/>
        <v>3.1489341045263388</v>
      </c>
    </row>
    <row r="143" spans="40:44" x14ac:dyDescent="0.15">
      <c r="AN143">
        <v>1.47</v>
      </c>
      <c r="AO143">
        <v>5.25</v>
      </c>
      <c r="AQ143">
        <f t="shared" si="12"/>
        <v>0.55581615506163962</v>
      </c>
      <c r="AR143">
        <f t="shared" si="13"/>
        <v>2.3923174227787602</v>
      </c>
    </row>
    <row r="144" spans="40:44" x14ac:dyDescent="0.15">
      <c r="AN144">
        <v>1.55</v>
      </c>
      <c r="AO144">
        <v>2.87</v>
      </c>
      <c r="AQ144">
        <f t="shared" si="12"/>
        <v>0.63226821549951295</v>
      </c>
      <c r="AR144">
        <f t="shared" si="13"/>
        <v>1.5210507369009634</v>
      </c>
    </row>
    <row r="145" spans="40:44" x14ac:dyDescent="0.15">
      <c r="AN145">
        <v>1.58</v>
      </c>
      <c r="AO145">
        <v>3.13</v>
      </c>
      <c r="AQ145">
        <f t="shared" si="12"/>
        <v>0.65992455840237829</v>
      </c>
      <c r="AR145">
        <f t="shared" si="13"/>
        <v>1.6461626571578936</v>
      </c>
    </row>
    <row r="146" spans="40:44" x14ac:dyDescent="0.15">
      <c r="AN146">
        <v>1.64</v>
      </c>
      <c r="AO146">
        <v>13.97</v>
      </c>
      <c r="AQ146">
        <f t="shared" si="12"/>
        <v>0.71369581484335898</v>
      </c>
      <c r="AR146">
        <f t="shared" si="13"/>
        <v>3.8042601156347384</v>
      </c>
    </row>
    <row r="147" spans="40:44" x14ac:dyDescent="0.15">
      <c r="AN147">
        <v>1.7</v>
      </c>
      <c r="AO147">
        <v>25.88</v>
      </c>
      <c r="AQ147">
        <f t="shared" si="12"/>
        <v>0.76553474636297703</v>
      </c>
      <c r="AR147">
        <f t="shared" si="13"/>
        <v>4.6937657122177834</v>
      </c>
    </row>
    <row r="148" spans="40:44" x14ac:dyDescent="0.15">
      <c r="AN148">
        <v>1.81</v>
      </c>
      <c r="AO148">
        <v>13.97</v>
      </c>
      <c r="AQ148">
        <f t="shared" si="12"/>
        <v>0.85598969730848073</v>
      </c>
      <c r="AR148">
        <f t="shared" si="13"/>
        <v>3.8042601156347384</v>
      </c>
    </row>
    <row r="149" spans="40:44" x14ac:dyDescent="0.15">
      <c r="AN149">
        <v>2.16</v>
      </c>
      <c r="AO149">
        <v>26.23</v>
      </c>
      <c r="AQ149">
        <f t="shared" si="12"/>
        <v>1.1110313123887441</v>
      </c>
      <c r="AR149">
        <f t="shared" si="13"/>
        <v>4.7131459024902602</v>
      </c>
    </row>
    <row r="150" spans="40:44" x14ac:dyDescent="0.15">
      <c r="AN150">
        <v>2.1800000000000002</v>
      </c>
      <c r="AO150">
        <v>28.3</v>
      </c>
      <c r="AQ150">
        <f t="shared" si="12"/>
        <v>1.1243281350022019</v>
      </c>
      <c r="AR150">
        <f t="shared" si="13"/>
        <v>4.8227301479445197</v>
      </c>
    </row>
    <row r="151" spans="40:44" x14ac:dyDescent="0.15">
      <c r="AN151">
        <v>2.78</v>
      </c>
      <c r="AO151">
        <v>13.42</v>
      </c>
      <c r="AQ151">
        <f t="shared" si="12"/>
        <v>1.4750848829487826</v>
      </c>
      <c r="AR151">
        <f t="shared" si="13"/>
        <v>3.7463127664254587</v>
      </c>
    </row>
    <row r="153" spans="40:44" x14ac:dyDescent="0.15">
      <c r="AN153" s="5">
        <v>43</v>
      </c>
      <c r="AO153" s="5">
        <v>105</v>
      </c>
    </row>
    <row r="154" spans="40:44" x14ac:dyDescent="0.15">
      <c r="AN154" s="5"/>
      <c r="AO154" s="5"/>
    </row>
    <row r="155" spans="40:44" x14ac:dyDescent="0.15">
      <c r="AN155" s="5" t="s">
        <v>3651</v>
      </c>
      <c r="AO155" s="5"/>
    </row>
  </sheetData>
  <mergeCells count="4">
    <mergeCell ref="B2:C2"/>
    <mergeCell ref="B35:C35"/>
    <mergeCell ref="V2:W2"/>
    <mergeCell ref="AN2:AO2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workbookViewId="0">
      <selection activeCell="D63" sqref="D63"/>
    </sheetView>
  </sheetViews>
  <sheetFormatPr defaultRowHeight="13.5" x14ac:dyDescent="0.15"/>
  <cols>
    <col min="1" max="1" width="11.375" customWidth="1"/>
    <col min="2" max="2" width="8.375" customWidth="1"/>
    <col min="3" max="3" width="11" customWidth="1"/>
    <col min="4" max="11" width="9.625" customWidth="1"/>
    <col min="12" max="12" width="13.25" customWidth="1"/>
    <col min="13" max="14" width="12.375" customWidth="1"/>
    <col min="15" max="15" width="13" customWidth="1"/>
    <col min="16" max="17" width="11.625" customWidth="1"/>
    <col min="18" max="18" width="13.875" customWidth="1"/>
    <col min="19" max="19" width="13.375" customWidth="1"/>
    <col min="20" max="21" width="13.75" customWidth="1"/>
    <col min="22" max="23" width="15.125" customWidth="1"/>
    <col min="24" max="24" width="14" customWidth="1"/>
    <col min="25" max="26" width="13" customWidth="1"/>
    <col min="27" max="27" width="13.125" customWidth="1"/>
    <col min="28" max="29" width="14.75" customWidth="1"/>
    <col min="30" max="32" width="13" customWidth="1"/>
    <col min="33" max="35" width="14.625" customWidth="1"/>
  </cols>
  <sheetData>
    <row r="1" spans="1:35" x14ac:dyDescent="0.15"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1"/>
      <c r="AI1" s="1"/>
    </row>
    <row r="2" spans="1:35" x14ac:dyDescent="0.15">
      <c r="C2" s="6" t="s">
        <v>0</v>
      </c>
      <c r="D2" s="6"/>
      <c r="E2" s="6" t="s">
        <v>3638</v>
      </c>
      <c r="F2" s="6"/>
      <c r="G2" s="1"/>
      <c r="H2" s="1"/>
      <c r="I2" s="1"/>
      <c r="J2" s="6" t="s">
        <v>3638</v>
      </c>
      <c r="K2" s="6"/>
      <c r="L2" s="6" t="s">
        <v>3627</v>
      </c>
      <c r="M2" s="6"/>
      <c r="N2" s="6"/>
      <c r="O2" s="6" t="s">
        <v>3628</v>
      </c>
      <c r="P2" s="6"/>
      <c r="Q2" s="6"/>
      <c r="R2" s="6" t="s">
        <v>3629</v>
      </c>
      <c r="S2" s="6"/>
      <c r="T2" s="6"/>
      <c r="U2" s="6" t="s">
        <v>3630</v>
      </c>
      <c r="V2" s="6"/>
      <c r="W2" s="6"/>
      <c r="X2" s="6" t="s">
        <v>3631</v>
      </c>
      <c r="Y2" s="6"/>
      <c r="Z2" s="6"/>
      <c r="AA2" s="6" t="s">
        <v>3632</v>
      </c>
      <c r="AB2" s="6"/>
      <c r="AC2" s="6"/>
      <c r="AD2" s="6" t="s">
        <v>3633</v>
      </c>
      <c r="AE2" s="6"/>
      <c r="AF2" s="6"/>
      <c r="AG2" s="6" t="s">
        <v>3634</v>
      </c>
      <c r="AH2" s="6"/>
      <c r="AI2" s="6"/>
    </row>
    <row r="3" spans="1:35" x14ac:dyDescent="0.15">
      <c r="C3" s="1" t="s">
        <v>3620</v>
      </c>
      <c r="D3" s="1" t="s">
        <v>3621</v>
      </c>
      <c r="E3" s="1" t="s">
        <v>3620</v>
      </c>
      <c r="F3" s="1" t="s">
        <v>3621</v>
      </c>
      <c r="G3" s="1"/>
      <c r="H3" s="1"/>
      <c r="I3" s="1"/>
      <c r="J3" s="1" t="s">
        <v>3620</v>
      </c>
      <c r="K3" s="1" t="s">
        <v>3621</v>
      </c>
      <c r="L3" s="1" t="s">
        <v>3620</v>
      </c>
      <c r="M3" s="1" t="s">
        <v>3635</v>
      </c>
      <c r="N3" s="1" t="s">
        <v>3636</v>
      </c>
      <c r="O3" s="1" t="s">
        <v>3620</v>
      </c>
      <c r="P3" s="1" t="s">
        <v>3635</v>
      </c>
      <c r="Q3" s="1" t="s">
        <v>3636</v>
      </c>
      <c r="R3" s="1" t="s">
        <v>3620</v>
      </c>
      <c r="S3" s="1" t="s">
        <v>3635</v>
      </c>
      <c r="T3" s="1" t="s">
        <v>3636</v>
      </c>
      <c r="U3" s="1" t="s">
        <v>3620</v>
      </c>
      <c r="V3" s="1" t="s">
        <v>3635</v>
      </c>
      <c r="W3" s="1" t="s">
        <v>3636</v>
      </c>
      <c r="X3" s="1" t="s">
        <v>3620</v>
      </c>
      <c r="Y3" s="1" t="s">
        <v>3635</v>
      </c>
      <c r="Z3" s="1" t="s">
        <v>3636</v>
      </c>
      <c r="AA3" s="1" t="s">
        <v>3620</v>
      </c>
      <c r="AB3" s="1" t="s">
        <v>3635</v>
      </c>
      <c r="AC3" s="1" t="s">
        <v>3636</v>
      </c>
      <c r="AD3" s="1" t="s">
        <v>3620</v>
      </c>
      <c r="AE3" s="1" t="s">
        <v>3635</v>
      </c>
      <c r="AF3" s="1" t="s">
        <v>3636</v>
      </c>
      <c r="AG3" s="1" t="s">
        <v>3620</v>
      </c>
      <c r="AH3" s="1" t="s">
        <v>3635</v>
      </c>
      <c r="AI3" s="1" t="s">
        <v>3636</v>
      </c>
    </row>
    <row r="4" spans="1:35" x14ac:dyDescent="0.15">
      <c r="A4" s="7" t="s">
        <v>3622</v>
      </c>
      <c r="B4" t="s">
        <v>3636</v>
      </c>
      <c r="C4">
        <v>0</v>
      </c>
      <c r="D4">
        <v>0</v>
      </c>
      <c r="E4">
        <v>0</v>
      </c>
      <c r="F4">
        <v>0</v>
      </c>
      <c r="J4">
        <v>0</v>
      </c>
      <c r="K4">
        <v>0</v>
      </c>
      <c r="L4">
        <f>67/106</f>
        <v>0.63207547169811318</v>
      </c>
      <c r="M4">
        <f>11/106</f>
        <v>0.10377358490566038</v>
      </c>
      <c r="N4">
        <f>11/106</f>
        <v>0.10377358490566038</v>
      </c>
      <c r="O4">
        <f>137/143</f>
        <v>0.95804195804195802</v>
      </c>
      <c r="P4">
        <v>0</v>
      </c>
      <c r="Q4">
        <v>0</v>
      </c>
      <c r="R4">
        <f>35/58</f>
        <v>0.60344827586206895</v>
      </c>
      <c r="S4">
        <v>0</v>
      </c>
      <c r="T4">
        <v>0</v>
      </c>
      <c r="U4">
        <f>6/31</f>
        <v>0.19354838709677419</v>
      </c>
      <c r="V4">
        <v>0</v>
      </c>
      <c r="W4">
        <v>0</v>
      </c>
      <c r="X4">
        <f>52/91</f>
        <v>0.5714285714285714</v>
      </c>
      <c r="Y4">
        <v>0</v>
      </c>
      <c r="Z4">
        <v>0</v>
      </c>
      <c r="AA4">
        <f>156/163</f>
        <v>0.95705521472392641</v>
      </c>
      <c r="AB4">
        <f>11/163</f>
        <v>6.7484662576687116E-2</v>
      </c>
      <c r="AC4">
        <f>11/163</f>
        <v>6.7484662576687116E-2</v>
      </c>
      <c r="AD4">
        <f>191/195</f>
        <v>0.97948717948717945</v>
      </c>
      <c r="AE4">
        <f>71/195</f>
        <v>0.36410256410256409</v>
      </c>
      <c r="AF4">
        <f>71/195</f>
        <v>0.36410256410256409</v>
      </c>
      <c r="AG4">
        <f>634/1562</f>
        <v>0.40588988476312421</v>
      </c>
      <c r="AH4">
        <f>153/1562</f>
        <v>9.7951344430217663E-2</v>
      </c>
      <c r="AI4">
        <f>148/1562</f>
        <v>9.4750320102432783E-2</v>
      </c>
    </row>
    <row r="5" spans="1:35" x14ac:dyDescent="0.15">
      <c r="A5" s="7"/>
      <c r="B5" t="s">
        <v>3637</v>
      </c>
      <c r="C5">
        <v>0.8125</v>
      </c>
      <c r="D5">
        <v>0</v>
      </c>
      <c r="E5">
        <v>0.8125</v>
      </c>
      <c r="F5">
        <v>0</v>
      </c>
      <c r="J5">
        <v>0.8125</v>
      </c>
      <c r="K5">
        <v>0</v>
      </c>
    </row>
    <row r="6" spans="1:35" x14ac:dyDescent="0.15">
      <c r="A6" s="7" t="s">
        <v>3624</v>
      </c>
      <c r="B6" t="s">
        <v>3636</v>
      </c>
      <c r="C6">
        <v>0</v>
      </c>
      <c r="D6">
        <v>0</v>
      </c>
      <c r="E6">
        <v>0</v>
      </c>
      <c r="F6">
        <v>0</v>
      </c>
      <c r="J6">
        <v>0</v>
      </c>
      <c r="K6">
        <v>0</v>
      </c>
      <c r="L6">
        <f>39/106</f>
        <v>0.36792452830188677</v>
      </c>
      <c r="M6">
        <f>72/106</f>
        <v>0.67924528301886788</v>
      </c>
      <c r="N6">
        <f>24/106</f>
        <v>0.22641509433962265</v>
      </c>
      <c r="O6">
        <f>6/143</f>
        <v>4.195804195804196E-2</v>
      </c>
      <c r="P6">
        <f>143/143</f>
        <v>1</v>
      </c>
      <c r="Q6">
        <f>6/143</f>
        <v>4.195804195804196E-2</v>
      </c>
      <c r="R6">
        <v>0</v>
      </c>
      <c r="S6">
        <v>0</v>
      </c>
      <c r="T6">
        <v>0</v>
      </c>
      <c r="U6">
        <f>25/31</f>
        <v>0.80645161290322576</v>
      </c>
      <c r="V6">
        <v>0</v>
      </c>
      <c r="W6">
        <v>0</v>
      </c>
      <c r="X6">
        <f>39/91</f>
        <v>0.42857142857142855</v>
      </c>
      <c r="Y6">
        <f>1/91</f>
        <v>1.098901098901099E-2</v>
      </c>
      <c r="Z6">
        <f>1/91</f>
        <v>1.098901098901099E-2</v>
      </c>
      <c r="AA6">
        <f>7/163</f>
        <v>4.2944785276073622E-2</v>
      </c>
      <c r="AB6">
        <f>11/163</f>
        <v>6.7484662576687116E-2</v>
      </c>
      <c r="AC6">
        <f>7/163</f>
        <v>4.2944785276073622E-2</v>
      </c>
      <c r="AD6">
        <f>4/195</f>
        <v>2.0512820512820513E-2</v>
      </c>
      <c r="AE6">
        <f>123/195</f>
        <v>0.63076923076923075</v>
      </c>
      <c r="AF6">
        <f>4/195</f>
        <v>2.0512820512820513E-2</v>
      </c>
      <c r="AG6">
        <f>497/1562</f>
        <v>0.31818181818181818</v>
      </c>
      <c r="AH6">
        <f>463/1562</f>
        <v>0.29641485275288093</v>
      </c>
      <c r="AI6">
        <f>267/1562</f>
        <v>0.1709346991037132</v>
      </c>
    </row>
    <row r="7" spans="1:35" x14ac:dyDescent="0.15">
      <c r="A7" s="7"/>
      <c r="B7" t="s">
        <v>3637</v>
      </c>
      <c r="C7">
        <v>0.125</v>
      </c>
      <c r="D7">
        <v>0</v>
      </c>
      <c r="E7">
        <v>0.125</v>
      </c>
      <c r="F7">
        <v>0</v>
      </c>
      <c r="J7">
        <v>0.125</v>
      </c>
      <c r="K7">
        <v>0</v>
      </c>
    </row>
    <row r="8" spans="1:35" x14ac:dyDescent="0.15">
      <c r="A8" s="7" t="s">
        <v>3626</v>
      </c>
      <c r="B8" t="s">
        <v>3636</v>
      </c>
      <c r="C8">
        <f>1/16</f>
        <v>6.25E-2</v>
      </c>
      <c r="D8">
        <f>1/16</f>
        <v>6.25E-2</v>
      </c>
      <c r="E8">
        <f>1/16</f>
        <v>6.25E-2</v>
      </c>
      <c r="F8">
        <f>1/16</f>
        <v>6.25E-2</v>
      </c>
      <c r="J8">
        <f>1/16</f>
        <v>6.25E-2</v>
      </c>
      <c r="K8">
        <f>1/16</f>
        <v>6.25E-2</v>
      </c>
      <c r="L8">
        <v>0</v>
      </c>
      <c r="M8">
        <f>14/106</f>
        <v>0.13207547169811321</v>
      </c>
      <c r="N8">
        <v>0</v>
      </c>
      <c r="O8">
        <v>0</v>
      </c>
      <c r="P8">
        <v>0</v>
      </c>
      <c r="Q8">
        <v>0</v>
      </c>
      <c r="R8">
        <f>17/58</f>
        <v>0.29310344827586204</v>
      </c>
      <c r="S8">
        <f>56/58</f>
        <v>0.96551724137931039</v>
      </c>
      <c r="T8">
        <f>17/58</f>
        <v>0.29310344827586204</v>
      </c>
      <c r="U8">
        <v>0</v>
      </c>
      <c r="V8">
        <f>31/31</f>
        <v>1</v>
      </c>
      <c r="W8">
        <v>0</v>
      </c>
      <c r="X8">
        <v>0</v>
      </c>
      <c r="Y8">
        <f>90/91</f>
        <v>0.98901098901098905</v>
      </c>
      <c r="Z8">
        <v>0</v>
      </c>
      <c r="AA8">
        <v>0</v>
      </c>
      <c r="AB8">
        <f>141/163</f>
        <v>0.86503067484662577</v>
      </c>
      <c r="AC8">
        <v>0</v>
      </c>
      <c r="AD8">
        <v>0</v>
      </c>
      <c r="AE8">
        <f>1/195</f>
        <v>5.1282051282051282E-3</v>
      </c>
      <c r="AF8">
        <v>0</v>
      </c>
      <c r="AG8">
        <f>431/1562</f>
        <v>0.27592829705505761</v>
      </c>
      <c r="AH8">
        <f>943/1562</f>
        <v>0.60371318822023046</v>
      </c>
      <c r="AI8">
        <f>373/1562</f>
        <v>0.23879641485275288</v>
      </c>
    </row>
    <row r="9" spans="1:35" x14ac:dyDescent="0.15">
      <c r="A9" s="7"/>
      <c r="B9" t="s">
        <v>3637</v>
      </c>
      <c r="C9">
        <v>0</v>
      </c>
      <c r="D9">
        <v>0.9375</v>
      </c>
      <c r="E9">
        <v>0</v>
      </c>
      <c r="F9">
        <v>0.9375</v>
      </c>
      <c r="J9">
        <v>0</v>
      </c>
      <c r="K9">
        <v>0.9375</v>
      </c>
    </row>
    <row r="10" spans="1:35" x14ac:dyDescent="0.15">
      <c r="A10" s="7" t="s">
        <v>3625</v>
      </c>
      <c r="B10" t="s">
        <v>3636</v>
      </c>
      <c r="C10">
        <v>0</v>
      </c>
      <c r="D10">
        <v>0</v>
      </c>
      <c r="E10">
        <v>0</v>
      </c>
      <c r="F10">
        <v>0</v>
      </c>
      <c r="J10">
        <v>0</v>
      </c>
      <c r="K10">
        <v>0</v>
      </c>
      <c r="L10">
        <v>0</v>
      </c>
      <c r="M10">
        <f>9/106</f>
        <v>8.4905660377358486E-2</v>
      </c>
      <c r="N10">
        <v>0</v>
      </c>
      <c r="O10">
        <v>0</v>
      </c>
      <c r="P10">
        <v>0</v>
      </c>
      <c r="Q10">
        <v>0</v>
      </c>
      <c r="R10">
        <f>6/58</f>
        <v>0.10344827586206896</v>
      </c>
      <c r="S10">
        <f>2/58</f>
        <v>3.4482758620689655E-2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3/1562</f>
        <v>1.9206145966709346E-3</v>
      </c>
      <c r="AI10">
        <v>0</v>
      </c>
    </row>
    <row r="11" spans="1:35" x14ac:dyDescent="0.15">
      <c r="A11" s="7"/>
      <c r="B11" t="s">
        <v>3637</v>
      </c>
      <c r="C11">
        <v>0</v>
      </c>
      <c r="D11">
        <v>0</v>
      </c>
      <c r="E11">
        <v>0</v>
      </c>
      <c r="F11">
        <v>0</v>
      </c>
      <c r="J11">
        <v>0</v>
      </c>
      <c r="K11">
        <v>0</v>
      </c>
    </row>
    <row r="20" spans="4:21" x14ac:dyDescent="0.15">
      <c r="F20" s="6" t="s">
        <v>0</v>
      </c>
      <c r="G20" s="6"/>
      <c r="H20" s="6"/>
      <c r="I20" s="6"/>
      <c r="J20" s="6"/>
      <c r="K20" s="6"/>
      <c r="L20" s="6"/>
      <c r="M20" s="6"/>
      <c r="N20" s="6" t="s">
        <v>3639</v>
      </c>
      <c r="O20" s="6"/>
      <c r="P20" s="6"/>
      <c r="Q20" s="6"/>
      <c r="R20" s="6"/>
      <c r="S20" s="6"/>
      <c r="T20" s="6"/>
      <c r="U20" s="6"/>
    </row>
    <row r="21" spans="4:21" x14ac:dyDescent="0.15">
      <c r="F21" s="6" t="s">
        <v>3620</v>
      </c>
      <c r="G21" s="6"/>
      <c r="H21" s="6"/>
      <c r="I21" s="6"/>
      <c r="J21" s="6" t="s">
        <v>3621</v>
      </c>
      <c r="K21" s="6"/>
      <c r="L21" s="6"/>
      <c r="M21" s="6"/>
      <c r="N21" s="6" t="s">
        <v>3620</v>
      </c>
      <c r="O21" s="6"/>
      <c r="P21" s="6"/>
      <c r="Q21" s="6"/>
      <c r="R21" s="6" t="s">
        <v>3621</v>
      </c>
      <c r="S21" s="6"/>
      <c r="T21" s="6"/>
      <c r="U21" s="6"/>
    </row>
    <row r="22" spans="4:21" x14ac:dyDescent="0.15">
      <c r="F22" s="3" t="s">
        <v>3622</v>
      </c>
      <c r="G22" s="3" t="s">
        <v>3624</v>
      </c>
      <c r="H22" s="3" t="s">
        <v>3626</v>
      </c>
      <c r="I22" s="3" t="s">
        <v>3625</v>
      </c>
      <c r="J22" s="3" t="s">
        <v>3622</v>
      </c>
      <c r="K22" s="3" t="s">
        <v>3624</v>
      </c>
      <c r="L22" s="3" t="s">
        <v>3626</v>
      </c>
      <c r="M22" s="3" t="s">
        <v>3625</v>
      </c>
      <c r="N22" s="3" t="s">
        <v>3622</v>
      </c>
      <c r="O22" s="3" t="s">
        <v>3624</v>
      </c>
      <c r="P22" s="3" t="s">
        <v>3626</v>
      </c>
      <c r="Q22" s="3" t="s">
        <v>3625</v>
      </c>
      <c r="R22" s="3" t="s">
        <v>3622</v>
      </c>
      <c r="S22" s="3" t="s">
        <v>3624</v>
      </c>
      <c r="T22" s="3" t="s">
        <v>3626</v>
      </c>
      <c r="U22" s="3" t="s">
        <v>3625</v>
      </c>
    </row>
    <row r="23" spans="4:21" x14ac:dyDescent="0.15">
      <c r="D23" s="3"/>
      <c r="E23" t="s">
        <v>3636</v>
      </c>
      <c r="F23">
        <v>0</v>
      </c>
      <c r="G23">
        <v>0</v>
      </c>
      <c r="H23">
        <f>1/16</f>
        <v>6.25E-2</v>
      </c>
      <c r="I23">
        <v>0</v>
      </c>
      <c r="J23">
        <v>0</v>
      </c>
      <c r="K23">
        <v>0</v>
      </c>
      <c r="L23">
        <f>1/16</f>
        <v>6.25E-2</v>
      </c>
      <c r="M23">
        <v>0</v>
      </c>
      <c r="N23">
        <v>0</v>
      </c>
      <c r="O23">
        <v>0</v>
      </c>
      <c r="P23">
        <f>1/16</f>
        <v>6.25E-2</v>
      </c>
      <c r="Q23">
        <v>0</v>
      </c>
      <c r="R23">
        <v>0</v>
      </c>
      <c r="S23">
        <v>0</v>
      </c>
      <c r="T23">
        <f>1/16</f>
        <v>6.25E-2</v>
      </c>
      <c r="U23">
        <v>0</v>
      </c>
    </row>
    <row r="24" spans="4:21" x14ac:dyDescent="0.15">
      <c r="D24" s="3"/>
      <c r="E24" t="s">
        <v>3637</v>
      </c>
      <c r="F24">
        <v>0.8125</v>
      </c>
      <c r="G24">
        <v>0.125</v>
      </c>
      <c r="H24">
        <v>0</v>
      </c>
      <c r="I24">
        <v>0</v>
      </c>
      <c r="J24">
        <v>0</v>
      </c>
      <c r="K24">
        <v>0</v>
      </c>
      <c r="L24">
        <v>0.9375</v>
      </c>
      <c r="M24">
        <v>0</v>
      </c>
      <c r="N24">
        <v>0.8125</v>
      </c>
      <c r="O24">
        <v>0.125</v>
      </c>
      <c r="P24">
        <v>0</v>
      </c>
      <c r="Q24">
        <v>0</v>
      </c>
      <c r="R24">
        <v>0</v>
      </c>
      <c r="S24">
        <v>0</v>
      </c>
      <c r="T24">
        <v>0.9375</v>
      </c>
      <c r="U24">
        <v>0</v>
      </c>
    </row>
    <row r="32" spans="4:21" x14ac:dyDescent="0.15">
      <c r="D32" s="6" t="s">
        <v>0</v>
      </c>
      <c r="E32" s="6"/>
      <c r="F32" s="6" t="s">
        <v>3638</v>
      </c>
      <c r="G32" s="6"/>
      <c r="L32" s="6" t="s">
        <v>0</v>
      </c>
      <c r="M32" s="6"/>
      <c r="N32" s="6" t="s">
        <v>3638</v>
      </c>
      <c r="O32" s="6"/>
      <c r="P32" s="6" t="s">
        <v>3638</v>
      </c>
      <c r="Q32" s="6"/>
    </row>
    <row r="33" spans="2:17" x14ac:dyDescent="0.15">
      <c r="D33" s="1" t="s">
        <v>3620</v>
      </c>
      <c r="E33" s="1" t="s">
        <v>3621</v>
      </c>
      <c r="F33" s="1" t="s">
        <v>3620</v>
      </c>
      <c r="G33" s="1" t="s">
        <v>3621</v>
      </c>
      <c r="L33" s="1" t="s">
        <v>3620</v>
      </c>
      <c r="M33" s="1" t="s">
        <v>3621</v>
      </c>
      <c r="N33" s="1" t="s">
        <v>3620</v>
      </c>
      <c r="O33" s="1" t="s">
        <v>3621</v>
      </c>
      <c r="P33" s="1" t="s">
        <v>3620</v>
      </c>
      <c r="Q33" s="1" t="s">
        <v>3621</v>
      </c>
    </row>
    <row r="34" spans="2:17" x14ac:dyDescent="0.15">
      <c r="B34" s="7" t="s">
        <v>3622</v>
      </c>
      <c r="C34" t="s">
        <v>3636</v>
      </c>
      <c r="D34">
        <v>0</v>
      </c>
      <c r="E34">
        <v>0</v>
      </c>
      <c r="F34">
        <v>0</v>
      </c>
      <c r="G34">
        <v>0</v>
      </c>
      <c r="J34" s="6" t="s">
        <v>3636</v>
      </c>
      <c r="K34" s="3" t="s">
        <v>3622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 x14ac:dyDescent="0.15">
      <c r="B35" s="7"/>
      <c r="C35" t="s">
        <v>3637</v>
      </c>
      <c r="D35">
        <v>0.8125</v>
      </c>
      <c r="E35">
        <v>0</v>
      </c>
      <c r="F35">
        <v>0.8125</v>
      </c>
      <c r="G35">
        <v>0</v>
      </c>
      <c r="J35" s="6"/>
      <c r="K35" s="3" t="s">
        <v>3624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 x14ac:dyDescent="0.15">
      <c r="B36" s="7" t="s">
        <v>3624</v>
      </c>
      <c r="C36" t="s">
        <v>3636</v>
      </c>
      <c r="D36">
        <v>0</v>
      </c>
      <c r="E36">
        <v>0</v>
      </c>
      <c r="F36">
        <v>0</v>
      </c>
      <c r="G36">
        <v>0</v>
      </c>
      <c r="J36" s="6"/>
      <c r="K36" s="3" t="s">
        <v>3626</v>
      </c>
      <c r="L36">
        <f t="shared" ref="L36:Q36" si="0">1/16</f>
        <v>6.25E-2</v>
      </c>
      <c r="M36">
        <f t="shared" si="0"/>
        <v>6.25E-2</v>
      </c>
      <c r="N36">
        <f t="shared" si="0"/>
        <v>6.25E-2</v>
      </c>
      <c r="O36">
        <f t="shared" si="0"/>
        <v>6.25E-2</v>
      </c>
      <c r="P36">
        <f t="shared" si="0"/>
        <v>6.25E-2</v>
      </c>
      <c r="Q36">
        <f t="shared" si="0"/>
        <v>6.25E-2</v>
      </c>
    </row>
    <row r="37" spans="2:17" x14ac:dyDescent="0.15">
      <c r="B37" s="7"/>
      <c r="C37" t="s">
        <v>3637</v>
      </c>
      <c r="D37">
        <v>0.125</v>
      </c>
      <c r="E37">
        <v>0</v>
      </c>
      <c r="F37">
        <v>0.125</v>
      </c>
      <c r="G37">
        <v>0</v>
      </c>
      <c r="J37" s="6"/>
      <c r="K37" s="3" t="s">
        <v>3625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 x14ac:dyDescent="0.15">
      <c r="B38" s="7" t="s">
        <v>3626</v>
      </c>
      <c r="C38" t="s">
        <v>3636</v>
      </c>
      <c r="D38">
        <f>1/16</f>
        <v>6.25E-2</v>
      </c>
      <c r="E38">
        <f>1/16</f>
        <v>6.25E-2</v>
      </c>
      <c r="F38">
        <f>1/16</f>
        <v>6.25E-2</v>
      </c>
      <c r="G38">
        <f>1/16</f>
        <v>6.25E-2</v>
      </c>
      <c r="J38" s="6" t="s">
        <v>3637</v>
      </c>
      <c r="K38" s="3" t="s">
        <v>3622</v>
      </c>
      <c r="L38">
        <v>0.8125</v>
      </c>
      <c r="M38">
        <v>0</v>
      </c>
      <c r="N38">
        <v>0.8125</v>
      </c>
      <c r="O38">
        <v>0</v>
      </c>
      <c r="P38">
        <v>0.8125</v>
      </c>
      <c r="Q38">
        <v>0</v>
      </c>
    </row>
    <row r="39" spans="2:17" x14ac:dyDescent="0.15">
      <c r="B39" s="7"/>
      <c r="C39" t="s">
        <v>3637</v>
      </c>
      <c r="D39">
        <v>0</v>
      </c>
      <c r="E39">
        <v>0.9375</v>
      </c>
      <c r="F39">
        <v>0</v>
      </c>
      <c r="G39">
        <v>0.9375</v>
      </c>
      <c r="J39" s="6"/>
      <c r="K39" s="3" t="s">
        <v>3624</v>
      </c>
      <c r="L39">
        <v>0.125</v>
      </c>
      <c r="M39">
        <v>0</v>
      </c>
      <c r="N39">
        <v>0.125</v>
      </c>
      <c r="O39">
        <v>0</v>
      </c>
      <c r="P39">
        <v>0.125</v>
      </c>
      <c r="Q39">
        <v>0</v>
      </c>
    </row>
    <row r="40" spans="2:17" x14ac:dyDescent="0.15">
      <c r="B40" s="7" t="s">
        <v>3625</v>
      </c>
      <c r="C40" t="s">
        <v>3636</v>
      </c>
      <c r="D40">
        <v>0</v>
      </c>
      <c r="E40">
        <v>0</v>
      </c>
      <c r="F40">
        <v>0</v>
      </c>
      <c r="G40">
        <v>0</v>
      </c>
      <c r="J40" s="6"/>
      <c r="K40" s="3" t="s">
        <v>3626</v>
      </c>
      <c r="L40">
        <v>0</v>
      </c>
      <c r="M40">
        <v>0.9375</v>
      </c>
      <c r="N40">
        <v>0</v>
      </c>
      <c r="O40">
        <v>0.9375</v>
      </c>
      <c r="P40">
        <v>0</v>
      </c>
      <c r="Q40">
        <v>0.9375</v>
      </c>
    </row>
    <row r="41" spans="2:17" x14ac:dyDescent="0.15">
      <c r="B41" s="7"/>
      <c r="C41" t="s">
        <v>3637</v>
      </c>
      <c r="D41">
        <v>0</v>
      </c>
      <c r="E41">
        <v>0</v>
      </c>
      <c r="F41">
        <v>0</v>
      </c>
      <c r="G41">
        <v>0</v>
      </c>
      <c r="J41" s="6"/>
      <c r="K41" s="3" t="s">
        <v>3625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</sheetData>
  <mergeCells count="33">
    <mergeCell ref="P32:Q32"/>
    <mergeCell ref="B40:B41"/>
    <mergeCell ref="F21:I21"/>
    <mergeCell ref="J21:M21"/>
    <mergeCell ref="F20:M20"/>
    <mergeCell ref="N20:U20"/>
    <mergeCell ref="N21:Q21"/>
    <mergeCell ref="R21:U21"/>
    <mergeCell ref="D32:E32"/>
    <mergeCell ref="F32:G32"/>
    <mergeCell ref="B34:B35"/>
    <mergeCell ref="B36:B37"/>
    <mergeCell ref="B38:B39"/>
    <mergeCell ref="L32:M32"/>
    <mergeCell ref="N32:O32"/>
    <mergeCell ref="J34:J37"/>
    <mergeCell ref="J38:J41"/>
    <mergeCell ref="A4:A5"/>
    <mergeCell ref="A6:A7"/>
    <mergeCell ref="A8:A9"/>
    <mergeCell ref="A10:A11"/>
    <mergeCell ref="E2:F2"/>
    <mergeCell ref="J2:K2"/>
    <mergeCell ref="C2:D2"/>
    <mergeCell ref="C1:AG1"/>
    <mergeCell ref="L2:N2"/>
    <mergeCell ref="O2:Q2"/>
    <mergeCell ref="R2:T2"/>
    <mergeCell ref="U2:W2"/>
    <mergeCell ref="X2:Z2"/>
    <mergeCell ref="AA2:AC2"/>
    <mergeCell ref="AD2:AF2"/>
    <mergeCell ref="AG2:AI2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2"/>
  <sheetViews>
    <sheetView tabSelected="1" workbookViewId="0">
      <selection activeCell="D281" sqref="D281"/>
    </sheetView>
  </sheetViews>
  <sheetFormatPr defaultRowHeight="13.5" x14ac:dyDescent="0.15"/>
  <sheetData>
    <row r="1" spans="1:3" x14ac:dyDescent="0.15">
      <c r="A1" t="s">
        <v>3696</v>
      </c>
      <c r="B1" t="s">
        <v>3694</v>
      </c>
      <c r="C1" t="s">
        <v>3695</v>
      </c>
    </row>
    <row r="2" spans="1:3" x14ac:dyDescent="0.15">
      <c r="A2" t="s">
        <v>3698</v>
      </c>
      <c r="B2">
        <v>0.02</v>
      </c>
      <c r="C2">
        <v>0.01</v>
      </c>
    </row>
    <row r="3" spans="1:3" x14ac:dyDescent="0.15">
      <c r="A3" t="s">
        <v>3698</v>
      </c>
      <c r="B3">
        <v>7.0000000000000007E-2</v>
      </c>
      <c r="C3">
        <v>0.03</v>
      </c>
    </row>
    <row r="4" spans="1:3" x14ac:dyDescent="0.15">
      <c r="A4" t="s">
        <v>3698</v>
      </c>
      <c r="B4">
        <v>0.01</v>
      </c>
      <c r="C4">
        <v>0.01</v>
      </c>
    </row>
    <row r="5" spans="1:3" x14ac:dyDescent="0.15">
      <c r="A5" t="s">
        <v>3698</v>
      </c>
      <c r="B5">
        <v>0.03</v>
      </c>
      <c r="C5">
        <v>0.72</v>
      </c>
    </row>
    <row r="6" spans="1:3" x14ac:dyDescent="0.15">
      <c r="A6" t="s">
        <v>3698</v>
      </c>
      <c r="B6">
        <v>0.04</v>
      </c>
      <c r="C6">
        <v>0.99</v>
      </c>
    </row>
    <row r="7" spans="1:3" x14ac:dyDescent="0.15">
      <c r="A7" t="s">
        <v>3698</v>
      </c>
      <c r="B7">
        <v>0.08</v>
      </c>
      <c r="C7">
        <v>13.29</v>
      </c>
    </row>
    <row r="8" spans="1:3" x14ac:dyDescent="0.15">
      <c r="A8" t="s">
        <v>3698</v>
      </c>
      <c r="B8">
        <v>0.15</v>
      </c>
      <c r="C8">
        <v>0.39</v>
      </c>
    </row>
    <row r="9" spans="1:3" x14ac:dyDescent="0.15">
      <c r="A9" t="s">
        <v>3698</v>
      </c>
      <c r="B9">
        <v>0.28999999999999998</v>
      </c>
      <c r="C9">
        <v>0.74</v>
      </c>
    </row>
    <row r="10" spans="1:3" x14ac:dyDescent="0.15">
      <c r="A10" t="s">
        <v>3698</v>
      </c>
      <c r="B10">
        <v>0.32</v>
      </c>
      <c r="C10">
        <v>1.55</v>
      </c>
    </row>
    <row r="11" spans="1:3" x14ac:dyDescent="0.15">
      <c r="A11" t="s">
        <v>3698</v>
      </c>
      <c r="B11">
        <v>0.47</v>
      </c>
      <c r="C11">
        <v>3.08</v>
      </c>
    </row>
    <row r="12" spans="1:3" x14ac:dyDescent="0.15">
      <c r="A12" t="s">
        <v>3698</v>
      </c>
      <c r="B12">
        <v>2.3199999999999998</v>
      </c>
      <c r="C12">
        <v>7.45</v>
      </c>
    </row>
    <row r="13" spans="1:3" x14ac:dyDescent="0.15">
      <c r="A13" t="s">
        <v>3697</v>
      </c>
      <c r="B13">
        <v>0.04</v>
      </c>
      <c r="C13">
        <v>0.01</v>
      </c>
    </row>
    <row r="14" spans="1:3" x14ac:dyDescent="0.15">
      <c r="A14" t="s">
        <v>3697</v>
      </c>
      <c r="B14">
        <v>0.05</v>
      </c>
      <c r="C14">
        <v>0.01</v>
      </c>
    </row>
    <row r="15" spans="1:3" x14ac:dyDescent="0.15">
      <c r="A15" t="s">
        <v>3697</v>
      </c>
      <c r="B15">
        <v>0.05</v>
      </c>
      <c r="C15">
        <v>0.01</v>
      </c>
    </row>
    <row r="16" spans="1:3" x14ac:dyDescent="0.15">
      <c r="A16" t="s">
        <v>3697</v>
      </c>
      <c r="B16">
        <v>0.06</v>
      </c>
      <c r="C16">
        <v>0.01</v>
      </c>
    </row>
    <row r="17" spans="1:3" x14ac:dyDescent="0.15">
      <c r="A17" t="s">
        <v>3697</v>
      </c>
      <c r="B17">
        <v>7.0000000000000007E-2</v>
      </c>
      <c r="C17">
        <v>0.01</v>
      </c>
    </row>
    <row r="18" spans="1:3" x14ac:dyDescent="0.15">
      <c r="A18" t="s">
        <v>3697</v>
      </c>
      <c r="B18">
        <v>0.02</v>
      </c>
      <c r="C18">
        <v>0.02</v>
      </c>
    </row>
    <row r="19" spans="1:3" x14ac:dyDescent="0.15">
      <c r="A19" t="s">
        <v>3697</v>
      </c>
      <c r="B19">
        <v>0.17</v>
      </c>
      <c r="C19">
        <v>3.63</v>
      </c>
    </row>
    <row r="20" spans="1:3" x14ac:dyDescent="0.15">
      <c r="A20" t="s">
        <v>3697</v>
      </c>
      <c r="B20">
        <v>0.18</v>
      </c>
      <c r="C20">
        <v>4.03</v>
      </c>
    </row>
    <row r="21" spans="1:3" x14ac:dyDescent="0.15">
      <c r="A21" t="s">
        <v>3697</v>
      </c>
      <c r="B21">
        <v>0.27</v>
      </c>
      <c r="C21">
        <v>8.34</v>
      </c>
    </row>
    <row r="22" spans="1:3" x14ac:dyDescent="0.15">
      <c r="A22" t="s">
        <v>3697</v>
      </c>
      <c r="B22">
        <v>0.52</v>
      </c>
      <c r="C22">
        <v>19.91</v>
      </c>
    </row>
    <row r="23" spans="1:3" x14ac:dyDescent="0.15">
      <c r="A23" t="s">
        <v>3697</v>
      </c>
      <c r="B23">
        <v>0.54</v>
      </c>
      <c r="C23">
        <v>19.82</v>
      </c>
    </row>
    <row r="24" spans="1:3" x14ac:dyDescent="0.15">
      <c r="A24" t="s">
        <v>3699</v>
      </c>
      <c r="B24">
        <v>0.05</v>
      </c>
      <c r="C24">
        <v>0.48</v>
      </c>
    </row>
    <row r="25" spans="1:3" x14ac:dyDescent="0.15">
      <c r="A25" t="s">
        <v>3699</v>
      </c>
      <c r="B25">
        <v>0.06</v>
      </c>
      <c r="C25">
        <v>0.78</v>
      </c>
    </row>
    <row r="26" spans="1:3" x14ac:dyDescent="0.15">
      <c r="A26" t="s">
        <v>3699</v>
      </c>
      <c r="B26">
        <v>0.06</v>
      </c>
      <c r="C26">
        <v>1.1100000000000001</v>
      </c>
    </row>
    <row r="27" spans="1:3" x14ac:dyDescent="0.15">
      <c r="A27" t="s">
        <v>3699</v>
      </c>
      <c r="B27">
        <v>0.06</v>
      </c>
      <c r="C27">
        <v>2.5499999999999998</v>
      </c>
    </row>
    <row r="28" spans="1:3" x14ac:dyDescent="0.15">
      <c r="A28" t="s">
        <v>3699</v>
      </c>
      <c r="B28">
        <v>0.06</v>
      </c>
      <c r="C28">
        <v>3.86</v>
      </c>
    </row>
    <row r="29" spans="1:3" x14ac:dyDescent="0.15">
      <c r="A29" t="s">
        <v>3699</v>
      </c>
      <c r="B29">
        <v>0.06</v>
      </c>
      <c r="C29">
        <v>7.3</v>
      </c>
    </row>
    <row r="30" spans="1:3" x14ac:dyDescent="0.15">
      <c r="A30" t="s">
        <v>3699</v>
      </c>
      <c r="B30">
        <v>0.06</v>
      </c>
      <c r="C30">
        <v>7.82</v>
      </c>
    </row>
    <row r="31" spans="1:3" x14ac:dyDescent="0.15">
      <c r="A31" t="s">
        <v>3699</v>
      </c>
      <c r="B31">
        <v>7.0000000000000007E-2</v>
      </c>
      <c r="C31">
        <v>1.0900000000000001</v>
      </c>
    </row>
    <row r="32" spans="1:3" x14ac:dyDescent="0.15">
      <c r="A32" t="s">
        <v>3699</v>
      </c>
      <c r="B32">
        <v>7.0000000000000007E-2</v>
      </c>
      <c r="C32">
        <v>1.36</v>
      </c>
    </row>
    <row r="33" spans="1:3" x14ac:dyDescent="0.15">
      <c r="A33" t="s">
        <v>3699</v>
      </c>
      <c r="B33">
        <v>7.0000000000000007E-2</v>
      </c>
      <c r="C33">
        <v>1.76</v>
      </c>
    </row>
    <row r="34" spans="1:3" x14ac:dyDescent="0.15">
      <c r="A34" t="s">
        <v>3699</v>
      </c>
      <c r="B34">
        <v>7.0000000000000007E-2</v>
      </c>
      <c r="C34">
        <v>2.95</v>
      </c>
    </row>
    <row r="35" spans="1:3" x14ac:dyDescent="0.15">
      <c r="A35" t="s">
        <v>3699</v>
      </c>
      <c r="B35">
        <v>7.0000000000000007E-2</v>
      </c>
      <c r="C35">
        <v>3.66</v>
      </c>
    </row>
    <row r="36" spans="1:3" x14ac:dyDescent="0.15">
      <c r="A36" t="s">
        <v>3699</v>
      </c>
      <c r="B36">
        <v>7.0000000000000007E-2</v>
      </c>
      <c r="C36">
        <v>4.8499999999999996</v>
      </c>
    </row>
    <row r="37" spans="1:3" x14ac:dyDescent="0.15">
      <c r="A37" t="s">
        <v>3699</v>
      </c>
      <c r="B37">
        <v>7.0000000000000007E-2</v>
      </c>
      <c r="C37">
        <v>5.27</v>
      </c>
    </row>
    <row r="38" spans="1:3" x14ac:dyDescent="0.15">
      <c r="A38" t="s">
        <v>3699</v>
      </c>
      <c r="B38">
        <v>7.0000000000000007E-2</v>
      </c>
      <c r="C38">
        <v>6.25</v>
      </c>
    </row>
    <row r="39" spans="1:3" x14ac:dyDescent="0.15">
      <c r="A39" t="s">
        <v>3699</v>
      </c>
      <c r="B39">
        <v>7.0000000000000007E-2</v>
      </c>
      <c r="C39">
        <v>9.23</v>
      </c>
    </row>
    <row r="40" spans="1:3" x14ac:dyDescent="0.15">
      <c r="A40" t="s">
        <v>3699</v>
      </c>
      <c r="B40">
        <v>0.08</v>
      </c>
      <c r="C40">
        <v>0.46</v>
      </c>
    </row>
    <row r="41" spans="1:3" x14ac:dyDescent="0.15">
      <c r="A41" t="s">
        <v>3699</v>
      </c>
      <c r="B41">
        <v>0.08</v>
      </c>
      <c r="C41">
        <v>19.93</v>
      </c>
    </row>
    <row r="42" spans="1:3" x14ac:dyDescent="0.15">
      <c r="A42" t="s">
        <v>3699</v>
      </c>
      <c r="B42">
        <v>0.08</v>
      </c>
      <c r="C42">
        <v>2.9</v>
      </c>
    </row>
    <row r="43" spans="1:3" x14ac:dyDescent="0.15">
      <c r="A43" t="s">
        <v>3699</v>
      </c>
      <c r="B43">
        <v>0.08</v>
      </c>
      <c r="C43">
        <v>3.13</v>
      </c>
    </row>
    <row r="44" spans="1:3" x14ac:dyDescent="0.15">
      <c r="A44" t="s">
        <v>3699</v>
      </c>
      <c r="B44">
        <v>0.08</v>
      </c>
      <c r="C44">
        <v>3.18</v>
      </c>
    </row>
    <row r="45" spans="1:3" x14ac:dyDescent="0.15">
      <c r="A45" t="s">
        <v>3699</v>
      </c>
      <c r="B45">
        <v>0.08</v>
      </c>
      <c r="C45">
        <v>3.53</v>
      </c>
    </row>
    <row r="46" spans="1:3" x14ac:dyDescent="0.15">
      <c r="A46" t="s">
        <v>3699</v>
      </c>
      <c r="B46">
        <v>0.08</v>
      </c>
      <c r="C46">
        <v>3.61</v>
      </c>
    </row>
    <row r="47" spans="1:3" x14ac:dyDescent="0.15">
      <c r="A47" t="s">
        <v>3699</v>
      </c>
      <c r="B47">
        <v>0.08</v>
      </c>
      <c r="C47">
        <v>5.63</v>
      </c>
    </row>
    <row r="48" spans="1:3" x14ac:dyDescent="0.15">
      <c r="A48" t="s">
        <v>3699</v>
      </c>
      <c r="B48">
        <v>0.08</v>
      </c>
      <c r="C48">
        <v>6.21</v>
      </c>
    </row>
    <row r="49" spans="1:3" x14ac:dyDescent="0.15">
      <c r="A49" t="s">
        <v>3699</v>
      </c>
      <c r="B49">
        <v>0.08</v>
      </c>
      <c r="C49">
        <v>6.33</v>
      </c>
    </row>
    <row r="50" spans="1:3" x14ac:dyDescent="0.15">
      <c r="A50" t="s">
        <v>3699</v>
      </c>
      <c r="B50">
        <v>0.08</v>
      </c>
      <c r="C50">
        <v>6.87</v>
      </c>
    </row>
    <row r="51" spans="1:3" x14ac:dyDescent="0.15">
      <c r="A51" t="s">
        <v>3699</v>
      </c>
      <c r="B51">
        <v>0.08</v>
      </c>
      <c r="C51">
        <v>7.47</v>
      </c>
    </row>
    <row r="52" spans="1:3" x14ac:dyDescent="0.15">
      <c r="A52" t="s">
        <v>3699</v>
      </c>
      <c r="B52">
        <v>0.08</v>
      </c>
      <c r="C52">
        <v>7.81</v>
      </c>
    </row>
    <row r="53" spans="1:3" x14ac:dyDescent="0.15">
      <c r="A53" t="s">
        <v>3699</v>
      </c>
      <c r="B53">
        <v>0.08</v>
      </c>
      <c r="C53">
        <v>9.9499999999999993</v>
      </c>
    </row>
    <row r="54" spans="1:3" x14ac:dyDescent="0.15">
      <c r="A54" t="s">
        <v>3699</v>
      </c>
      <c r="B54">
        <v>0.09</v>
      </c>
      <c r="C54">
        <v>10.44</v>
      </c>
    </row>
    <row r="55" spans="1:3" x14ac:dyDescent="0.15">
      <c r="A55" t="s">
        <v>3699</v>
      </c>
      <c r="B55">
        <v>0.09</v>
      </c>
      <c r="C55">
        <v>1.05</v>
      </c>
    </row>
    <row r="56" spans="1:3" x14ac:dyDescent="0.15">
      <c r="A56" t="s">
        <v>3699</v>
      </c>
      <c r="B56">
        <v>0.09</v>
      </c>
      <c r="C56">
        <v>11.45</v>
      </c>
    </row>
    <row r="57" spans="1:3" x14ac:dyDescent="0.15">
      <c r="A57" t="s">
        <v>3699</v>
      </c>
      <c r="B57">
        <v>0.09</v>
      </c>
      <c r="C57">
        <v>12.25</v>
      </c>
    </row>
    <row r="58" spans="1:3" x14ac:dyDescent="0.15">
      <c r="A58" t="s">
        <v>3699</v>
      </c>
      <c r="B58">
        <v>0.09</v>
      </c>
      <c r="C58">
        <v>13.05</v>
      </c>
    </row>
    <row r="59" spans="1:3" x14ac:dyDescent="0.15">
      <c r="A59" t="s">
        <v>3699</v>
      </c>
      <c r="B59">
        <v>0.09</v>
      </c>
      <c r="C59">
        <v>2.09</v>
      </c>
    </row>
    <row r="60" spans="1:3" x14ac:dyDescent="0.15">
      <c r="A60" t="s">
        <v>3699</v>
      </c>
      <c r="B60">
        <v>0.09</v>
      </c>
      <c r="C60">
        <v>2.62</v>
      </c>
    </row>
    <row r="61" spans="1:3" x14ac:dyDescent="0.15">
      <c r="A61" t="s">
        <v>3699</v>
      </c>
      <c r="B61">
        <v>0.09</v>
      </c>
      <c r="C61">
        <v>27.62</v>
      </c>
    </row>
    <row r="62" spans="1:3" x14ac:dyDescent="0.15">
      <c r="A62" t="s">
        <v>3699</v>
      </c>
      <c r="B62">
        <v>0.09</v>
      </c>
      <c r="C62">
        <v>2</v>
      </c>
    </row>
    <row r="63" spans="1:3" x14ac:dyDescent="0.15">
      <c r="A63" t="s">
        <v>3699</v>
      </c>
      <c r="B63">
        <v>0.09</v>
      </c>
      <c r="C63">
        <v>5.71</v>
      </c>
    </row>
    <row r="64" spans="1:3" x14ac:dyDescent="0.15">
      <c r="A64" t="s">
        <v>3699</v>
      </c>
      <c r="B64">
        <v>0.09</v>
      </c>
      <c r="C64">
        <v>7.79</v>
      </c>
    </row>
    <row r="65" spans="1:3" x14ac:dyDescent="0.15">
      <c r="A65" t="s">
        <v>3699</v>
      </c>
      <c r="B65">
        <v>0.09</v>
      </c>
      <c r="C65">
        <v>8.2799999999999994</v>
      </c>
    </row>
    <row r="66" spans="1:3" x14ac:dyDescent="0.15">
      <c r="A66" t="s">
        <v>3699</v>
      </c>
      <c r="B66">
        <v>0.09</v>
      </c>
      <c r="C66">
        <v>8.4</v>
      </c>
    </row>
    <row r="67" spans="1:3" x14ac:dyDescent="0.15">
      <c r="A67" t="s">
        <v>3699</v>
      </c>
      <c r="B67">
        <v>0.09</v>
      </c>
      <c r="C67">
        <v>9.94</v>
      </c>
    </row>
    <row r="68" spans="1:3" x14ac:dyDescent="0.15">
      <c r="A68" t="s">
        <v>3699</v>
      </c>
      <c r="B68">
        <v>0.11</v>
      </c>
      <c r="C68">
        <v>11.96</v>
      </c>
    </row>
    <row r="69" spans="1:3" x14ac:dyDescent="0.15">
      <c r="A69" t="s">
        <v>3699</v>
      </c>
      <c r="B69">
        <v>0.11</v>
      </c>
      <c r="C69">
        <v>17.5</v>
      </c>
    </row>
    <row r="70" spans="1:3" x14ac:dyDescent="0.15">
      <c r="A70" t="s">
        <v>3699</v>
      </c>
      <c r="B70">
        <v>0.11</v>
      </c>
      <c r="C70">
        <v>21.03</v>
      </c>
    </row>
    <row r="71" spans="1:3" x14ac:dyDescent="0.15">
      <c r="A71" t="s">
        <v>3699</v>
      </c>
      <c r="B71">
        <v>0.11</v>
      </c>
      <c r="C71">
        <v>23.1</v>
      </c>
    </row>
    <row r="72" spans="1:3" x14ac:dyDescent="0.15">
      <c r="A72" t="s">
        <v>3699</v>
      </c>
      <c r="B72">
        <v>0.11</v>
      </c>
      <c r="C72">
        <v>23.87</v>
      </c>
    </row>
    <row r="73" spans="1:3" x14ac:dyDescent="0.15">
      <c r="A73" t="s">
        <v>3699</v>
      </c>
      <c r="B73">
        <v>0.11</v>
      </c>
      <c r="C73">
        <v>25.39</v>
      </c>
    </row>
    <row r="74" spans="1:3" x14ac:dyDescent="0.15">
      <c r="A74" t="s">
        <v>3699</v>
      </c>
      <c r="B74">
        <v>0.11</v>
      </c>
      <c r="C74">
        <v>28.32</v>
      </c>
    </row>
    <row r="75" spans="1:3" x14ac:dyDescent="0.15">
      <c r="A75" t="s">
        <v>3699</v>
      </c>
      <c r="B75">
        <v>0.11</v>
      </c>
      <c r="C75">
        <v>5.34</v>
      </c>
    </row>
    <row r="76" spans="1:3" x14ac:dyDescent="0.15">
      <c r="A76" t="s">
        <v>3699</v>
      </c>
      <c r="B76">
        <v>0.11</v>
      </c>
      <c r="C76">
        <v>8.23</v>
      </c>
    </row>
    <row r="77" spans="1:3" x14ac:dyDescent="0.15">
      <c r="A77" t="s">
        <v>3699</v>
      </c>
      <c r="B77">
        <v>0.11</v>
      </c>
      <c r="C77">
        <v>8.4700000000000006</v>
      </c>
    </row>
    <row r="78" spans="1:3" x14ac:dyDescent="0.15">
      <c r="A78" t="s">
        <v>3699</v>
      </c>
      <c r="B78">
        <v>0.12</v>
      </c>
      <c r="C78">
        <v>16.89</v>
      </c>
    </row>
    <row r="79" spans="1:3" x14ac:dyDescent="0.15">
      <c r="A79" t="s">
        <v>3699</v>
      </c>
      <c r="B79">
        <v>0.13</v>
      </c>
      <c r="C79">
        <v>19.850000000000001</v>
      </c>
    </row>
    <row r="80" spans="1:3" x14ac:dyDescent="0.15">
      <c r="A80" t="s">
        <v>3699</v>
      </c>
      <c r="B80">
        <v>0.13</v>
      </c>
      <c r="C80">
        <v>2.54</v>
      </c>
    </row>
    <row r="81" spans="1:3" x14ac:dyDescent="0.15">
      <c r="A81" t="s">
        <v>3699</v>
      </c>
      <c r="B81">
        <v>0.16</v>
      </c>
      <c r="C81">
        <v>1.28</v>
      </c>
    </row>
    <row r="82" spans="1:3" x14ac:dyDescent="0.15">
      <c r="A82" t="s">
        <v>3699</v>
      </c>
      <c r="B82">
        <v>0.1</v>
      </c>
      <c r="C82">
        <v>15.42</v>
      </c>
    </row>
    <row r="83" spans="1:3" x14ac:dyDescent="0.15">
      <c r="A83" t="s">
        <v>3699</v>
      </c>
      <c r="B83">
        <v>0.1</v>
      </c>
      <c r="C83">
        <v>22.35</v>
      </c>
    </row>
    <row r="84" spans="1:3" x14ac:dyDescent="0.15">
      <c r="A84" t="s">
        <v>3699</v>
      </c>
      <c r="B84">
        <v>0.1</v>
      </c>
      <c r="C84">
        <v>23.13</v>
      </c>
    </row>
    <row r="85" spans="1:3" x14ac:dyDescent="0.15">
      <c r="A85" t="s">
        <v>3699</v>
      </c>
      <c r="B85">
        <v>0.1</v>
      </c>
      <c r="C85">
        <v>23.92</v>
      </c>
    </row>
    <row r="86" spans="1:3" x14ac:dyDescent="0.15">
      <c r="A86" t="s">
        <v>3699</v>
      </c>
      <c r="B86">
        <v>0.1</v>
      </c>
      <c r="C86">
        <v>24.68</v>
      </c>
    </row>
    <row r="87" spans="1:3" x14ac:dyDescent="0.15">
      <c r="A87" t="s">
        <v>3699</v>
      </c>
      <c r="B87">
        <v>0.1</v>
      </c>
      <c r="C87">
        <v>25.3</v>
      </c>
    </row>
    <row r="88" spans="1:3" x14ac:dyDescent="0.15">
      <c r="A88" t="s">
        <v>3699</v>
      </c>
      <c r="B88">
        <v>0.1</v>
      </c>
      <c r="C88">
        <v>2.84</v>
      </c>
    </row>
    <row r="89" spans="1:3" x14ac:dyDescent="0.15">
      <c r="A89" t="s">
        <v>3699</v>
      </c>
      <c r="B89">
        <v>0.1</v>
      </c>
      <c r="C89">
        <v>4.6900000000000004</v>
      </c>
    </row>
    <row r="90" spans="1:3" x14ac:dyDescent="0.15">
      <c r="A90" t="s">
        <v>3699</v>
      </c>
      <c r="B90">
        <v>0.1</v>
      </c>
      <c r="C90">
        <v>6.69</v>
      </c>
    </row>
    <row r="91" spans="1:3" x14ac:dyDescent="0.15">
      <c r="A91" t="s">
        <v>3699</v>
      </c>
      <c r="B91">
        <v>0.1</v>
      </c>
      <c r="C91">
        <v>7.2</v>
      </c>
    </row>
    <row r="92" spans="1:3" x14ac:dyDescent="0.15">
      <c r="A92" t="s">
        <v>3699</v>
      </c>
      <c r="B92">
        <v>0.1</v>
      </c>
      <c r="C92">
        <v>7.82</v>
      </c>
    </row>
    <row r="93" spans="1:3" x14ac:dyDescent="0.15">
      <c r="A93" t="s">
        <v>3699</v>
      </c>
      <c r="B93">
        <v>0.2</v>
      </c>
      <c r="C93">
        <v>27.57</v>
      </c>
    </row>
    <row r="94" spans="1:3" x14ac:dyDescent="0.15">
      <c r="A94" t="s">
        <v>3699</v>
      </c>
      <c r="B94">
        <v>0</v>
      </c>
      <c r="C94">
        <v>0.01</v>
      </c>
    </row>
    <row r="95" spans="1:3" x14ac:dyDescent="0.15">
      <c r="A95" t="s">
        <v>3700</v>
      </c>
      <c r="B95">
        <v>7.0000000000000007E-2</v>
      </c>
      <c r="C95">
        <v>0.01</v>
      </c>
    </row>
    <row r="96" spans="1:3" x14ac:dyDescent="0.15">
      <c r="A96" t="s">
        <v>3700</v>
      </c>
      <c r="B96">
        <v>0.15</v>
      </c>
      <c r="C96">
        <v>0.02</v>
      </c>
    </row>
    <row r="97" spans="1:3" x14ac:dyDescent="0.15">
      <c r="A97" t="s">
        <v>3700</v>
      </c>
      <c r="B97">
        <v>0.15</v>
      </c>
      <c r="C97">
        <v>0.03</v>
      </c>
    </row>
    <row r="98" spans="1:3" x14ac:dyDescent="0.15">
      <c r="A98" t="s">
        <v>3700</v>
      </c>
      <c r="B98">
        <v>0.16</v>
      </c>
      <c r="C98">
        <v>0.05</v>
      </c>
    </row>
    <row r="99" spans="1:3" x14ac:dyDescent="0.15">
      <c r="A99" t="s">
        <v>3700</v>
      </c>
      <c r="B99">
        <v>0.18</v>
      </c>
      <c r="C99">
        <v>7.0000000000000007E-2</v>
      </c>
    </row>
    <row r="100" spans="1:3" x14ac:dyDescent="0.15">
      <c r="A100" t="s">
        <v>3700</v>
      </c>
      <c r="B100">
        <v>0.18</v>
      </c>
      <c r="C100">
        <v>0.08</v>
      </c>
    </row>
    <row r="101" spans="1:3" x14ac:dyDescent="0.15">
      <c r="A101" t="s">
        <v>3700</v>
      </c>
      <c r="B101">
        <v>0.19</v>
      </c>
      <c r="C101">
        <v>0.06</v>
      </c>
    </row>
    <row r="102" spans="1:3" x14ac:dyDescent="0.15">
      <c r="A102" t="s">
        <v>3700</v>
      </c>
      <c r="B102">
        <v>0.19</v>
      </c>
      <c r="C102">
        <v>0.06</v>
      </c>
    </row>
    <row r="103" spans="1:3" x14ac:dyDescent="0.15">
      <c r="A103" t="s">
        <v>3700</v>
      </c>
      <c r="B103">
        <v>0.19</v>
      </c>
      <c r="C103">
        <v>0.06</v>
      </c>
    </row>
    <row r="104" spans="1:3" x14ac:dyDescent="0.15">
      <c r="A104" t="s">
        <v>3700</v>
      </c>
      <c r="B104">
        <v>0.19</v>
      </c>
      <c r="C104">
        <v>7.0000000000000007E-2</v>
      </c>
    </row>
    <row r="105" spans="1:3" x14ac:dyDescent="0.15">
      <c r="A105" t="s">
        <v>3700</v>
      </c>
      <c r="B105">
        <v>0.19</v>
      </c>
      <c r="C105">
        <v>7.0000000000000007E-2</v>
      </c>
    </row>
    <row r="106" spans="1:3" x14ac:dyDescent="0.15">
      <c r="A106" t="s">
        <v>3700</v>
      </c>
      <c r="B106">
        <v>0.19</v>
      </c>
      <c r="C106">
        <v>7.0000000000000007E-2</v>
      </c>
    </row>
    <row r="107" spans="1:3" x14ac:dyDescent="0.15">
      <c r="A107" t="s">
        <v>3700</v>
      </c>
      <c r="B107">
        <v>0.19</v>
      </c>
      <c r="C107">
        <v>7.0000000000000007E-2</v>
      </c>
    </row>
    <row r="108" spans="1:3" x14ac:dyDescent="0.15">
      <c r="A108" t="s">
        <v>3700</v>
      </c>
      <c r="B108">
        <v>0.19</v>
      </c>
      <c r="C108">
        <v>7.0000000000000007E-2</v>
      </c>
    </row>
    <row r="109" spans="1:3" x14ac:dyDescent="0.15">
      <c r="A109" t="s">
        <v>3700</v>
      </c>
      <c r="B109">
        <v>0.19</v>
      </c>
      <c r="C109">
        <v>7.0000000000000007E-2</v>
      </c>
    </row>
    <row r="110" spans="1:3" x14ac:dyDescent="0.15">
      <c r="A110" t="s">
        <v>3700</v>
      </c>
      <c r="B110">
        <v>0.19</v>
      </c>
      <c r="C110">
        <v>0.08</v>
      </c>
    </row>
    <row r="111" spans="1:3" x14ac:dyDescent="0.15">
      <c r="A111" t="s">
        <v>3700</v>
      </c>
      <c r="B111">
        <v>0.19</v>
      </c>
      <c r="C111">
        <v>0.08</v>
      </c>
    </row>
    <row r="112" spans="1:3" x14ac:dyDescent="0.15">
      <c r="A112" t="s">
        <v>3700</v>
      </c>
      <c r="B112">
        <v>0.19</v>
      </c>
      <c r="C112">
        <v>0.08</v>
      </c>
    </row>
    <row r="113" spans="1:3" x14ac:dyDescent="0.15">
      <c r="A113" t="s">
        <v>3700</v>
      </c>
      <c r="B113">
        <v>0.19</v>
      </c>
      <c r="C113">
        <v>0.09</v>
      </c>
    </row>
    <row r="114" spans="1:3" x14ac:dyDescent="0.15">
      <c r="A114" t="s">
        <v>3700</v>
      </c>
      <c r="B114">
        <v>0.19</v>
      </c>
      <c r="C114">
        <v>0.11</v>
      </c>
    </row>
    <row r="115" spans="1:3" x14ac:dyDescent="0.15">
      <c r="A115" t="s">
        <v>3700</v>
      </c>
      <c r="B115">
        <v>0.19</v>
      </c>
      <c r="C115">
        <v>0.12</v>
      </c>
    </row>
    <row r="116" spans="1:3" x14ac:dyDescent="0.15">
      <c r="A116" t="s">
        <v>3700</v>
      </c>
      <c r="B116">
        <v>0.19</v>
      </c>
      <c r="C116">
        <v>0.12</v>
      </c>
    </row>
    <row r="117" spans="1:3" x14ac:dyDescent="0.15">
      <c r="A117" t="s">
        <v>3700</v>
      </c>
      <c r="B117">
        <v>0.1</v>
      </c>
      <c r="C117">
        <v>0.03</v>
      </c>
    </row>
    <row r="118" spans="1:3" x14ac:dyDescent="0.15">
      <c r="A118" t="s">
        <v>3700</v>
      </c>
      <c r="B118">
        <v>0.24</v>
      </c>
      <c r="C118">
        <v>0.06</v>
      </c>
    </row>
    <row r="119" spans="1:3" x14ac:dyDescent="0.15">
      <c r="A119" t="s">
        <v>3700</v>
      </c>
      <c r="B119">
        <v>0.24</v>
      </c>
      <c r="C119">
        <v>7.0000000000000007E-2</v>
      </c>
    </row>
    <row r="120" spans="1:3" x14ac:dyDescent="0.15">
      <c r="A120" t="s">
        <v>3700</v>
      </c>
      <c r="B120">
        <v>0.24</v>
      </c>
      <c r="C120">
        <v>0.08</v>
      </c>
    </row>
    <row r="121" spans="1:3" x14ac:dyDescent="0.15">
      <c r="A121" t="s">
        <v>3700</v>
      </c>
      <c r="B121">
        <v>0.24</v>
      </c>
      <c r="C121">
        <v>0.08</v>
      </c>
    </row>
    <row r="122" spans="1:3" x14ac:dyDescent="0.15">
      <c r="A122" t="s">
        <v>3700</v>
      </c>
      <c r="B122">
        <v>0.24</v>
      </c>
      <c r="C122">
        <v>0.08</v>
      </c>
    </row>
    <row r="123" spans="1:3" x14ac:dyDescent="0.15">
      <c r="A123" t="s">
        <v>3700</v>
      </c>
      <c r="B123">
        <v>0.24</v>
      </c>
      <c r="C123">
        <v>0.08</v>
      </c>
    </row>
    <row r="124" spans="1:3" x14ac:dyDescent="0.15">
      <c r="A124" t="s">
        <v>3700</v>
      </c>
      <c r="B124">
        <v>0.24</v>
      </c>
      <c r="C124">
        <v>0.08</v>
      </c>
    </row>
    <row r="125" spans="1:3" x14ac:dyDescent="0.15">
      <c r="A125" t="s">
        <v>3700</v>
      </c>
      <c r="B125">
        <v>0.24</v>
      </c>
      <c r="C125">
        <v>0.08</v>
      </c>
    </row>
    <row r="126" spans="1:3" x14ac:dyDescent="0.15">
      <c r="A126" t="s">
        <v>3700</v>
      </c>
      <c r="B126">
        <v>0.24</v>
      </c>
      <c r="C126">
        <v>0.08</v>
      </c>
    </row>
    <row r="127" spans="1:3" x14ac:dyDescent="0.15">
      <c r="A127" t="s">
        <v>3700</v>
      </c>
      <c r="B127">
        <v>0.24</v>
      </c>
      <c r="C127">
        <v>0.09</v>
      </c>
    </row>
    <row r="128" spans="1:3" x14ac:dyDescent="0.15">
      <c r="A128" t="s">
        <v>3700</v>
      </c>
      <c r="B128">
        <v>0.25</v>
      </c>
      <c r="C128">
        <v>0.06</v>
      </c>
    </row>
    <row r="129" spans="1:3" x14ac:dyDescent="0.15">
      <c r="A129" t="s">
        <v>3700</v>
      </c>
      <c r="B129">
        <v>0.25</v>
      </c>
      <c r="C129">
        <v>0.06</v>
      </c>
    </row>
    <row r="130" spans="1:3" x14ac:dyDescent="0.15">
      <c r="A130" t="s">
        <v>3700</v>
      </c>
      <c r="B130">
        <v>0.25</v>
      </c>
      <c r="C130">
        <v>7.0000000000000007E-2</v>
      </c>
    </row>
    <row r="131" spans="1:3" x14ac:dyDescent="0.15">
      <c r="A131" t="s">
        <v>3700</v>
      </c>
      <c r="B131">
        <v>0.25</v>
      </c>
      <c r="C131">
        <v>7.0000000000000007E-2</v>
      </c>
    </row>
    <row r="132" spans="1:3" x14ac:dyDescent="0.15">
      <c r="A132" t="s">
        <v>3700</v>
      </c>
      <c r="B132">
        <v>0.25</v>
      </c>
      <c r="C132">
        <v>0.08</v>
      </c>
    </row>
    <row r="133" spans="1:3" x14ac:dyDescent="0.15">
      <c r="A133" t="s">
        <v>3700</v>
      </c>
      <c r="B133">
        <v>0.25</v>
      </c>
      <c r="C133">
        <v>0.08</v>
      </c>
    </row>
    <row r="134" spans="1:3" x14ac:dyDescent="0.15">
      <c r="A134" t="s">
        <v>3700</v>
      </c>
      <c r="B134">
        <v>0.25</v>
      </c>
      <c r="C134">
        <v>0.08</v>
      </c>
    </row>
    <row r="135" spans="1:3" x14ac:dyDescent="0.15">
      <c r="A135" t="s">
        <v>3700</v>
      </c>
      <c r="B135">
        <v>0.25</v>
      </c>
      <c r="C135">
        <v>0.08</v>
      </c>
    </row>
    <row r="136" spans="1:3" x14ac:dyDescent="0.15">
      <c r="A136" t="s">
        <v>3700</v>
      </c>
      <c r="B136">
        <v>0.25</v>
      </c>
      <c r="C136">
        <v>0.08</v>
      </c>
    </row>
    <row r="137" spans="1:3" x14ac:dyDescent="0.15">
      <c r="A137" t="s">
        <v>3700</v>
      </c>
      <c r="B137">
        <v>0.25</v>
      </c>
      <c r="C137">
        <v>0.08</v>
      </c>
    </row>
    <row r="138" spans="1:3" x14ac:dyDescent="0.15">
      <c r="A138" t="s">
        <v>3700</v>
      </c>
      <c r="B138">
        <v>0.25</v>
      </c>
      <c r="C138">
        <v>0.08</v>
      </c>
    </row>
    <row r="139" spans="1:3" x14ac:dyDescent="0.15">
      <c r="A139" t="s">
        <v>3700</v>
      </c>
      <c r="B139">
        <v>0.25</v>
      </c>
      <c r="C139">
        <v>0.08</v>
      </c>
    </row>
    <row r="140" spans="1:3" x14ac:dyDescent="0.15">
      <c r="A140" t="s">
        <v>3700</v>
      </c>
      <c r="B140">
        <v>0.25</v>
      </c>
      <c r="C140">
        <v>0.08</v>
      </c>
    </row>
    <row r="141" spans="1:3" x14ac:dyDescent="0.15">
      <c r="A141" t="s">
        <v>3700</v>
      </c>
      <c r="B141">
        <v>0.25</v>
      </c>
      <c r="C141">
        <v>0.08</v>
      </c>
    </row>
    <row r="142" spans="1:3" x14ac:dyDescent="0.15">
      <c r="A142" t="s">
        <v>3700</v>
      </c>
      <c r="B142">
        <v>0.25</v>
      </c>
      <c r="C142">
        <v>0.08</v>
      </c>
    </row>
    <row r="143" spans="1:3" x14ac:dyDescent="0.15">
      <c r="A143" t="s">
        <v>3700</v>
      </c>
      <c r="B143">
        <v>0.25</v>
      </c>
      <c r="C143">
        <v>0.08</v>
      </c>
    </row>
    <row r="144" spans="1:3" x14ac:dyDescent="0.15">
      <c r="A144" t="s">
        <v>3700</v>
      </c>
      <c r="B144">
        <v>0.25</v>
      </c>
      <c r="C144">
        <v>0.09</v>
      </c>
    </row>
    <row r="145" spans="1:3" x14ac:dyDescent="0.15">
      <c r="A145" t="s">
        <v>3700</v>
      </c>
      <c r="B145">
        <v>0.25</v>
      </c>
      <c r="C145">
        <v>0.09</v>
      </c>
    </row>
    <row r="146" spans="1:3" x14ac:dyDescent="0.15">
      <c r="A146" t="s">
        <v>3700</v>
      </c>
      <c r="B146">
        <v>0.25</v>
      </c>
      <c r="C146">
        <v>0.09</v>
      </c>
    </row>
    <row r="147" spans="1:3" x14ac:dyDescent="0.15">
      <c r="A147" t="s">
        <v>3700</v>
      </c>
      <c r="B147">
        <v>0.25</v>
      </c>
      <c r="C147">
        <v>0.09</v>
      </c>
    </row>
    <row r="148" spans="1:3" x14ac:dyDescent="0.15">
      <c r="A148" t="s">
        <v>3700</v>
      </c>
      <c r="B148">
        <v>0.25</v>
      </c>
      <c r="C148">
        <v>0.09</v>
      </c>
    </row>
    <row r="149" spans="1:3" x14ac:dyDescent="0.15">
      <c r="A149" t="s">
        <v>3700</v>
      </c>
      <c r="B149">
        <v>0.25</v>
      </c>
      <c r="C149">
        <v>0.09</v>
      </c>
    </row>
    <row r="150" spans="1:3" x14ac:dyDescent="0.15">
      <c r="A150" t="s">
        <v>3700</v>
      </c>
      <c r="B150">
        <v>0.25</v>
      </c>
      <c r="C150">
        <v>0.11</v>
      </c>
    </row>
    <row r="151" spans="1:3" x14ac:dyDescent="0.15">
      <c r="A151" t="s">
        <v>3700</v>
      </c>
      <c r="B151">
        <v>0.25</v>
      </c>
      <c r="C151">
        <v>0.11</v>
      </c>
    </row>
    <row r="152" spans="1:3" x14ac:dyDescent="0.15">
      <c r="A152" t="s">
        <v>3700</v>
      </c>
      <c r="B152">
        <v>0.25</v>
      </c>
      <c r="C152">
        <v>0.11</v>
      </c>
    </row>
    <row r="153" spans="1:3" x14ac:dyDescent="0.15">
      <c r="A153" t="s">
        <v>3700</v>
      </c>
      <c r="B153">
        <v>0.25</v>
      </c>
      <c r="C153">
        <v>0.11</v>
      </c>
    </row>
    <row r="154" spans="1:3" x14ac:dyDescent="0.15">
      <c r="A154" t="s">
        <v>3700</v>
      </c>
      <c r="B154">
        <v>0.25</v>
      </c>
      <c r="C154">
        <v>0.12</v>
      </c>
    </row>
    <row r="155" spans="1:3" x14ac:dyDescent="0.15">
      <c r="A155" t="s">
        <v>3700</v>
      </c>
      <c r="B155">
        <v>0.25</v>
      </c>
      <c r="C155">
        <v>0.12</v>
      </c>
    </row>
    <row r="156" spans="1:3" x14ac:dyDescent="0.15">
      <c r="A156" t="s">
        <v>3700</v>
      </c>
      <c r="B156">
        <v>0.25</v>
      </c>
      <c r="C156">
        <v>0.13</v>
      </c>
    </row>
    <row r="157" spans="1:3" x14ac:dyDescent="0.15">
      <c r="A157" t="s">
        <v>3700</v>
      </c>
      <c r="B157">
        <v>0.25</v>
      </c>
      <c r="C157">
        <v>0.14000000000000001</v>
      </c>
    </row>
    <row r="158" spans="1:3" x14ac:dyDescent="0.15">
      <c r="A158" t="s">
        <v>3700</v>
      </c>
      <c r="B158">
        <v>0.25</v>
      </c>
      <c r="C158">
        <v>0.14000000000000001</v>
      </c>
    </row>
    <row r="159" spans="1:3" x14ac:dyDescent="0.15">
      <c r="A159" t="s">
        <v>3700</v>
      </c>
      <c r="B159">
        <v>0.25</v>
      </c>
      <c r="C159">
        <v>0.1</v>
      </c>
    </row>
    <row r="160" spans="1:3" x14ac:dyDescent="0.15">
      <c r="A160" t="s">
        <v>3700</v>
      </c>
      <c r="B160">
        <v>0.25</v>
      </c>
      <c r="C160">
        <v>0.1</v>
      </c>
    </row>
    <row r="161" spans="1:3" x14ac:dyDescent="0.15">
      <c r="A161" t="s">
        <v>3700</v>
      </c>
      <c r="B161">
        <v>0.25</v>
      </c>
      <c r="C161">
        <v>0.1</v>
      </c>
    </row>
    <row r="162" spans="1:3" x14ac:dyDescent="0.15">
      <c r="A162" t="s">
        <v>3700</v>
      </c>
      <c r="B162">
        <v>0.26</v>
      </c>
      <c r="C162">
        <v>0.06</v>
      </c>
    </row>
    <row r="163" spans="1:3" x14ac:dyDescent="0.15">
      <c r="A163" t="s">
        <v>3700</v>
      </c>
      <c r="B163">
        <v>0.26</v>
      </c>
      <c r="C163">
        <v>7.0000000000000007E-2</v>
      </c>
    </row>
    <row r="164" spans="1:3" x14ac:dyDescent="0.15">
      <c r="A164" t="s">
        <v>3700</v>
      </c>
      <c r="B164">
        <v>0.26</v>
      </c>
      <c r="C164">
        <v>7.0000000000000007E-2</v>
      </c>
    </row>
    <row r="165" spans="1:3" x14ac:dyDescent="0.15">
      <c r="A165" t="s">
        <v>3700</v>
      </c>
      <c r="B165">
        <v>0.26</v>
      </c>
      <c r="C165">
        <v>0.08</v>
      </c>
    </row>
    <row r="166" spans="1:3" x14ac:dyDescent="0.15">
      <c r="A166" t="s">
        <v>3700</v>
      </c>
      <c r="B166">
        <v>0.26</v>
      </c>
      <c r="C166">
        <v>0.08</v>
      </c>
    </row>
    <row r="167" spans="1:3" x14ac:dyDescent="0.15">
      <c r="A167" t="s">
        <v>3700</v>
      </c>
      <c r="B167">
        <v>0.26</v>
      </c>
      <c r="C167">
        <v>0.08</v>
      </c>
    </row>
    <row r="168" spans="1:3" x14ac:dyDescent="0.15">
      <c r="A168" t="s">
        <v>3700</v>
      </c>
      <c r="B168">
        <v>0.26</v>
      </c>
      <c r="C168">
        <v>0.08</v>
      </c>
    </row>
    <row r="169" spans="1:3" x14ac:dyDescent="0.15">
      <c r="A169" t="s">
        <v>3700</v>
      </c>
      <c r="B169">
        <v>0.26</v>
      </c>
      <c r="C169">
        <v>0.08</v>
      </c>
    </row>
    <row r="170" spans="1:3" x14ac:dyDescent="0.15">
      <c r="A170" t="s">
        <v>3700</v>
      </c>
      <c r="B170">
        <v>0.26</v>
      </c>
      <c r="C170">
        <v>0.08</v>
      </c>
    </row>
    <row r="171" spans="1:3" x14ac:dyDescent="0.15">
      <c r="A171" t="s">
        <v>3700</v>
      </c>
      <c r="B171">
        <v>0.26</v>
      </c>
      <c r="C171">
        <v>0.09</v>
      </c>
    </row>
    <row r="172" spans="1:3" x14ac:dyDescent="0.15">
      <c r="A172" t="s">
        <v>3700</v>
      </c>
      <c r="B172">
        <v>0.26</v>
      </c>
      <c r="C172">
        <v>0.09</v>
      </c>
    </row>
    <row r="173" spans="1:3" x14ac:dyDescent="0.15">
      <c r="A173" t="s">
        <v>3700</v>
      </c>
      <c r="B173">
        <v>0.26</v>
      </c>
      <c r="C173">
        <v>0.11</v>
      </c>
    </row>
    <row r="174" spans="1:3" x14ac:dyDescent="0.15">
      <c r="A174" t="s">
        <v>3700</v>
      </c>
      <c r="B174">
        <v>0.26</v>
      </c>
      <c r="C174">
        <v>0.12</v>
      </c>
    </row>
    <row r="175" spans="1:3" x14ac:dyDescent="0.15">
      <c r="A175" t="s">
        <v>3700</v>
      </c>
      <c r="B175">
        <v>0.26</v>
      </c>
      <c r="C175">
        <v>0.12</v>
      </c>
    </row>
    <row r="176" spans="1:3" x14ac:dyDescent="0.15">
      <c r="A176" t="s">
        <v>3700</v>
      </c>
      <c r="B176">
        <v>0.26</v>
      </c>
      <c r="C176">
        <v>0.1</v>
      </c>
    </row>
    <row r="177" spans="1:3" x14ac:dyDescent="0.15">
      <c r="A177" t="s">
        <v>3700</v>
      </c>
      <c r="B177">
        <v>0.26</v>
      </c>
      <c r="C177">
        <v>0.1</v>
      </c>
    </row>
    <row r="178" spans="1:3" x14ac:dyDescent="0.15">
      <c r="A178" t="s">
        <v>3700</v>
      </c>
      <c r="B178">
        <v>0.27</v>
      </c>
      <c r="C178">
        <v>0.09</v>
      </c>
    </row>
    <row r="179" spans="1:3" x14ac:dyDescent="0.15">
      <c r="A179" t="s">
        <v>3700</v>
      </c>
      <c r="B179">
        <v>0.2</v>
      </c>
      <c r="C179">
        <v>7.0000000000000007E-2</v>
      </c>
    </row>
    <row r="180" spans="1:3" x14ac:dyDescent="0.15">
      <c r="A180" t="s">
        <v>3700</v>
      </c>
      <c r="B180">
        <v>0.2</v>
      </c>
      <c r="C180">
        <v>0.08</v>
      </c>
    </row>
    <row r="181" spans="1:3" x14ac:dyDescent="0.15">
      <c r="A181" t="s">
        <v>3700</v>
      </c>
      <c r="B181">
        <v>0.2</v>
      </c>
      <c r="C181">
        <v>0.08</v>
      </c>
    </row>
    <row r="182" spans="1:3" x14ac:dyDescent="0.15">
      <c r="A182" t="s">
        <v>3700</v>
      </c>
      <c r="B182">
        <v>0.2</v>
      </c>
      <c r="C182">
        <v>0.09</v>
      </c>
    </row>
    <row r="183" spans="1:3" x14ac:dyDescent="0.15">
      <c r="A183" t="s">
        <v>3700</v>
      </c>
      <c r="B183">
        <v>0.2</v>
      </c>
      <c r="C183">
        <v>0.11</v>
      </c>
    </row>
    <row r="184" spans="1:3" x14ac:dyDescent="0.15">
      <c r="A184" t="s">
        <v>3700</v>
      </c>
      <c r="B184">
        <v>0.2</v>
      </c>
      <c r="C184">
        <v>0.11</v>
      </c>
    </row>
    <row r="185" spans="1:3" x14ac:dyDescent="0.15">
      <c r="A185" t="s">
        <v>3700</v>
      </c>
      <c r="B185">
        <v>0.61</v>
      </c>
      <c r="C185">
        <v>0.09</v>
      </c>
    </row>
    <row r="186" spans="1:3" x14ac:dyDescent="0.15">
      <c r="A186" t="s">
        <v>3700</v>
      </c>
      <c r="B186">
        <v>0.61</v>
      </c>
      <c r="C186">
        <v>0.43</v>
      </c>
    </row>
    <row r="187" spans="1:3" x14ac:dyDescent="0.15">
      <c r="A187" t="s">
        <v>3700</v>
      </c>
      <c r="B187">
        <v>0.61</v>
      </c>
      <c r="C187">
        <v>0.43</v>
      </c>
    </row>
    <row r="188" spans="1:3" x14ac:dyDescent="0.15">
      <c r="A188" t="s">
        <v>3700</v>
      </c>
      <c r="B188">
        <v>0.61</v>
      </c>
      <c r="C188">
        <v>0.5</v>
      </c>
    </row>
    <row r="189" spans="1:3" x14ac:dyDescent="0.15">
      <c r="A189" t="s">
        <v>3700</v>
      </c>
      <c r="B189">
        <v>0.62</v>
      </c>
      <c r="C189">
        <v>0.42</v>
      </c>
    </row>
    <row r="190" spans="1:3" x14ac:dyDescent="0.15">
      <c r="A190" t="s">
        <v>3700</v>
      </c>
      <c r="B190">
        <v>0.62</v>
      </c>
      <c r="C190">
        <v>0.43</v>
      </c>
    </row>
    <row r="191" spans="1:3" x14ac:dyDescent="0.15">
      <c r="A191" t="s">
        <v>3700</v>
      </c>
      <c r="B191">
        <v>0.63</v>
      </c>
      <c r="C191">
        <v>0.08</v>
      </c>
    </row>
    <row r="192" spans="1:3" x14ac:dyDescent="0.15">
      <c r="A192" t="s">
        <v>3700</v>
      </c>
      <c r="B192">
        <v>0.6</v>
      </c>
      <c r="C192">
        <v>7.0000000000000007E-2</v>
      </c>
    </row>
    <row r="193" spans="1:3" x14ac:dyDescent="0.15">
      <c r="A193" t="s">
        <v>3700</v>
      </c>
      <c r="B193">
        <v>0.6</v>
      </c>
      <c r="C193">
        <v>0.09</v>
      </c>
    </row>
    <row r="194" spans="1:3" x14ac:dyDescent="0.15">
      <c r="A194" t="s">
        <v>3700</v>
      </c>
      <c r="B194">
        <v>0.6</v>
      </c>
      <c r="C194">
        <v>0.09</v>
      </c>
    </row>
    <row r="195" spans="1:3" x14ac:dyDescent="0.15">
      <c r="A195" t="s">
        <v>3700</v>
      </c>
      <c r="B195">
        <v>0.6</v>
      </c>
      <c r="C195">
        <v>0.44</v>
      </c>
    </row>
    <row r="196" spans="1:3" x14ac:dyDescent="0.15">
      <c r="A196" t="s">
        <v>3700</v>
      </c>
      <c r="B196">
        <v>0.6</v>
      </c>
      <c r="C196">
        <v>0.5</v>
      </c>
    </row>
    <row r="197" spans="1:3" x14ac:dyDescent="0.15">
      <c r="A197" t="s">
        <v>3700</v>
      </c>
      <c r="B197">
        <v>0.98</v>
      </c>
      <c r="C197">
        <v>0.21</v>
      </c>
    </row>
    <row r="198" spans="1:3" x14ac:dyDescent="0.15">
      <c r="A198" t="s">
        <v>3700</v>
      </c>
      <c r="B198">
        <v>0.98</v>
      </c>
      <c r="C198">
        <v>0.21</v>
      </c>
    </row>
    <row r="199" spans="1:3" x14ac:dyDescent="0.15">
      <c r="A199" t="s">
        <v>3700</v>
      </c>
      <c r="B199">
        <v>1.3</v>
      </c>
      <c r="C199">
        <v>0.62</v>
      </c>
    </row>
    <row r="200" spans="1:3" x14ac:dyDescent="0.15">
      <c r="A200" t="s">
        <v>3700</v>
      </c>
      <c r="B200">
        <v>0.11</v>
      </c>
      <c r="C200">
        <v>0.15</v>
      </c>
    </row>
    <row r="201" spans="1:3" x14ac:dyDescent="0.15">
      <c r="A201" t="s">
        <v>3700</v>
      </c>
      <c r="B201">
        <v>0.12</v>
      </c>
      <c r="C201">
        <v>0.15</v>
      </c>
    </row>
    <row r="202" spans="1:3" x14ac:dyDescent="0.15">
      <c r="A202" t="s">
        <v>3700</v>
      </c>
      <c r="B202">
        <v>0.12</v>
      </c>
      <c r="C202">
        <v>0.25</v>
      </c>
    </row>
    <row r="203" spans="1:3" x14ac:dyDescent="0.15">
      <c r="A203" t="s">
        <v>3700</v>
      </c>
      <c r="B203">
        <v>0.12</v>
      </c>
      <c r="C203">
        <v>0.25</v>
      </c>
    </row>
    <row r="204" spans="1:3" x14ac:dyDescent="0.15">
      <c r="A204" t="s">
        <v>3700</v>
      </c>
      <c r="B204">
        <v>0.12</v>
      </c>
      <c r="C204">
        <v>0.26</v>
      </c>
    </row>
    <row r="205" spans="1:3" x14ac:dyDescent="0.15">
      <c r="A205" t="s">
        <v>3700</v>
      </c>
      <c r="B205">
        <v>0.12</v>
      </c>
      <c r="C205">
        <v>0.26</v>
      </c>
    </row>
    <row r="206" spans="1:3" x14ac:dyDescent="0.15">
      <c r="A206" t="s">
        <v>3700</v>
      </c>
      <c r="B206">
        <v>0.12</v>
      </c>
      <c r="C206">
        <v>0.83</v>
      </c>
    </row>
    <row r="207" spans="1:3" x14ac:dyDescent="0.15">
      <c r="A207" t="s">
        <v>3700</v>
      </c>
      <c r="B207">
        <v>0.19</v>
      </c>
      <c r="C207">
        <v>0.2</v>
      </c>
    </row>
    <row r="208" spans="1:3" x14ac:dyDescent="0.15">
      <c r="A208" t="s">
        <v>3700</v>
      </c>
      <c r="B208">
        <v>0.24</v>
      </c>
      <c r="C208">
        <v>0.82</v>
      </c>
    </row>
    <row r="209" spans="1:3" x14ac:dyDescent="0.15">
      <c r="A209" t="s">
        <v>3700</v>
      </c>
      <c r="B209">
        <v>0.38</v>
      </c>
      <c r="C209">
        <v>1.03</v>
      </c>
    </row>
    <row r="210" spans="1:3" x14ac:dyDescent="0.15">
      <c r="A210" t="s">
        <v>3700</v>
      </c>
      <c r="B210">
        <v>0.38</v>
      </c>
      <c r="C210">
        <v>4.95</v>
      </c>
    </row>
    <row r="211" spans="1:3" x14ac:dyDescent="0.15">
      <c r="A211" t="s">
        <v>3700</v>
      </c>
      <c r="B211">
        <v>0.46</v>
      </c>
      <c r="C211">
        <v>7.71</v>
      </c>
    </row>
    <row r="212" spans="1:3" x14ac:dyDescent="0.15">
      <c r="A212" t="s">
        <v>3700</v>
      </c>
      <c r="B212">
        <v>0.46</v>
      </c>
      <c r="C212">
        <v>8.8699999999999992</v>
      </c>
    </row>
    <row r="213" spans="1:3" x14ac:dyDescent="0.15">
      <c r="A213" t="s">
        <v>3700</v>
      </c>
      <c r="B213">
        <v>0.49</v>
      </c>
      <c r="C213">
        <v>14</v>
      </c>
    </row>
    <row r="214" spans="1:3" x14ac:dyDescent="0.15">
      <c r="A214" t="s">
        <v>3700</v>
      </c>
      <c r="B214">
        <v>0.52</v>
      </c>
      <c r="C214">
        <v>2.37</v>
      </c>
    </row>
    <row r="215" spans="1:3" x14ac:dyDescent="0.15">
      <c r="A215" t="s">
        <v>3700</v>
      </c>
      <c r="B215">
        <v>0.53</v>
      </c>
      <c r="C215">
        <v>1.31</v>
      </c>
    </row>
    <row r="216" spans="1:3" x14ac:dyDescent="0.15">
      <c r="A216" t="s">
        <v>3700</v>
      </c>
      <c r="B216">
        <v>0.53</v>
      </c>
      <c r="C216">
        <v>2.39</v>
      </c>
    </row>
    <row r="217" spans="1:3" x14ac:dyDescent="0.15">
      <c r="A217" t="s">
        <v>3700</v>
      </c>
      <c r="B217">
        <v>0.61</v>
      </c>
      <c r="C217">
        <v>1.72</v>
      </c>
    </row>
    <row r="218" spans="1:3" x14ac:dyDescent="0.15">
      <c r="A218" t="s">
        <v>3700</v>
      </c>
      <c r="B218">
        <v>1.17</v>
      </c>
      <c r="C218">
        <v>12.56</v>
      </c>
    </row>
    <row r="219" spans="1:3" x14ac:dyDescent="0.15">
      <c r="A219" t="s">
        <v>3700</v>
      </c>
      <c r="B219">
        <v>1.18</v>
      </c>
      <c r="C219">
        <v>16.72</v>
      </c>
    </row>
    <row r="220" spans="1:3" x14ac:dyDescent="0.15">
      <c r="A220" t="s">
        <v>3700</v>
      </c>
      <c r="B220">
        <v>1.19</v>
      </c>
      <c r="C220">
        <v>15.15</v>
      </c>
    </row>
    <row r="221" spans="1:3" x14ac:dyDescent="0.15">
      <c r="A221" t="s">
        <v>3700</v>
      </c>
      <c r="B221">
        <v>1.19</v>
      </c>
      <c r="C221">
        <v>15.19</v>
      </c>
    </row>
    <row r="222" spans="1:3" x14ac:dyDescent="0.15">
      <c r="A222" t="s">
        <v>3700</v>
      </c>
      <c r="B222">
        <v>1.19</v>
      </c>
      <c r="C222">
        <v>15.26</v>
      </c>
    </row>
    <row r="223" spans="1:3" x14ac:dyDescent="0.15">
      <c r="A223" t="s">
        <v>3700</v>
      </c>
      <c r="B223">
        <v>1.19</v>
      </c>
      <c r="C223">
        <v>20.07</v>
      </c>
    </row>
    <row r="224" spans="1:3" x14ac:dyDescent="0.15">
      <c r="A224" t="s">
        <v>3700</v>
      </c>
      <c r="B224">
        <v>1.23</v>
      </c>
      <c r="C224">
        <v>13.96</v>
      </c>
    </row>
    <row r="225" spans="1:3" x14ac:dyDescent="0.15">
      <c r="A225" t="s">
        <v>3700</v>
      </c>
      <c r="B225">
        <v>1.24</v>
      </c>
      <c r="C225">
        <v>16.100000000000001</v>
      </c>
    </row>
    <row r="226" spans="1:3" x14ac:dyDescent="0.15">
      <c r="A226" t="s">
        <v>3700</v>
      </c>
      <c r="B226">
        <v>1.25</v>
      </c>
      <c r="C226">
        <v>8</v>
      </c>
    </row>
    <row r="227" spans="1:3" x14ac:dyDescent="0.15">
      <c r="A227" t="s">
        <v>3700</v>
      </c>
      <c r="B227">
        <v>1.26</v>
      </c>
      <c r="C227">
        <v>8.15</v>
      </c>
    </row>
    <row r="228" spans="1:3" x14ac:dyDescent="0.15">
      <c r="A228" t="s">
        <v>3700</v>
      </c>
      <c r="B228">
        <v>1.27</v>
      </c>
      <c r="C228">
        <v>16.23</v>
      </c>
    </row>
    <row r="229" spans="1:3" x14ac:dyDescent="0.15">
      <c r="A229" t="s">
        <v>3700</v>
      </c>
      <c r="B229">
        <v>1.27</v>
      </c>
      <c r="C229">
        <v>26.16</v>
      </c>
    </row>
    <row r="230" spans="1:3" x14ac:dyDescent="0.15">
      <c r="A230" t="s">
        <v>3700</v>
      </c>
      <c r="B230">
        <v>1.2</v>
      </c>
      <c r="C230">
        <v>16.13</v>
      </c>
    </row>
    <row r="231" spans="1:3" x14ac:dyDescent="0.15">
      <c r="A231" t="s">
        <v>3700</v>
      </c>
      <c r="B231">
        <v>1.31</v>
      </c>
      <c r="C231">
        <v>25.29</v>
      </c>
    </row>
    <row r="232" spans="1:3" x14ac:dyDescent="0.15">
      <c r="A232" t="s">
        <v>3700</v>
      </c>
      <c r="B232">
        <v>1.33</v>
      </c>
      <c r="C232">
        <v>8.64</v>
      </c>
    </row>
    <row r="233" spans="1:3" x14ac:dyDescent="0.15">
      <c r="A233" t="s">
        <v>3700</v>
      </c>
      <c r="B233">
        <v>1.3</v>
      </c>
      <c r="C233">
        <v>8.8699999999999992</v>
      </c>
    </row>
    <row r="234" spans="1:3" x14ac:dyDescent="0.15">
      <c r="A234" t="s">
        <v>3700</v>
      </c>
      <c r="B234">
        <v>1.47</v>
      </c>
      <c r="C234">
        <v>5.25</v>
      </c>
    </row>
    <row r="235" spans="1:3" x14ac:dyDescent="0.15">
      <c r="A235" t="s">
        <v>3700</v>
      </c>
      <c r="B235">
        <v>1.55</v>
      </c>
      <c r="C235">
        <v>2.87</v>
      </c>
    </row>
    <row r="236" spans="1:3" x14ac:dyDescent="0.15">
      <c r="A236" t="s">
        <v>3700</v>
      </c>
      <c r="B236">
        <v>1.58</v>
      </c>
      <c r="C236">
        <v>3.13</v>
      </c>
    </row>
    <row r="237" spans="1:3" x14ac:dyDescent="0.15">
      <c r="A237" t="s">
        <v>3700</v>
      </c>
      <c r="B237">
        <v>1.64</v>
      </c>
      <c r="C237">
        <v>13.97</v>
      </c>
    </row>
    <row r="238" spans="1:3" x14ac:dyDescent="0.15">
      <c r="A238" t="s">
        <v>3700</v>
      </c>
      <c r="B238">
        <v>1.7</v>
      </c>
      <c r="C238">
        <v>25.88</v>
      </c>
    </row>
    <row r="239" spans="1:3" x14ac:dyDescent="0.15">
      <c r="A239" t="s">
        <v>3700</v>
      </c>
      <c r="B239">
        <v>1.81</v>
      </c>
      <c r="C239">
        <v>13.97</v>
      </c>
    </row>
    <row r="240" spans="1:3" x14ac:dyDescent="0.15">
      <c r="A240" t="s">
        <v>3700</v>
      </c>
      <c r="B240">
        <v>2.16</v>
      </c>
      <c r="C240">
        <v>26.23</v>
      </c>
    </row>
    <row r="241" spans="1:3" x14ac:dyDescent="0.15">
      <c r="A241" t="s">
        <v>3700</v>
      </c>
      <c r="B241">
        <v>2.1800000000000002</v>
      </c>
      <c r="C241">
        <v>28.3</v>
      </c>
    </row>
    <row r="242" spans="1:3" x14ac:dyDescent="0.15">
      <c r="A242" t="s">
        <v>3700</v>
      </c>
      <c r="B242">
        <v>2.78</v>
      </c>
      <c r="C242">
        <v>13.42</v>
      </c>
    </row>
    <row r="243" spans="1:3" x14ac:dyDescent="0.15">
      <c r="A243" t="s">
        <v>3701</v>
      </c>
      <c r="B243">
        <v>0</v>
      </c>
      <c r="C243">
        <v>0</v>
      </c>
    </row>
    <row r="244" spans="1:3" x14ac:dyDescent="0.15">
      <c r="A244" t="s">
        <v>3701</v>
      </c>
      <c r="B244">
        <v>0</v>
      </c>
      <c r="C244">
        <v>0</v>
      </c>
    </row>
    <row r="245" spans="1:3" x14ac:dyDescent="0.15">
      <c r="A245" t="s">
        <v>3701</v>
      </c>
      <c r="B245">
        <v>138.35616438356163</v>
      </c>
      <c r="C245">
        <v>2.6</v>
      </c>
    </row>
    <row r="246" spans="1:3" x14ac:dyDescent="0.15">
      <c r="A246" t="s">
        <v>3701</v>
      </c>
      <c r="B246">
        <v>88.596491228070178</v>
      </c>
      <c r="C246">
        <v>4.666666666666667</v>
      </c>
    </row>
    <row r="247" spans="1:3" x14ac:dyDescent="0.15">
      <c r="A247" t="s">
        <v>3701</v>
      </c>
      <c r="B247">
        <v>60.843373493975903</v>
      </c>
      <c r="C247">
        <v>2.7333333333333334</v>
      </c>
    </row>
    <row r="248" spans="1:3" x14ac:dyDescent="0.15">
      <c r="A248" t="s">
        <v>3701</v>
      </c>
      <c r="B248">
        <v>0.66666666666666663</v>
      </c>
      <c r="C248">
        <v>0.46666666666666667</v>
      </c>
    </row>
    <row r="249" spans="1:3" x14ac:dyDescent="0.15">
      <c r="A249" t="s">
        <v>3701</v>
      </c>
      <c r="B249">
        <v>12.688442211055277</v>
      </c>
      <c r="C249">
        <v>3.8666666666666667</v>
      </c>
    </row>
    <row r="250" spans="1:3" x14ac:dyDescent="0.15">
      <c r="A250" t="s">
        <v>3701</v>
      </c>
      <c r="B250">
        <v>0.8</v>
      </c>
      <c r="C250">
        <v>1.1333333333333333</v>
      </c>
    </row>
    <row r="251" spans="1:3" x14ac:dyDescent="0.15">
      <c r="A251" t="s">
        <v>3701</v>
      </c>
      <c r="B251">
        <v>0.8</v>
      </c>
      <c r="C251">
        <v>1.2</v>
      </c>
    </row>
    <row r="252" spans="1:3" x14ac:dyDescent="0.15">
      <c r="A252" t="s">
        <v>3701</v>
      </c>
      <c r="B252">
        <v>0.8666666666666667</v>
      </c>
      <c r="C252">
        <v>0.8666666666666667</v>
      </c>
    </row>
    <row r="253" spans="1:3" x14ac:dyDescent="0.15">
      <c r="A253" t="s">
        <v>3701</v>
      </c>
      <c r="B253">
        <v>0.8666666666666667</v>
      </c>
      <c r="C253">
        <v>4.2</v>
      </c>
    </row>
    <row r="254" spans="1:3" x14ac:dyDescent="0.15">
      <c r="A254" t="s">
        <v>3701</v>
      </c>
      <c r="B254">
        <v>0.8666666666666667</v>
      </c>
      <c r="C254">
        <v>5.8</v>
      </c>
    </row>
    <row r="255" spans="1:3" x14ac:dyDescent="0.15">
      <c r="A255" t="s">
        <v>3701</v>
      </c>
      <c r="B255">
        <v>1</v>
      </c>
      <c r="C255">
        <v>0</v>
      </c>
    </row>
    <row r="256" spans="1:3" x14ac:dyDescent="0.15">
      <c r="A256" t="s">
        <v>3701</v>
      </c>
      <c r="B256">
        <v>1</v>
      </c>
      <c r="C256">
        <v>0.93333333333333335</v>
      </c>
    </row>
    <row r="257" spans="1:3" x14ac:dyDescent="0.15">
      <c r="A257" t="s">
        <v>3701</v>
      </c>
      <c r="B257">
        <v>1</v>
      </c>
      <c r="C257">
        <v>0.33333333333333331</v>
      </c>
    </row>
    <row r="258" spans="1:3" x14ac:dyDescent="0.15">
      <c r="A258" t="s">
        <v>3701</v>
      </c>
      <c r="B258">
        <v>1.0666666666666667</v>
      </c>
      <c r="C258">
        <v>0</v>
      </c>
    </row>
    <row r="259" spans="1:3" x14ac:dyDescent="0.15">
      <c r="A259" t="s">
        <v>3701</v>
      </c>
      <c r="B259">
        <v>1.0666666666666667</v>
      </c>
      <c r="C259">
        <v>1.1333333333333333</v>
      </c>
    </row>
    <row r="260" spans="1:3" x14ac:dyDescent="0.15">
      <c r="A260" t="s">
        <v>3701</v>
      </c>
      <c r="B260">
        <v>1.2</v>
      </c>
      <c r="C260">
        <v>0.8666666666666667</v>
      </c>
    </row>
    <row r="261" spans="1:3" x14ac:dyDescent="0.15">
      <c r="A261" t="s">
        <v>3701</v>
      </c>
      <c r="B261">
        <v>1.2</v>
      </c>
      <c r="C261">
        <v>0.6</v>
      </c>
    </row>
    <row r="262" spans="1:3" x14ac:dyDescent="0.15">
      <c r="A262" t="s">
        <v>3701</v>
      </c>
      <c r="B262">
        <v>1.2666666666666666</v>
      </c>
      <c r="C262">
        <v>12.672521957340026</v>
      </c>
    </row>
    <row r="263" spans="1:3" x14ac:dyDescent="0.15">
      <c r="A263" t="s">
        <v>3701</v>
      </c>
      <c r="B263">
        <v>1.2666666666666666</v>
      </c>
      <c r="C263">
        <v>0.4</v>
      </c>
    </row>
    <row r="264" spans="1:3" x14ac:dyDescent="0.15">
      <c r="A264" t="s">
        <v>3701</v>
      </c>
      <c r="B264">
        <v>1.2666666666666666</v>
      </c>
      <c r="C264">
        <v>6.5333333333333332</v>
      </c>
    </row>
    <row r="265" spans="1:3" x14ac:dyDescent="0.15">
      <c r="A265" t="s">
        <v>3701</v>
      </c>
      <c r="B265">
        <v>1.4666666666666666</v>
      </c>
      <c r="C265">
        <v>15.538461538461538</v>
      </c>
    </row>
    <row r="266" spans="1:3" x14ac:dyDescent="0.15">
      <c r="A266" t="s">
        <v>3701</v>
      </c>
      <c r="B266">
        <v>1.5333333333333334</v>
      </c>
      <c r="C266">
        <v>0</v>
      </c>
    </row>
    <row r="267" spans="1:3" x14ac:dyDescent="0.15">
      <c r="A267" t="s">
        <v>3701</v>
      </c>
      <c r="B267">
        <v>1.6</v>
      </c>
      <c r="C267">
        <v>10.306122448979592</v>
      </c>
    </row>
    <row r="268" spans="1:3" x14ac:dyDescent="0.15">
      <c r="A268" t="s">
        <v>3701</v>
      </c>
      <c r="B268">
        <v>1.6666666666666667</v>
      </c>
      <c r="C268">
        <v>0</v>
      </c>
    </row>
    <row r="269" spans="1:3" x14ac:dyDescent="0.15">
      <c r="A269" t="s">
        <v>3701</v>
      </c>
      <c r="B269">
        <v>1.8</v>
      </c>
      <c r="C269">
        <v>2.9333333333333331</v>
      </c>
    </row>
    <row r="270" spans="1:3" x14ac:dyDescent="0.15">
      <c r="A270" t="s">
        <v>3701</v>
      </c>
      <c r="B270">
        <v>1.9333333333333333</v>
      </c>
      <c r="C270">
        <v>0</v>
      </c>
    </row>
    <row r="271" spans="1:3" x14ac:dyDescent="0.15">
      <c r="A271" t="s">
        <v>3701</v>
      </c>
      <c r="B271">
        <v>2.1333333333333333</v>
      </c>
      <c r="C271">
        <v>18.878504672897197</v>
      </c>
    </row>
    <row r="272" spans="1:3" x14ac:dyDescent="0.15">
      <c r="A272" t="s">
        <v>3701</v>
      </c>
      <c r="B272">
        <v>0.26666666666666666</v>
      </c>
      <c r="C272">
        <v>0</v>
      </c>
    </row>
    <row r="273" spans="1:3" x14ac:dyDescent="0.15">
      <c r="A273" t="s">
        <v>3701</v>
      </c>
      <c r="B273">
        <v>0.26666666666666666</v>
      </c>
      <c r="C273">
        <v>0</v>
      </c>
    </row>
    <row r="274" spans="1:3" x14ac:dyDescent="0.15">
      <c r="A274" t="s">
        <v>3701</v>
      </c>
      <c r="B274">
        <v>3.2</v>
      </c>
      <c r="C274">
        <v>4.5333333333333332</v>
      </c>
    </row>
    <row r="275" spans="1:3" x14ac:dyDescent="0.15">
      <c r="A275" t="s">
        <v>3701</v>
      </c>
      <c r="B275">
        <v>4.0666666666666664</v>
      </c>
      <c r="C275">
        <v>8.2854799015586558</v>
      </c>
    </row>
    <row r="276" spans="1:3" x14ac:dyDescent="0.15">
      <c r="A276" t="s">
        <v>3701</v>
      </c>
      <c r="B276">
        <v>4.0666666666666664</v>
      </c>
      <c r="C276">
        <v>11.050328227571116</v>
      </c>
    </row>
    <row r="277" spans="1:3" x14ac:dyDescent="0.15">
      <c r="A277" t="s">
        <v>3701</v>
      </c>
      <c r="B277">
        <v>4.2666666666666666</v>
      </c>
      <c r="C277">
        <v>5.333333333333333</v>
      </c>
    </row>
    <row r="278" spans="1:3" x14ac:dyDescent="0.15">
      <c r="A278" t="s">
        <v>3701</v>
      </c>
      <c r="B278">
        <v>4.5333333333333332</v>
      </c>
      <c r="C278">
        <v>5.1333333333333337</v>
      </c>
    </row>
    <row r="279" spans="1:3" x14ac:dyDescent="0.15">
      <c r="A279" t="s">
        <v>3701</v>
      </c>
      <c r="B279">
        <v>4.666666666666667</v>
      </c>
      <c r="C279">
        <v>27.747252747252745</v>
      </c>
    </row>
    <row r="280" spans="1:3" x14ac:dyDescent="0.15">
      <c r="A280" t="s">
        <v>3701</v>
      </c>
      <c r="B280">
        <v>0.46666666666666667</v>
      </c>
      <c r="C280">
        <v>2.3333333333333335</v>
      </c>
    </row>
    <row r="281" spans="1:3" x14ac:dyDescent="0.15">
      <c r="A281" t="s">
        <v>3701</v>
      </c>
      <c r="B281">
        <v>5.9333333333333336</v>
      </c>
      <c r="C281">
        <v>4.9333333333333336</v>
      </c>
    </row>
    <row r="282" spans="1:3" x14ac:dyDescent="0.15">
      <c r="A282" t="s">
        <v>3701</v>
      </c>
      <c r="B282">
        <v>0.6</v>
      </c>
      <c r="C282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Data</vt:lpstr>
      <vt:lpstr>InductionPerSecond</vt:lpstr>
      <vt:lpstr>Sat</vt:lpstr>
      <vt:lpstr>Unsat</vt:lpstr>
      <vt:lpstr>Efficiency</vt:lpstr>
      <vt:lpstr>Effi_Sep</vt:lpstr>
      <vt:lpstr>Try</vt:lpstr>
      <vt:lpstr>Sheet1</vt:lpstr>
      <vt:lpstr>Data!benchmark</vt:lpstr>
      <vt:lpstr>InductionPerSecond!induction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Feng, Wenxin</dc:creator>
  <cp:lastModifiedBy>Steinway Wu</cp:lastModifiedBy>
  <cp:lastPrinted>2013-05-06T00:18:52Z</cp:lastPrinted>
  <dcterms:created xsi:type="dcterms:W3CDTF">2013-05-04T19:23:00Z</dcterms:created>
  <dcterms:modified xsi:type="dcterms:W3CDTF">2013-05-06T17:50:27Z</dcterms:modified>
</cp:coreProperties>
</file>