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8100" activeTab="3"/>
  </bookViews>
  <sheets>
    <sheet name="종목 기본정보" sheetId="2" r:id="rId1"/>
    <sheet name="일자별 주가" sheetId="8" r:id="rId2"/>
    <sheet name="일자별 시가총액" sheetId="9" r:id="rId3"/>
    <sheet name="선물" sheetId="10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10" l="1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" i="10"/>
  <c r="D2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C2" i="9" l="1"/>
  <c r="D2" i="9"/>
  <c r="E2" i="9"/>
  <c r="F2" i="9"/>
  <c r="B2" i="9"/>
  <c r="G2" i="9" s="1"/>
  <c r="H2" i="9" s="1"/>
  <c r="B2" i="10" s="1"/>
  <c r="C3" i="9"/>
  <c r="D3" i="9"/>
  <c r="E3" i="9"/>
  <c r="F3" i="9"/>
  <c r="B3" i="9"/>
  <c r="G3" i="9" l="1"/>
  <c r="H3" i="9" s="1"/>
  <c r="B3" i="10" s="1"/>
  <c r="D4" i="9"/>
  <c r="B4" i="9"/>
  <c r="C4" i="9"/>
  <c r="F4" i="9"/>
  <c r="E4" i="9"/>
  <c r="G4" i="9" l="1"/>
  <c r="H4" i="9" s="1"/>
  <c r="B4" i="10" s="1"/>
  <c r="B5" i="9"/>
  <c r="F5" i="9"/>
  <c r="E5" i="9"/>
  <c r="C5" i="9"/>
  <c r="D5" i="9"/>
  <c r="G5" i="9" l="1"/>
  <c r="H5" i="9" s="1"/>
  <c r="B5" i="10" s="1"/>
  <c r="C6" i="9"/>
  <c r="F6" i="9"/>
  <c r="D6" i="9"/>
  <c r="E6" i="9"/>
  <c r="B6" i="9"/>
  <c r="G6" i="9" l="1"/>
  <c r="H6" i="9" s="1"/>
  <c r="B6" i="10" s="1"/>
  <c r="E7" i="9"/>
  <c r="F7" i="9"/>
  <c r="B7" i="9"/>
  <c r="D7" i="9"/>
  <c r="C7" i="9"/>
  <c r="G7" i="9" l="1"/>
  <c r="H7" i="9" s="1"/>
  <c r="B7" i="10" s="1"/>
  <c r="D8" i="9"/>
  <c r="F8" i="9"/>
  <c r="C8" i="9"/>
  <c r="B8" i="9"/>
  <c r="E8" i="9"/>
  <c r="G8" i="9" l="1"/>
  <c r="H8" i="9" s="1"/>
  <c r="B8" i="10" s="1"/>
  <c r="C9" i="9"/>
  <c r="B9" i="9"/>
  <c r="F9" i="9"/>
  <c r="E9" i="9"/>
  <c r="D9" i="9"/>
  <c r="G9" i="9" l="1"/>
  <c r="H9" i="9" s="1"/>
  <c r="B9" i="10" s="1"/>
  <c r="E10" i="9"/>
  <c r="D10" i="9"/>
  <c r="B10" i="9"/>
  <c r="F10" i="9"/>
  <c r="C10" i="9"/>
  <c r="G10" i="9" l="1"/>
  <c r="H10" i="9" s="1"/>
  <c r="B10" i="10" s="1"/>
  <c r="F11" i="9"/>
  <c r="D11" i="9"/>
  <c r="C11" i="9"/>
  <c r="B11" i="9"/>
  <c r="E11" i="9"/>
  <c r="G11" i="9" l="1"/>
  <c r="H11" i="9" s="1"/>
  <c r="B11" i="10" s="1"/>
  <c r="B12" i="9"/>
  <c r="D12" i="9"/>
  <c r="C12" i="9"/>
  <c r="E12" i="9"/>
  <c r="F12" i="9"/>
  <c r="G12" i="9" l="1"/>
  <c r="H12" i="9" s="1"/>
  <c r="B12" i="10" s="1"/>
  <c r="E13" i="9"/>
  <c r="F13" i="9"/>
  <c r="D13" i="9"/>
  <c r="C13" i="9"/>
  <c r="B13" i="9"/>
  <c r="G13" i="9" l="1"/>
  <c r="H13" i="9" s="1"/>
  <c r="B13" i="10" s="1"/>
  <c r="C14" i="9"/>
  <c r="F14" i="9"/>
  <c r="B14" i="9"/>
  <c r="D14" i="9"/>
  <c r="E14" i="9"/>
  <c r="G14" i="9" l="1"/>
  <c r="H14" i="9" s="1"/>
  <c r="B14" i="10" s="1"/>
  <c r="D15" i="9"/>
  <c r="F15" i="9"/>
  <c r="E15" i="9"/>
  <c r="B15" i="9"/>
  <c r="C15" i="9"/>
  <c r="G15" i="9" l="1"/>
  <c r="H15" i="9" s="1"/>
  <c r="B15" i="10" s="1"/>
  <c r="F16" i="9"/>
  <c r="B16" i="9"/>
  <c r="C16" i="9"/>
  <c r="E16" i="9"/>
  <c r="D16" i="9"/>
  <c r="G16" i="9" l="1"/>
  <c r="H16" i="9" s="1"/>
  <c r="B16" i="10" s="1"/>
  <c r="B17" i="9"/>
  <c r="D17" i="9"/>
  <c r="E17" i="9"/>
  <c r="C17" i="9"/>
  <c r="F17" i="9"/>
  <c r="G17" i="9" l="1"/>
  <c r="H17" i="9" s="1"/>
  <c r="B17" i="10" s="1"/>
  <c r="C18" i="9"/>
  <c r="D18" i="9"/>
  <c r="F18" i="9"/>
  <c r="E18" i="9"/>
  <c r="B18" i="9"/>
  <c r="G18" i="9" l="1"/>
  <c r="H18" i="9" s="1"/>
  <c r="B18" i="10" s="1"/>
  <c r="E19" i="9"/>
  <c r="D19" i="9"/>
  <c r="B19" i="9"/>
  <c r="F19" i="9"/>
  <c r="C19" i="9"/>
  <c r="G19" i="9" l="1"/>
  <c r="H19" i="9" s="1"/>
  <c r="B19" i="10" s="1"/>
  <c r="F20" i="9"/>
  <c r="D20" i="9"/>
  <c r="C20" i="9"/>
  <c r="B20" i="9"/>
  <c r="E20" i="9"/>
  <c r="G20" i="9" l="1"/>
  <c r="H20" i="9" s="1"/>
  <c r="B20" i="10" s="1"/>
  <c r="B21" i="9"/>
  <c r="D21" i="9"/>
  <c r="E21" i="9"/>
  <c r="C21" i="9"/>
  <c r="F21" i="9"/>
  <c r="G21" i="9" l="1"/>
  <c r="H21" i="9" s="1"/>
  <c r="B21" i="10" s="1"/>
  <c r="E22" i="9"/>
  <c r="C22" i="9"/>
  <c r="D22" i="9"/>
  <c r="F22" i="9"/>
  <c r="B22" i="9"/>
  <c r="G22" i="9" l="1"/>
  <c r="H22" i="9" s="1"/>
  <c r="B22" i="10" s="1"/>
  <c r="C23" i="9"/>
  <c r="F23" i="9"/>
  <c r="B23" i="9"/>
  <c r="D23" i="9"/>
  <c r="E23" i="9"/>
  <c r="G23" i="9" l="1"/>
  <c r="H23" i="9" s="1"/>
  <c r="B23" i="10" s="1"/>
  <c r="E24" i="9"/>
  <c r="B24" i="9"/>
  <c r="D24" i="9"/>
  <c r="F24" i="9"/>
  <c r="C24" i="9"/>
  <c r="G24" i="9" l="1"/>
  <c r="H24" i="9" s="1"/>
  <c r="B24" i="10" s="1"/>
  <c r="B25" i="9"/>
  <c r="F25" i="9"/>
  <c r="C25" i="9"/>
  <c r="D25" i="9"/>
  <c r="E25" i="9"/>
  <c r="G25" i="9" l="1"/>
  <c r="H25" i="9" s="1"/>
  <c r="B25" i="10" s="1"/>
  <c r="D26" i="9"/>
  <c r="F26" i="9"/>
  <c r="E26" i="9"/>
  <c r="C26" i="9"/>
  <c r="B26" i="9"/>
  <c r="G26" i="9" l="1"/>
  <c r="H26" i="9" s="1"/>
  <c r="B26" i="10" s="1"/>
  <c r="F27" i="9"/>
  <c r="C27" i="9"/>
  <c r="B27" i="9"/>
  <c r="E27" i="9"/>
  <c r="D27" i="9"/>
  <c r="G27" i="9" l="1"/>
  <c r="H27" i="9" s="1"/>
  <c r="B27" i="10" s="1"/>
  <c r="C28" i="9"/>
  <c r="E28" i="9"/>
  <c r="D28" i="9"/>
  <c r="B28" i="9"/>
  <c r="F28" i="9"/>
  <c r="G28" i="9" l="1"/>
  <c r="H28" i="9" s="1"/>
  <c r="B28" i="10" s="1"/>
  <c r="B29" i="9"/>
  <c r="F29" i="9"/>
  <c r="D29" i="9"/>
  <c r="E29" i="9"/>
  <c r="C29" i="9"/>
  <c r="G29" i="9" l="1"/>
  <c r="H29" i="9" s="1"/>
  <c r="B29" i="10" s="1"/>
  <c r="E30" i="9"/>
  <c r="F30" i="9"/>
  <c r="C30" i="9"/>
  <c r="D30" i="9"/>
  <c r="B30" i="9"/>
  <c r="G30" i="9" l="1"/>
  <c r="H30" i="9" s="1"/>
  <c r="B30" i="10" s="1"/>
  <c r="F31" i="9"/>
  <c r="B31" i="9"/>
  <c r="D31" i="9"/>
  <c r="C31" i="9"/>
  <c r="E31" i="9"/>
  <c r="G31" i="9" l="1"/>
  <c r="H31" i="9" s="1"/>
  <c r="B31" i="10" s="1"/>
  <c r="E32" i="9"/>
  <c r="D32" i="9"/>
  <c r="F32" i="9"/>
  <c r="C32" i="9"/>
  <c r="B32" i="9"/>
  <c r="G32" i="9" l="1"/>
  <c r="H32" i="9" s="1"/>
  <c r="B32" i="10" s="1"/>
  <c r="F33" i="9"/>
  <c r="C33" i="9"/>
  <c r="D33" i="9"/>
  <c r="B33" i="9"/>
  <c r="E33" i="9"/>
  <c r="G33" i="9" l="1"/>
  <c r="H33" i="9" s="1"/>
  <c r="B33" i="10" s="1"/>
  <c r="C34" i="9"/>
  <c r="F34" i="9"/>
  <c r="B34" i="9"/>
  <c r="E34" i="9"/>
  <c r="D34" i="9"/>
  <c r="G34" i="9" l="1"/>
  <c r="H34" i="9" s="1"/>
  <c r="B34" i="10" s="1"/>
  <c r="E35" i="9"/>
  <c r="F35" i="9"/>
  <c r="D35" i="9"/>
  <c r="B35" i="9"/>
  <c r="C35" i="9"/>
  <c r="G35" i="9" l="1"/>
  <c r="H35" i="9" s="1"/>
  <c r="B35" i="10" s="1"/>
  <c r="B36" i="9"/>
  <c r="C36" i="9"/>
  <c r="D36" i="9"/>
  <c r="F36" i="9"/>
  <c r="E36" i="9"/>
  <c r="G36" i="9" l="1"/>
  <c r="H36" i="9" s="1"/>
  <c r="B36" i="10" s="1"/>
  <c r="C37" i="9"/>
  <c r="F37" i="9"/>
  <c r="E37" i="9"/>
  <c r="D37" i="9"/>
  <c r="B37" i="9"/>
  <c r="G37" i="9" l="1"/>
  <c r="H37" i="9" s="1"/>
  <c r="B37" i="10" s="1"/>
  <c r="D38" i="9"/>
  <c r="F38" i="9"/>
  <c r="B38" i="9"/>
  <c r="E38" i="9"/>
  <c r="C38" i="9"/>
  <c r="G38" i="9" l="1"/>
  <c r="H38" i="9" s="1"/>
  <c r="B38" i="10" s="1"/>
  <c r="F39" i="9"/>
  <c r="E39" i="9"/>
  <c r="C39" i="9"/>
  <c r="B39" i="9"/>
  <c r="D39" i="9"/>
  <c r="G39" i="9" l="1"/>
  <c r="H39" i="9" s="1"/>
  <c r="B39" i="10" s="1"/>
  <c r="E40" i="9"/>
  <c r="D40" i="9"/>
  <c r="C40" i="9"/>
  <c r="B40" i="9"/>
  <c r="F40" i="9"/>
  <c r="G40" i="9" l="1"/>
  <c r="H40" i="9" s="1"/>
  <c r="B40" i="10" s="1"/>
  <c r="D41" i="9"/>
  <c r="B41" i="9"/>
  <c r="F41" i="9"/>
  <c r="C41" i="9"/>
  <c r="E41" i="9"/>
  <c r="G41" i="9" l="1"/>
  <c r="H41" i="9" s="1"/>
  <c r="B41" i="10" s="1"/>
  <c r="C42" i="9"/>
  <c r="B42" i="9"/>
  <c r="E42" i="9"/>
  <c r="F42" i="9"/>
  <c r="D42" i="9"/>
  <c r="G42" i="9" l="1"/>
  <c r="H42" i="9" s="1"/>
  <c r="B42" i="10" s="1"/>
  <c r="B43" i="9"/>
  <c r="F43" i="9"/>
  <c r="D43" i="9"/>
  <c r="E43" i="9"/>
  <c r="C43" i="9"/>
  <c r="G43" i="9" l="1"/>
  <c r="H43" i="9" s="1"/>
  <c r="B43" i="10" s="1"/>
  <c r="E44" i="9"/>
  <c r="F44" i="9"/>
  <c r="C44" i="9"/>
  <c r="D44" i="9"/>
  <c r="B44" i="9"/>
  <c r="G44" i="9" l="1"/>
  <c r="H44" i="9" s="1"/>
  <c r="B44" i="10" s="1"/>
  <c r="B45" i="9"/>
  <c r="E45" i="9"/>
  <c r="D45" i="9"/>
  <c r="F45" i="9"/>
  <c r="C45" i="9"/>
  <c r="G45" i="9" l="1"/>
  <c r="H45" i="9" s="1"/>
  <c r="B45" i="10" s="1"/>
  <c r="F46" i="9"/>
  <c r="E46" i="9"/>
  <c r="C46" i="9"/>
  <c r="D46" i="9"/>
  <c r="B46" i="9"/>
  <c r="G46" i="9" l="1"/>
  <c r="H46" i="9" s="1"/>
  <c r="B46" i="10" s="1"/>
  <c r="B47" i="9"/>
  <c r="D47" i="9"/>
  <c r="E47" i="9"/>
  <c r="C47" i="9"/>
  <c r="F47" i="9"/>
  <c r="G47" i="9" l="1"/>
  <c r="H47" i="9" s="1"/>
  <c r="B47" i="10" s="1"/>
  <c r="D48" i="9"/>
  <c r="C48" i="9"/>
  <c r="F48" i="9"/>
  <c r="E48" i="9"/>
  <c r="B48" i="9"/>
  <c r="G48" i="9" l="1"/>
  <c r="H48" i="9" s="1"/>
  <c r="B48" i="10" s="1"/>
  <c r="E49" i="9"/>
  <c r="C49" i="9"/>
  <c r="B49" i="9"/>
  <c r="F49" i="9"/>
  <c r="D49" i="9"/>
  <c r="G49" i="9" l="1"/>
  <c r="H49" i="9" s="1"/>
  <c r="B49" i="10" s="1"/>
  <c r="C50" i="9"/>
  <c r="D50" i="9"/>
  <c r="F50" i="9"/>
  <c r="B50" i="9"/>
  <c r="E50" i="9"/>
  <c r="G50" i="9" l="1"/>
  <c r="H50" i="9" s="1"/>
  <c r="B50" i="10" s="1"/>
  <c r="B51" i="9"/>
  <c r="D51" i="9"/>
  <c r="E51" i="9"/>
  <c r="F51" i="9"/>
  <c r="C51" i="9"/>
  <c r="G51" i="9" l="1"/>
  <c r="H51" i="9" s="1"/>
  <c r="B51" i="10" s="1"/>
  <c r="F52" i="9"/>
  <c r="D52" i="9"/>
  <c r="C52" i="9"/>
  <c r="E52" i="9"/>
  <c r="B52" i="9"/>
  <c r="G52" i="9" l="1"/>
  <c r="H52" i="9" s="1"/>
  <c r="B52" i="10" s="1"/>
  <c r="E53" i="9"/>
  <c r="B53" i="9"/>
  <c r="D53" i="9"/>
  <c r="C53" i="9"/>
  <c r="F53" i="9"/>
  <c r="G53" i="9" l="1"/>
  <c r="H53" i="9" s="1"/>
  <c r="B53" i="10" s="1"/>
  <c r="C54" i="9"/>
  <c r="B54" i="9"/>
  <c r="F54" i="9"/>
  <c r="D54" i="9"/>
  <c r="E54" i="9"/>
  <c r="G54" i="9" l="1"/>
  <c r="H54" i="9" s="1"/>
  <c r="B54" i="10" s="1"/>
  <c r="D55" i="9"/>
  <c r="B55" i="9"/>
  <c r="E55" i="9"/>
  <c r="F55" i="9"/>
  <c r="C55" i="9"/>
  <c r="G55" i="9" l="1"/>
  <c r="H55" i="9" s="1"/>
  <c r="B55" i="10" s="1"/>
  <c r="B56" i="9"/>
  <c r="C56" i="9"/>
  <c r="E56" i="9"/>
  <c r="D56" i="9"/>
  <c r="F56" i="9"/>
  <c r="G56" i="9" l="1"/>
  <c r="H56" i="9" s="1"/>
  <c r="B56" i="10" s="1"/>
  <c r="C57" i="9"/>
  <c r="D57" i="9"/>
  <c r="F57" i="9"/>
  <c r="E57" i="9"/>
  <c r="B57" i="9"/>
  <c r="G57" i="9" l="1"/>
  <c r="H57" i="9" s="1"/>
  <c r="B57" i="10" s="1"/>
  <c r="D58" i="9"/>
  <c r="B58" i="9"/>
  <c r="F58" i="9"/>
  <c r="E58" i="9"/>
  <c r="C58" i="9"/>
  <c r="G58" i="9" l="1"/>
  <c r="H58" i="9" s="1"/>
  <c r="B58" i="10" s="1"/>
  <c r="E59" i="9"/>
  <c r="B59" i="9"/>
  <c r="C59" i="9"/>
  <c r="F59" i="9"/>
  <c r="D59" i="9"/>
  <c r="G59" i="9" l="1"/>
  <c r="H59" i="9" s="1"/>
  <c r="B59" i="10" s="1"/>
  <c r="E60" i="9"/>
  <c r="F60" i="9"/>
  <c r="B60" i="9"/>
  <c r="D60" i="9"/>
  <c r="C60" i="9"/>
  <c r="G60" i="9" l="1"/>
  <c r="H60" i="9" s="1"/>
  <c r="B60" i="10" s="1"/>
  <c r="E61" i="9"/>
  <c r="D61" i="9"/>
  <c r="F61" i="9"/>
  <c r="C61" i="9"/>
  <c r="B61" i="9"/>
  <c r="G61" i="9" l="1"/>
  <c r="H61" i="9" s="1"/>
  <c r="B61" i="10" s="1"/>
  <c r="F62" i="9"/>
  <c r="E62" i="9"/>
  <c r="C62" i="9"/>
  <c r="D62" i="9"/>
  <c r="B62" i="9"/>
  <c r="G62" i="9" l="1"/>
  <c r="H62" i="9" s="1"/>
  <c r="B62" i="10" s="1"/>
  <c r="B63" i="9"/>
  <c r="F63" i="9"/>
  <c r="D63" i="9"/>
  <c r="E63" i="9"/>
  <c r="C63" i="9"/>
  <c r="G63" i="9" l="1"/>
  <c r="H63" i="9" s="1"/>
  <c r="B63" i="10" s="1"/>
  <c r="D64" i="9"/>
  <c r="B64" i="9"/>
  <c r="E64" i="9"/>
  <c r="F64" i="9"/>
  <c r="C64" i="9"/>
  <c r="G64" i="9" l="1"/>
  <c r="H64" i="9" s="1"/>
  <c r="B64" i="10" s="1"/>
  <c r="E65" i="9"/>
  <c r="D65" i="9"/>
  <c r="C65" i="9"/>
  <c r="F65" i="9"/>
  <c r="B65" i="9"/>
  <c r="G65" i="9" l="1"/>
  <c r="H65" i="9" s="1"/>
  <c r="B65" i="10" s="1"/>
  <c r="E66" i="9"/>
  <c r="F66" i="9"/>
  <c r="D66" i="9"/>
  <c r="B66" i="9"/>
  <c r="C66" i="9"/>
  <c r="G66" i="9" l="1"/>
  <c r="H66" i="9" s="1"/>
  <c r="B66" i="10" s="1"/>
  <c r="B67" i="9"/>
  <c r="F67" i="9"/>
  <c r="C67" i="9"/>
  <c r="D67" i="9"/>
  <c r="E67" i="9"/>
  <c r="G67" i="9" l="1"/>
  <c r="H67" i="9" s="1"/>
  <c r="B67" i="10" s="1"/>
  <c r="C68" i="9"/>
  <c r="B68" i="9"/>
  <c r="D68" i="9"/>
  <c r="F68" i="9"/>
  <c r="E68" i="9"/>
  <c r="G68" i="9" l="1"/>
  <c r="H68" i="9" s="1"/>
  <c r="B68" i="10" s="1"/>
  <c r="C69" i="9"/>
  <c r="E69" i="9"/>
  <c r="F69" i="9"/>
  <c r="B69" i="9"/>
  <c r="D69" i="9"/>
  <c r="G69" i="9" l="1"/>
  <c r="H69" i="9" s="1"/>
  <c r="B69" i="10" s="1"/>
  <c r="B70" i="9"/>
  <c r="E70" i="9"/>
  <c r="F70" i="9"/>
  <c r="D70" i="9"/>
  <c r="C70" i="9"/>
  <c r="G70" i="9" l="1"/>
  <c r="H70" i="9" s="1"/>
  <c r="B70" i="10" s="1"/>
  <c r="D71" i="9"/>
  <c r="E71" i="9"/>
  <c r="C71" i="9"/>
  <c r="F71" i="9"/>
  <c r="B71" i="9"/>
  <c r="G71" i="9" l="1"/>
  <c r="H71" i="9" s="1"/>
  <c r="B71" i="10" s="1"/>
  <c r="E72" i="9"/>
  <c r="F72" i="9"/>
  <c r="B72" i="9"/>
  <c r="C72" i="9"/>
  <c r="D72" i="9"/>
  <c r="G72" i="9" l="1"/>
  <c r="H72" i="9" s="1"/>
  <c r="B72" i="10" s="1"/>
  <c r="C73" i="9"/>
  <c r="F73" i="9"/>
  <c r="D73" i="9"/>
  <c r="B73" i="9"/>
  <c r="E73" i="9"/>
  <c r="G73" i="9" l="1"/>
  <c r="H73" i="9" s="1"/>
  <c r="B73" i="10" s="1"/>
  <c r="E74" i="9"/>
  <c r="D74" i="9"/>
  <c r="B74" i="9"/>
  <c r="F74" i="9"/>
  <c r="C74" i="9"/>
  <c r="G74" i="9" l="1"/>
  <c r="H74" i="9" s="1"/>
  <c r="B74" i="10" s="1"/>
  <c r="D75" i="9"/>
  <c r="C75" i="9"/>
  <c r="F75" i="9"/>
  <c r="B75" i="9"/>
  <c r="E75" i="9"/>
  <c r="G75" i="9" l="1"/>
  <c r="H75" i="9" s="1"/>
  <c r="B75" i="10" s="1"/>
  <c r="D76" i="9"/>
  <c r="B76" i="9"/>
  <c r="C76" i="9"/>
  <c r="E76" i="9"/>
  <c r="F76" i="9"/>
  <c r="G76" i="9" l="1"/>
  <c r="H76" i="9" s="1"/>
  <c r="B76" i="10" s="1"/>
  <c r="F77" i="9"/>
  <c r="C77" i="9"/>
  <c r="D77" i="9"/>
  <c r="E77" i="9"/>
  <c r="B77" i="9"/>
  <c r="G77" i="9" l="1"/>
  <c r="H77" i="9" s="1"/>
  <c r="B77" i="10" s="1"/>
  <c r="D78" i="9"/>
  <c r="F78" i="9"/>
  <c r="E78" i="9"/>
  <c r="C78" i="9"/>
  <c r="B78" i="9"/>
  <c r="G78" i="9" l="1"/>
  <c r="H78" i="9" s="1"/>
  <c r="B78" i="10" s="1"/>
  <c r="C79" i="9"/>
  <c r="F79" i="9"/>
  <c r="B79" i="9"/>
  <c r="E79" i="9"/>
  <c r="D79" i="9"/>
  <c r="G79" i="9" l="1"/>
  <c r="H79" i="9" s="1"/>
  <c r="B79" i="10" s="1"/>
  <c r="D80" i="9"/>
  <c r="B80" i="9"/>
  <c r="C80" i="9"/>
  <c r="E80" i="9"/>
  <c r="F80" i="9"/>
  <c r="G80" i="9" l="1"/>
  <c r="H80" i="9" s="1"/>
  <c r="B80" i="10" s="1"/>
  <c r="E81" i="9"/>
  <c r="B81" i="9"/>
  <c r="F81" i="9"/>
  <c r="C81" i="9"/>
  <c r="D81" i="9"/>
  <c r="G81" i="9" l="1"/>
  <c r="H81" i="9" s="1"/>
  <c r="B81" i="10" s="1"/>
  <c r="C82" i="9"/>
  <c r="B82" i="9"/>
  <c r="D82" i="9"/>
  <c r="F82" i="9"/>
  <c r="E82" i="9"/>
  <c r="G82" i="9" l="1"/>
  <c r="H82" i="9" s="1"/>
  <c r="B82" i="10" s="1"/>
  <c r="F83" i="9"/>
  <c r="B83" i="9"/>
  <c r="E83" i="9"/>
  <c r="D83" i="9"/>
  <c r="C83" i="9"/>
  <c r="G83" i="9" l="1"/>
  <c r="H83" i="9" s="1"/>
  <c r="B83" i="10" s="1"/>
  <c r="C84" i="9"/>
  <c r="D84" i="9"/>
  <c r="B84" i="9"/>
  <c r="E84" i="9"/>
  <c r="F84" i="9"/>
  <c r="G84" i="9" l="1"/>
  <c r="H84" i="9" s="1"/>
  <c r="B84" i="10" s="1"/>
  <c r="C85" i="9"/>
  <c r="E85" i="9"/>
  <c r="D85" i="9"/>
  <c r="F85" i="9"/>
  <c r="B85" i="9"/>
  <c r="G85" i="9" l="1"/>
  <c r="H85" i="9" s="1"/>
  <c r="B85" i="10" s="1"/>
  <c r="B86" i="9"/>
  <c r="D86" i="9"/>
  <c r="E86" i="9"/>
  <c r="F86" i="9"/>
  <c r="C86" i="9"/>
  <c r="G86" i="9" l="1"/>
  <c r="H86" i="9" s="1"/>
  <c r="B86" i="10" s="1"/>
  <c r="E87" i="9"/>
  <c r="B87" i="9"/>
  <c r="F87" i="9"/>
  <c r="D87" i="9"/>
  <c r="C87" i="9"/>
  <c r="G87" i="9" l="1"/>
  <c r="H87" i="9" s="1"/>
  <c r="B87" i="10" s="1"/>
  <c r="F88" i="9"/>
  <c r="E88" i="9"/>
  <c r="D88" i="9"/>
  <c r="B88" i="9"/>
  <c r="C88" i="9"/>
  <c r="G88" i="9" l="1"/>
  <c r="H88" i="9" s="1"/>
  <c r="B88" i="10" s="1"/>
  <c r="B89" i="9"/>
  <c r="E89" i="9"/>
  <c r="C89" i="9"/>
  <c r="D89" i="9"/>
  <c r="F89" i="9"/>
  <c r="G89" i="9" l="1"/>
  <c r="H89" i="9" s="1"/>
  <c r="B89" i="10" s="1"/>
  <c r="B90" i="9"/>
  <c r="F90" i="9"/>
  <c r="C90" i="9"/>
  <c r="D90" i="9"/>
  <c r="E90" i="9"/>
  <c r="G90" i="9" l="1"/>
  <c r="H90" i="9" s="1"/>
  <c r="B90" i="10" s="1"/>
  <c r="E91" i="9"/>
  <c r="C91" i="9"/>
  <c r="B91" i="9"/>
  <c r="D91" i="9"/>
  <c r="F91" i="9"/>
  <c r="G91" i="9" l="1"/>
  <c r="H91" i="9" s="1"/>
  <c r="B91" i="10" s="1"/>
  <c r="C92" i="9"/>
  <c r="F92" i="9"/>
  <c r="B92" i="9"/>
  <c r="E92" i="9"/>
  <c r="D92" i="9"/>
  <c r="G92" i="9" l="1"/>
  <c r="H92" i="9" s="1"/>
  <c r="B92" i="10" s="1"/>
  <c r="E93" i="9"/>
  <c r="F93" i="9"/>
  <c r="D93" i="9"/>
  <c r="B93" i="9"/>
  <c r="C93" i="9"/>
  <c r="G93" i="9" l="1"/>
  <c r="H93" i="9" s="1"/>
  <c r="B93" i="10" s="1"/>
  <c r="B94" i="9"/>
  <c r="F94" i="9"/>
  <c r="C94" i="9"/>
  <c r="D94" i="9"/>
  <c r="E94" i="9"/>
  <c r="G94" i="9" l="1"/>
  <c r="H94" i="9" s="1"/>
  <c r="B94" i="10" s="1"/>
  <c r="D95" i="9"/>
  <c r="F95" i="9"/>
  <c r="E95" i="9"/>
  <c r="C95" i="9"/>
  <c r="B95" i="9"/>
  <c r="G95" i="9" l="1"/>
  <c r="H95" i="9" s="1"/>
  <c r="B95" i="10" s="1"/>
  <c r="B96" i="9"/>
  <c r="C96" i="9"/>
  <c r="F96" i="9"/>
  <c r="E96" i="9"/>
  <c r="D96" i="9"/>
  <c r="G96" i="9" l="1"/>
  <c r="H96" i="9" s="1"/>
  <c r="B96" i="10" s="1"/>
  <c r="C97" i="9"/>
  <c r="D97" i="9"/>
  <c r="F97" i="9"/>
  <c r="E97" i="9"/>
  <c r="B97" i="9"/>
  <c r="G97" i="9" l="1"/>
  <c r="H97" i="9" s="1"/>
  <c r="B97" i="10" s="1"/>
  <c r="E98" i="9"/>
  <c r="D98" i="9"/>
  <c r="B98" i="9"/>
  <c r="F98" i="9"/>
  <c r="C98" i="9"/>
  <c r="G98" i="9" l="1"/>
  <c r="H98" i="9" s="1"/>
  <c r="B98" i="10" s="1"/>
  <c r="C99" i="9"/>
  <c r="B99" i="9"/>
  <c r="E99" i="9"/>
  <c r="F99" i="9"/>
  <c r="D99" i="9"/>
  <c r="G99" i="9" l="1"/>
  <c r="H99" i="9" s="1"/>
  <c r="B99" i="10" s="1"/>
  <c r="B100" i="9"/>
  <c r="F100" i="9"/>
  <c r="D100" i="9"/>
  <c r="E100" i="9"/>
  <c r="C100" i="9"/>
  <c r="G100" i="9" l="1"/>
  <c r="H100" i="9" s="1"/>
  <c r="B100" i="10" s="1"/>
  <c r="E101" i="9"/>
  <c r="F101" i="9"/>
  <c r="C101" i="9"/>
  <c r="D101" i="9"/>
  <c r="B101" i="9"/>
  <c r="G101" i="9" l="1"/>
  <c r="H101" i="9" s="1"/>
  <c r="B101" i="10" s="1"/>
  <c r="E102" i="9"/>
  <c r="D102" i="9"/>
  <c r="F102" i="9"/>
  <c r="B102" i="9"/>
  <c r="C102" i="9"/>
  <c r="G102" i="9" l="1"/>
  <c r="H102" i="9" s="1"/>
  <c r="B102" i="10" s="1"/>
  <c r="B103" i="9"/>
  <c r="D103" i="9"/>
  <c r="C103" i="9"/>
  <c r="F103" i="9"/>
  <c r="E103" i="9"/>
  <c r="G103" i="9" l="1"/>
  <c r="H103" i="9" s="1"/>
  <c r="B103" i="10" s="1"/>
  <c r="F104" i="9"/>
  <c r="D104" i="9"/>
  <c r="E104" i="9"/>
  <c r="C104" i="9"/>
  <c r="B104" i="9"/>
  <c r="G104" i="9" l="1"/>
  <c r="H104" i="9" s="1"/>
  <c r="B104" i="10" s="1"/>
  <c r="C105" i="9"/>
  <c r="D105" i="9"/>
  <c r="B105" i="9"/>
  <c r="E105" i="9"/>
  <c r="F105" i="9"/>
  <c r="G105" i="9" l="1"/>
  <c r="H105" i="9" s="1"/>
  <c r="B105" i="10" s="1"/>
  <c r="D106" i="9"/>
  <c r="E106" i="9"/>
  <c r="F106" i="9"/>
  <c r="B106" i="9"/>
  <c r="C106" i="9"/>
  <c r="G106" i="9" l="1"/>
  <c r="H106" i="9" s="1"/>
  <c r="B106" i="10" s="1"/>
  <c r="E107" i="9"/>
  <c r="B107" i="9"/>
  <c r="C107" i="9"/>
  <c r="F107" i="9"/>
  <c r="D107" i="9"/>
  <c r="G107" i="9" l="1"/>
  <c r="H107" i="9" s="1"/>
  <c r="B107" i="10" s="1"/>
  <c r="F108" i="9"/>
  <c r="B108" i="9"/>
  <c r="D108" i="9"/>
  <c r="C108" i="9"/>
  <c r="E108" i="9"/>
  <c r="G108" i="9" l="1"/>
  <c r="H108" i="9" s="1"/>
  <c r="B108" i="10" s="1"/>
  <c r="C109" i="9"/>
  <c r="B109" i="9"/>
  <c r="E109" i="9"/>
  <c r="D109" i="9"/>
  <c r="F109" i="9"/>
  <c r="G109" i="9" l="1"/>
  <c r="H109" i="9" s="1"/>
  <c r="B109" i="10" s="1"/>
  <c r="B110" i="9"/>
  <c r="D110" i="9"/>
  <c r="F110" i="9"/>
  <c r="E110" i="9"/>
  <c r="C110" i="9"/>
  <c r="G110" i="9" l="1"/>
  <c r="H110" i="9" s="1"/>
  <c r="B110" i="10" s="1"/>
  <c r="E111" i="9"/>
  <c r="D111" i="9"/>
  <c r="C111" i="9"/>
  <c r="F111" i="9"/>
  <c r="B111" i="9"/>
  <c r="G111" i="9" l="1"/>
  <c r="H111" i="9" s="1"/>
  <c r="B111" i="10" s="1"/>
  <c r="F112" i="9"/>
  <c r="D112" i="9"/>
  <c r="C112" i="9"/>
  <c r="B112" i="9"/>
  <c r="E112" i="9"/>
  <c r="G112" i="9" l="1"/>
  <c r="H112" i="9" s="1"/>
  <c r="B112" i="10" s="1"/>
  <c r="D113" i="9"/>
  <c r="B113" i="9"/>
  <c r="E113" i="9"/>
  <c r="C113" i="9"/>
  <c r="F113" i="9"/>
  <c r="G113" i="9" l="1"/>
  <c r="H113" i="9" s="1"/>
  <c r="B113" i="10" s="1"/>
  <c r="C114" i="9"/>
  <c r="B114" i="9"/>
  <c r="F114" i="9"/>
  <c r="E114" i="9"/>
  <c r="D114" i="9"/>
  <c r="G114" i="9" l="1"/>
  <c r="H114" i="9" s="1"/>
  <c r="B114" i="10" s="1"/>
  <c r="E115" i="9"/>
  <c r="B115" i="9"/>
  <c r="D115" i="9"/>
  <c r="F115" i="9"/>
  <c r="C115" i="9"/>
  <c r="G115" i="9" l="1"/>
  <c r="H115" i="9" s="1"/>
  <c r="B115" i="10" s="1"/>
  <c r="F116" i="9"/>
  <c r="B116" i="9"/>
  <c r="C116" i="9"/>
  <c r="D116" i="9"/>
  <c r="E116" i="9"/>
  <c r="G116" i="9" l="1"/>
  <c r="H116" i="9" s="1"/>
  <c r="B116" i="10" s="1"/>
  <c r="B117" i="9"/>
  <c r="D117" i="9"/>
  <c r="E117" i="9"/>
  <c r="C117" i="9"/>
  <c r="F117" i="9"/>
  <c r="G117" i="9" l="1"/>
  <c r="H117" i="9" s="1"/>
  <c r="B117" i="10" s="1"/>
  <c r="D118" i="9"/>
  <c r="C118" i="9"/>
  <c r="F118" i="9"/>
  <c r="E118" i="9"/>
  <c r="B118" i="9"/>
  <c r="G118" i="9" l="1"/>
  <c r="H118" i="9" s="1"/>
  <c r="B118" i="10" s="1"/>
  <c r="E119" i="9"/>
  <c r="C119" i="9"/>
  <c r="F119" i="9"/>
  <c r="B119" i="9"/>
  <c r="D119" i="9"/>
  <c r="G119" i="9" l="1"/>
  <c r="H119" i="9" s="1"/>
  <c r="B119" i="10" s="1"/>
  <c r="F120" i="9"/>
  <c r="B120" i="9"/>
  <c r="C120" i="9"/>
  <c r="D120" i="9"/>
  <c r="E120" i="9"/>
  <c r="G120" i="9" l="1"/>
  <c r="H120" i="9" s="1"/>
  <c r="B120" i="10" s="1"/>
  <c r="D121" i="9"/>
  <c r="B121" i="9"/>
  <c r="E121" i="9"/>
  <c r="C121" i="9"/>
  <c r="F121" i="9"/>
  <c r="G121" i="9" l="1"/>
  <c r="H121" i="9" s="1"/>
  <c r="B121" i="10" s="1"/>
  <c r="B122" i="9"/>
  <c r="F122" i="9"/>
  <c r="E122" i="9"/>
  <c r="C122" i="9"/>
  <c r="D122" i="9"/>
  <c r="G122" i="9" l="1"/>
  <c r="H122" i="9" s="1"/>
  <c r="B122" i="10" s="1"/>
  <c r="C123" i="9"/>
  <c r="F123" i="9"/>
  <c r="D123" i="9"/>
  <c r="E123" i="9"/>
  <c r="B123" i="9"/>
  <c r="G123" i="9" l="1"/>
  <c r="H123" i="9" s="1"/>
  <c r="B123" i="10" s="1"/>
  <c r="F124" i="9"/>
  <c r="E124" i="9"/>
  <c r="B124" i="9"/>
  <c r="D124" i="9"/>
  <c r="C124" i="9"/>
  <c r="G124" i="9" l="1"/>
  <c r="H124" i="9" s="1"/>
  <c r="B124" i="10" s="1"/>
  <c r="E125" i="9"/>
  <c r="D125" i="9"/>
  <c r="C125" i="9"/>
  <c r="B125" i="9"/>
  <c r="F125" i="9"/>
  <c r="G125" i="9" l="1"/>
  <c r="H125" i="9" s="1"/>
  <c r="B125" i="10" s="1"/>
  <c r="B126" i="9"/>
  <c r="D126" i="9"/>
  <c r="F126" i="9"/>
  <c r="C126" i="9"/>
  <c r="E126" i="9"/>
  <c r="G126" i="9" l="1"/>
  <c r="H126" i="9" s="1"/>
  <c r="B126" i="10" s="1"/>
  <c r="C127" i="9"/>
  <c r="D127" i="9"/>
  <c r="E127" i="9"/>
  <c r="F127" i="9"/>
  <c r="B127" i="9"/>
  <c r="G127" i="9" l="1"/>
  <c r="H127" i="9" s="1"/>
  <c r="B127" i="10" s="1"/>
  <c r="D128" i="9"/>
  <c r="F128" i="9"/>
  <c r="B128" i="9"/>
  <c r="E128" i="9"/>
  <c r="C128" i="9"/>
  <c r="G128" i="9" l="1"/>
  <c r="H128" i="9" s="1"/>
  <c r="B128" i="10" s="1"/>
  <c r="E129" i="9"/>
  <c r="F129" i="9"/>
  <c r="C129" i="9"/>
  <c r="B129" i="9"/>
  <c r="D129" i="9"/>
  <c r="G129" i="9" l="1"/>
  <c r="H129" i="9" s="1"/>
  <c r="B129" i="10" s="1"/>
  <c r="F130" i="9"/>
  <c r="B130" i="9"/>
  <c r="D130" i="9"/>
  <c r="C130" i="9"/>
  <c r="E130" i="9"/>
  <c r="G130" i="9" l="1"/>
  <c r="H130" i="9" s="1"/>
  <c r="B130" i="10" s="1"/>
  <c r="B131" i="9"/>
  <c r="C131" i="9"/>
  <c r="E131" i="9"/>
  <c r="D131" i="9"/>
  <c r="F131" i="9"/>
  <c r="G131" i="9" l="1"/>
  <c r="H131" i="9" s="1"/>
  <c r="B131" i="10" s="1"/>
  <c r="D132" i="9"/>
  <c r="C132" i="9"/>
  <c r="F132" i="9"/>
  <c r="E132" i="9"/>
  <c r="B132" i="9"/>
  <c r="G132" i="9" l="1"/>
  <c r="H132" i="9" s="1"/>
  <c r="B132" i="10" s="1"/>
  <c r="C133" i="9"/>
  <c r="E133" i="9"/>
  <c r="F133" i="9"/>
  <c r="B133" i="9"/>
  <c r="D133" i="9"/>
  <c r="G133" i="9" l="1"/>
  <c r="H133" i="9" s="1"/>
  <c r="B133" i="10" s="1"/>
  <c r="B134" i="9"/>
  <c r="E134" i="9"/>
  <c r="D134" i="9"/>
  <c r="F134" i="9"/>
  <c r="C134" i="9"/>
  <c r="G134" i="9" l="1"/>
  <c r="H134" i="9" s="1"/>
  <c r="B134" i="10" s="1"/>
  <c r="E135" i="9"/>
  <c r="C135" i="9"/>
  <c r="B135" i="9"/>
  <c r="F135" i="9"/>
  <c r="D135" i="9"/>
  <c r="G135" i="9" l="1"/>
  <c r="H135" i="9" s="1"/>
  <c r="B135" i="10" s="1"/>
  <c r="F136" i="9"/>
  <c r="C136" i="9"/>
  <c r="D136" i="9"/>
  <c r="B136" i="9"/>
  <c r="E136" i="9"/>
  <c r="G136" i="9" l="1"/>
  <c r="H136" i="9" s="1"/>
  <c r="B136" i="10" s="1"/>
  <c r="C137" i="9"/>
  <c r="D137" i="9"/>
  <c r="B137" i="9"/>
  <c r="E137" i="9"/>
  <c r="F137" i="9"/>
  <c r="G137" i="9" l="1"/>
  <c r="H137" i="9" s="1"/>
  <c r="B137" i="10" s="1"/>
  <c r="E138" i="9"/>
  <c r="D138" i="9"/>
  <c r="F138" i="9"/>
  <c r="B138" i="9"/>
  <c r="C138" i="9"/>
  <c r="G138" i="9" l="1"/>
  <c r="H138" i="9" s="1"/>
  <c r="B138" i="10" s="1"/>
  <c r="D139" i="9"/>
  <c r="B139" i="9"/>
  <c r="C139" i="9"/>
  <c r="F139" i="9"/>
  <c r="E139" i="9"/>
  <c r="G139" i="9" l="1"/>
  <c r="H139" i="9" s="1"/>
  <c r="B139" i="10" s="1"/>
  <c r="F140" i="9"/>
  <c r="E140" i="9"/>
  <c r="C140" i="9"/>
  <c r="D140" i="9"/>
  <c r="B140" i="9"/>
  <c r="G140" i="9" l="1"/>
  <c r="H140" i="9" s="1"/>
  <c r="B140" i="10" s="1"/>
  <c r="F141" i="9"/>
  <c r="D141" i="9"/>
  <c r="E141" i="9"/>
  <c r="C141" i="9"/>
  <c r="B141" i="9"/>
  <c r="G141" i="9" l="1"/>
  <c r="H141" i="9" s="1"/>
  <c r="B141" i="10" s="1"/>
  <c r="C142" i="9"/>
  <c r="D142" i="9"/>
  <c r="B142" i="9"/>
  <c r="E142" i="9"/>
  <c r="F142" i="9"/>
  <c r="G142" i="9" l="1"/>
  <c r="H142" i="9" s="1"/>
  <c r="B142" i="10" s="1"/>
  <c r="D143" i="9"/>
  <c r="E143" i="9"/>
  <c r="F143" i="9"/>
  <c r="B143" i="9"/>
  <c r="C143" i="9"/>
  <c r="G143" i="9" l="1"/>
  <c r="H143" i="9" s="1"/>
  <c r="B143" i="10" s="1"/>
  <c r="E144" i="9"/>
  <c r="B144" i="9"/>
  <c r="F144" i="9"/>
  <c r="C144" i="9"/>
  <c r="D144" i="9"/>
  <c r="G144" i="9" l="1"/>
  <c r="H144" i="9" s="1"/>
  <c r="B144" i="10" s="1"/>
  <c r="C145" i="9"/>
  <c r="B145" i="9"/>
  <c r="D145" i="9"/>
  <c r="F145" i="9"/>
  <c r="E145" i="9"/>
  <c r="G145" i="9" l="1"/>
  <c r="H145" i="9" s="1"/>
  <c r="B145" i="10" s="1"/>
  <c r="B146" i="9"/>
  <c r="F146" i="9"/>
  <c r="E146" i="9"/>
  <c r="D146" i="9"/>
  <c r="C146" i="9"/>
  <c r="G146" i="9" l="1"/>
  <c r="H146" i="9" s="1"/>
  <c r="B146" i="10" s="1"/>
  <c r="F147" i="9"/>
  <c r="D147" i="9"/>
  <c r="C147" i="9"/>
  <c r="E147" i="9"/>
  <c r="B147" i="9"/>
  <c r="G147" i="9" l="1"/>
  <c r="H147" i="9" s="1"/>
  <c r="B147" i="10" s="1"/>
  <c r="B148" i="9"/>
  <c r="C148" i="9"/>
  <c r="E148" i="9"/>
  <c r="D148" i="9"/>
  <c r="F148" i="9"/>
  <c r="G148" i="9" l="1"/>
  <c r="H148" i="9" s="1"/>
  <c r="B148" i="10" s="1"/>
  <c r="C149" i="9"/>
  <c r="D149" i="9"/>
  <c r="F149" i="9"/>
  <c r="E149" i="9"/>
  <c r="B149" i="9"/>
  <c r="G149" i="9" l="1"/>
  <c r="H149" i="9" s="1"/>
  <c r="B149" i="10" s="1"/>
  <c r="D150" i="9"/>
  <c r="B150" i="9"/>
  <c r="F150" i="9"/>
  <c r="E150" i="9"/>
  <c r="C150" i="9"/>
  <c r="G150" i="9" l="1"/>
  <c r="H150" i="9" s="1"/>
  <c r="B150" i="10" s="1"/>
  <c r="E151" i="9"/>
  <c r="B151" i="9"/>
  <c r="C151" i="9"/>
  <c r="F151" i="9"/>
  <c r="D151" i="9"/>
  <c r="G151" i="9" l="1"/>
  <c r="H151" i="9" s="1"/>
  <c r="B151" i="10" s="1"/>
  <c r="B152" i="9"/>
  <c r="F152" i="9"/>
  <c r="D152" i="9"/>
  <c r="C152" i="9"/>
  <c r="E152" i="9"/>
  <c r="G152" i="9" l="1"/>
  <c r="H152" i="9" s="1"/>
  <c r="B152" i="10" s="1"/>
  <c r="C153" i="9"/>
  <c r="F153" i="9"/>
  <c r="E153" i="9"/>
  <c r="D153" i="9"/>
  <c r="B153" i="9"/>
  <c r="G153" i="9" l="1"/>
  <c r="H153" i="9" s="1"/>
  <c r="B153" i="10" s="1"/>
  <c r="F154" i="9"/>
  <c r="D154" i="9"/>
  <c r="B154" i="9"/>
  <c r="E154" i="9"/>
  <c r="C154" i="9"/>
  <c r="G154" i="9" l="1"/>
  <c r="H154" i="9" s="1"/>
  <c r="B154" i="10" s="1"/>
  <c r="D155" i="9"/>
  <c r="B155" i="9"/>
  <c r="F155" i="9"/>
  <c r="E155" i="9"/>
  <c r="C155" i="9"/>
  <c r="G155" i="9" l="1"/>
  <c r="H155" i="9" s="1"/>
  <c r="B155" i="10" s="1"/>
  <c r="B156" i="9"/>
  <c r="E156" i="9"/>
  <c r="C156" i="9"/>
  <c r="F156" i="9"/>
  <c r="D156" i="9"/>
  <c r="G156" i="9" l="1"/>
  <c r="H156" i="9" s="1"/>
  <c r="B156" i="10" s="1"/>
  <c r="E157" i="9"/>
  <c r="D157" i="9"/>
  <c r="C157" i="9"/>
  <c r="F157" i="9"/>
  <c r="B157" i="9"/>
  <c r="G157" i="9" l="1"/>
  <c r="H157" i="9" s="1"/>
  <c r="B157" i="10" s="1"/>
  <c r="D158" i="9"/>
  <c r="F158" i="9"/>
  <c r="B158" i="9"/>
  <c r="C158" i="9"/>
  <c r="E158" i="9"/>
  <c r="G158" i="9" l="1"/>
  <c r="H158" i="9" s="1"/>
  <c r="B158" i="10" s="1"/>
  <c r="C159" i="9"/>
  <c r="F159" i="9"/>
  <c r="E159" i="9"/>
  <c r="B159" i="9"/>
  <c r="D159" i="9"/>
  <c r="G159" i="9" l="1"/>
  <c r="H159" i="9" s="1"/>
  <c r="B159" i="10" s="1"/>
  <c r="B160" i="9"/>
  <c r="F160" i="9"/>
  <c r="D160" i="9"/>
  <c r="E160" i="9"/>
  <c r="C160" i="9"/>
  <c r="G160" i="9" l="1"/>
  <c r="H160" i="9" s="1"/>
  <c r="B160" i="10" s="1"/>
  <c r="F161" i="9"/>
  <c r="E161" i="9"/>
  <c r="C161" i="9"/>
  <c r="D161" i="9"/>
  <c r="B161" i="9"/>
  <c r="G161" i="9" l="1"/>
  <c r="H161" i="9" s="1"/>
  <c r="B161" i="10" s="1"/>
  <c r="C162" i="9"/>
  <c r="D162" i="9"/>
  <c r="E162" i="9"/>
  <c r="B162" i="9"/>
  <c r="F162" i="9"/>
  <c r="G162" i="9" l="1"/>
  <c r="H162" i="9" s="1"/>
  <c r="B162" i="10" s="1"/>
  <c r="D163" i="9"/>
  <c r="B163" i="9"/>
  <c r="F163" i="9"/>
  <c r="E163" i="9"/>
  <c r="C163" i="9"/>
  <c r="G163" i="9" l="1"/>
  <c r="H163" i="9" s="1"/>
  <c r="B163" i="10" s="1"/>
  <c r="E164" i="9"/>
  <c r="B164" i="9"/>
  <c r="C164" i="9"/>
  <c r="F164" i="9"/>
  <c r="D164" i="9"/>
  <c r="G164" i="9" l="1"/>
  <c r="H164" i="9" s="1"/>
  <c r="B164" i="10" s="1"/>
  <c r="F165" i="9"/>
  <c r="B165" i="9"/>
  <c r="D165" i="9"/>
  <c r="C165" i="9"/>
  <c r="E165" i="9"/>
  <c r="G165" i="9" l="1"/>
  <c r="H165" i="9" s="1"/>
  <c r="B165" i="10" s="1"/>
  <c r="C166" i="9"/>
  <c r="B166" i="9"/>
  <c r="E166" i="9"/>
  <c r="D166" i="9"/>
  <c r="F166" i="9"/>
  <c r="G166" i="9" l="1"/>
  <c r="H166" i="9" s="1"/>
  <c r="B166" i="10" s="1"/>
  <c r="D167" i="9"/>
  <c r="B167" i="9"/>
  <c r="F167" i="9"/>
  <c r="E167" i="9"/>
  <c r="C167" i="9"/>
  <c r="G167" i="9" l="1"/>
  <c r="H167" i="9" s="1"/>
  <c r="B167" i="10" s="1"/>
  <c r="B168" i="9"/>
  <c r="E168" i="9"/>
  <c r="C168" i="9"/>
  <c r="F168" i="9"/>
  <c r="D168" i="9"/>
  <c r="G168" i="9" l="1"/>
  <c r="H168" i="9" s="1"/>
  <c r="B168" i="10" s="1"/>
  <c r="E169" i="9"/>
  <c r="F169" i="9"/>
  <c r="D169" i="9"/>
  <c r="C169" i="9"/>
  <c r="B169" i="9"/>
  <c r="G169" i="9" l="1"/>
  <c r="H169" i="9" s="1"/>
  <c r="B169" i="10" s="1"/>
  <c r="C170" i="9"/>
  <c r="F170" i="9"/>
  <c r="B170" i="9"/>
  <c r="D170" i="9"/>
  <c r="E170" i="9"/>
  <c r="G170" i="9" l="1"/>
  <c r="H170" i="9" s="1"/>
  <c r="B170" i="10" s="1"/>
  <c r="F171" i="9"/>
  <c r="B171" i="9"/>
  <c r="D171" i="9"/>
  <c r="E171" i="9"/>
  <c r="C171" i="9"/>
  <c r="G171" i="9" l="1"/>
  <c r="H171" i="9" s="1"/>
  <c r="B171" i="10" s="1"/>
  <c r="E172" i="9"/>
  <c r="B172" i="9"/>
  <c r="C172" i="9"/>
  <c r="D172" i="9"/>
  <c r="F172" i="9"/>
  <c r="G172" i="9" l="1"/>
  <c r="H172" i="9" s="1"/>
  <c r="B172" i="10" s="1"/>
  <c r="B173" i="9"/>
  <c r="D173" i="9"/>
  <c r="F173" i="9"/>
  <c r="C173" i="9"/>
  <c r="E173" i="9"/>
  <c r="G173" i="9" l="1"/>
  <c r="H173" i="9" s="1"/>
  <c r="B173" i="10" s="1"/>
  <c r="C174" i="9"/>
  <c r="D174" i="9"/>
  <c r="E174" i="9"/>
  <c r="F174" i="9"/>
  <c r="B174" i="9"/>
  <c r="G174" i="9" l="1"/>
  <c r="H174" i="9" s="1"/>
  <c r="B174" i="10" s="1"/>
  <c r="F175" i="9"/>
  <c r="D175" i="9"/>
  <c r="B175" i="9"/>
  <c r="E175" i="9"/>
  <c r="C175" i="9"/>
  <c r="G175" i="9" l="1"/>
  <c r="H175" i="9" s="1"/>
  <c r="B175" i="10" s="1"/>
  <c r="E176" i="9"/>
  <c r="D176" i="9"/>
  <c r="C176" i="9"/>
  <c r="B176" i="9"/>
  <c r="F176" i="9"/>
  <c r="G176" i="9" l="1"/>
  <c r="H176" i="9" s="1"/>
  <c r="B176" i="10" s="1"/>
  <c r="B177" i="9"/>
  <c r="D177" i="9"/>
  <c r="F177" i="9"/>
  <c r="C177" i="9"/>
  <c r="E177" i="9"/>
  <c r="G177" i="9" l="1"/>
  <c r="H177" i="9" s="1"/>
  <c r="B177" i="10" s="1"/>
  <c r="C178" i="9"/>
  <c r="D178" i="9"/>
  <c r="E178" i="9"/>
  <c r="F178" i="9"/>
  <c r="B178" i="9"/>
  <c r="G178" i="9" l="1"/>
  <c r="H178" i="9" s="1"/>
  <c r="B178" i="10" s="1"/>
  <c r="F179" i="9"/>
  <c r="D179" i="9"/>
  <c r="B179" i="9"/>
  <c r="E179" i="9"/>
  <c r="C179" i="9"/>
  <c r="G179" i="9" l="1"/>
  <c r="H179" i="9" s="1"/>
  <c r="B179" i="10" s="1"/>
  <c r="E180" i="9"/>
  <c r="D180" i="9"/>
  <c r="C180" i="9"/>
  <c r="B180" i="9"/>
  <c r="F180" i="9"/>
  <c r="G180" i="9" l="1"/>
  <c r="H180" i="9" s="1"/>
  <c r="B180" i="10" s="1"/>
  <c r="D181" i="9"/>
  <c r="F181" i="9"/>
  <c r="C181" i="9"/>
  <c r="B181" i="9"/>
  <c r="E181" i="9"/>
  <c r="G181" i="9" l="1"/>
  <c r="H181" i="9" s="1"/>
  <c r="B181" i="10" s="1"/>
  <c r="F182" i="9"/>
  <c r="B182" i="9"/>
  <c r="E182" i="9"/>
  <c r="C182" i="9"/>
  <c r="D182" i="9"/>
  <c r="G182" i="9" l="1"/>
  <c r="H182" i="9" s="1"/>
  <c r="B182" i="10" s="1"/>
  <c r="B183" i="9"/>
  <c r="C183" i="9"/>
  <c r="D183" i="9"/>
  <c r="E183" i="9"/>
  <c r="F183" i="9"/>
  <c r="G183" i="9" l="1"/>
  <c r="H183" i="9" s="1"/>
  <c r="B183" i="10" s="1"/>
  <c r="E184" i="9"/>
  <c r="C184" i="9"/>
  <c r="F184" i="9"/>
  <c r="D184" i="9"/>
  <c r="B184" i="9"/>
  <c r="G184" i="9" l="1"/>
  <c r="H184" i="9" s="1"/>
  <c r="B184" i="10" s="1"/>
  <c r="C185" i="9"/>
  <c r="B185" i="9"/>
  <c r="F185" i="9"/>
  <c r="D185" i="9"/>
  <c r="E185" i="9"/>
  <c r="G185" i="9" l="1"/>
  <c r="H185" i="9" s="1"/>
  <c r="B185" i="10" s="1"/>
  <c r="B186" i="9"/>
  <c r="D186" i="9"/>
  <c r="E186" i="9"/>
  <c r="F186" i="9"/>
  <c r="C186" i="9"/>
  <c r="G186" i="9" l="1"/>
  <c r="H186" i="9" s="1"/>
  <c r="B186" i="10" s="1"/>
  <c r="C187" i="9"/>
  <c r="F187" i="9"/>
  <c r="E187" i="9"/>
  <c r="D187" i="9"/>
  <c r="B187" i="9"/>
  <c r="G187" i="9" l="1"/>
  <c r="H187" i="9" s="1"/>
  <c r="B187" i="10" s="1"/>
  <c r="D188" i="9"/>
  <c r="F188" i="9"/>
  <c r="B188" i="9"/>
  <c r="E188" i="9"/>
  <c r="C188" i="9"/>
  <c r="G188" i="9" l="1"/>
  <c r="H188" i="9" s="1"/>
  <c r="B188" i="10" s="1"/>
  <c r="C189" i="9"/>
  <c r="E189" i="9"/>
  <c r="F189" i="9"/>
  <c r="B189" i="9"/>
  <c r="D189" i="9"/>
  <c r="G189" i="9" l="1"/>
  <c r="H189" i="9" s="1"/>
  <c r="B189" i="10" s="1"/>
  <c r="E190" i="9"/>
  <c r="B190" i="9"/>
  <c r="D190" i="9"/>
  <c r="F190" i="9"/>
  <c r="C190" i="9"/>
  <c r="G190" i="9" l="1"/>
  <c r="H190" i="9" s="1"/>
  <c r="B190" i="10" s="1"/>
  <c r="B191" i="9"/>
  <c r="F191" i="9"/>
  <c r="C191" i="9"/>
  <c r="D191" i="9"/>
  <c r="E191" i="9"/>
  <c r="G191" i="9" l="1"/>
  <c r="H191" i="9" s="1"/>
  <c r="B191" i="10" s="1"/>
  <c r="D192" i="9"/>
  <c r="F192" i="9"/>
  <c r="E192" i="9"/>
  <c r="C192" i="9"/>
  <c r="B192" i="9"/>
  <c r="G192" i="9" l="1"/>
  <c r="H192" i="9" s="1"/>
  <c r="B192" i="10" s="1"/>
  <c r="C193" i="9"/>
  <c r="F193" i="9"/>
  <c r="B193" i="9"/>
  <c r="E193" i="9"/>
  <c r="D193" i="9"/>
  <c r="G193" i="9" l="1"/>
  <c r="H193" i="9" s="1"/>
  <c r="B193" i="10" s="1"/>
  <c r="F194" i="9"/>
  <c r="E194" i="9"/>
  <c r="D194" i="9"/>
  <c r="B194" i="9"/>
  <c r="C194" i="9"/>
  <c r="G194" i="9" l="1"/>
  <c r="H194" i="9" s="1"/>
  <c r="B194" i="10" s="1"/>
  <c r="E195" i="9"/>
  <c r="C195" i="9"/>
  <c r="B195" i="9"/>
  <c r="D195" i="9"/>
  <c r="F195" i="9"/>
  <c r="G195" i="9" l="1"/>
  <c r="H195" i="9" s="1"/>
  <c r="B195" i="10" s="1"/>
  <c r="D196" i="9"/>
  <c r="F196" i="9"/>
  <c r="C196" i="9"/>
  <c r="B196" i="9"/>
  <c r="E196" i="9"/>
  <c r="G196" i="9" l="1"/>
  <c r="H196" i="9" s="1"/>
  <c r="B196" i="10" s="1"/>
  <c r="B197" i="9"/>
  <c r="F197" i="9"/>
  <c r="E197" i="9"/>
  <c r="C197" i="9"/>
  <c r="D197" i="9"/>
  <c r="G197" i="9" l="1"/>
  <c r="H197" i="9" s="1"/>
  <c r="B197" i="10" s="1"/>
  <c r="F198" i="9"/>
  <c r="D198" i="9"/>
  <c r="C198" i="9"/>
  <c r="E198" i="9"/>
  <c r="B198" i="9"/>
  <c r="G198" i="9" l="1"/>
  <c r="H198" i="9" s="1"/>
  <c r="B198" i="10" s="1"/>
  <c r="E199" i="9"/>
  <c r="D199" i="9"/>
  <c r="B199" i="9"/>
  <c r="C199" i="9"/>
  <c r="F199" i="9"/>
  <c r="G199" i="9" l="1"/>
  <c r="H199" i="9" s="1"/>
  <c r="B199" i="10" s="1"/>
  <c r="C200" i="9"/>
  <c r="D200" i="9"/>
  <c r="F200" i="9"/>
  <c r="B200" i="9"/>
  <c r="E200" i="9"/>
  <c r="G200" i="9" l="1"/>
  <c r="H200" i="9" s="1"/>
  <c r="B200" i="10" s="1"/>
  <c r="D201" i="9"/>
  <c r="B201" i="9"/>
  <c r="E201" i="9"/>
  <c r="F201" i="9"/>
  <c r="C201" i="9"/>
  <c r="G201" i="9" l="1"/>
  <c r="H201" i="9" s="1"/>
  <c r="B201" i="10" s="1"/>
  <c r="F202" i="9"/>
  <c r="C202" i="9"/>
  <c r="B202" i="9"/>
  <c r="E202" i="9"/>
  <c r="D202" i="9"/>
  <c r="G202" i="9" l="1"/>
  <c r="H202" i="9" s="1"/>
  <c r="B202" i="10" s="1"/>
  <c r="C203" i="9"/>
  <c r="E203" i="9"/>
  <c r="D203" i="9"/>
  <c r="B203" i="9"/>
  <c r="F203" i="9"/>
  <c r="G203" i="9" l="1"/>
  <c r="H203" i="9" s="1"/>
  <c r="B203" i="10" s="1"/>
  <c r="B204" i="9"/>
  <c r="D204" i="9"/>
  <c r="E204" i="9"/>
  <c r="F204" i="9"/>
  <c r="C204" i="9"/>
  <c r="G204" i="9" l="1"/>
  <c r="H204" i="9" s="1"/>
  <c r="B204" i="10" s="1"/>
  <c r="D205" i="9"/>
  <c r="F205" i="9"/>
  <c r="C205" i="9"/>
  <c r="E205" i="9"/>
  <c r="B205" i="9"/>
  <c r="G205" i="9" l="1"/>
  <c r="H205" i="9" s="1"/>
  <c r="B205" i="10" s="1"/>
  <c r="B206" i="9"/>
  <c r="E206" i="9"/>
  <c r="F206" i="9"/>
  <c r="C206" i="9"/>
  <c r="D206" i="9"/>
  <c r="G206" i="9" l="1"/>
  <c r="H206" i="9" s="1"/>
  <c r="B206" i="10" s="1"/>
  <c r="C207" i="9"/>
  <c r="E207" i="9"/>
  <c r="D207" i="9"/>
  <c r="F207" i="9"/>
  <c r="B207" i="9"/>
  <c r="G207" i="9" l="1"/>
  <c r="H207" i="9" s="1"/>
  <c r="B207" i="10" s="1"/>
  <c r="F208" i="9"/>
  <c r="B208" i="9"/>
  <c r="E208" i="9"/>
  <c r="D208" i="9"/>
  <c r="C208" i="9"/>
  <c r="G208" i="9" l="1"/>
  <c r="H208" i="9" s="1"/>
  <c r="B208" i="10" s="1"/>
  <c r="D209" i="9"/>
  <c r="B209" i="9"/>
  <c r="C209" i="9"/>
  <c r="E209" i="9"/>
  <c r="F209" i="9"/>
  <c r="G209" i="9" l="1"/>
  <c r="H209" i="9" s="1"/>
  <c r="B209" i="10" s="1"/>
  <c r="F210" i="9"/>
  <c r="E210" i="9"/>
  <c r="B210" i="9"/>
  <c r="C210" i="9"/>
  <c r="D210" i="9"/>
  <c r="G210" i="9" l="1"/>
  <c r="H210" i="9" s="1"/>
  <c r="B210" i="10" s="1"/>
  <c r="C211" i="9"/>
  <c r="D211" i="9"/>
  <c r="E211" i="9"/>
  <c r="B211" i="9"/>
  <c r="F211" i="9"/>
  <c r="G211" i="9" l="1"/>
  <c r="H211" i="9" s="1"/>
  <c r="B211" i="10" s="1"/>
  <c r="B212" i="9"/>
  <c r="D212" i="9"/>
  <c r="F212" i="9"/>
  <c r="E212" i="9"/>
  <c r="C212" i="9"/>
  <c r="G212" i="9" l="1"/>
  <c r="H212" i="9" s="1"/>
  <c r="B212" i="10" s="1"/>
  <c r="E213" i="9"/>
  <c r="D213" i="9"/>
  <c r="C213" i="9"/>
  <c r="F213" i="9"/>
  <c r="B213" i="9"/>
  <c r="G213" i="9" l="1"/>
  <c r="H213" i="9" s="1"/>
  <c r="B213" i="10" s="1"/>
  <c r="F214" i="9"/>
  <c r="B214" i="9"/>
  <c r="D214" i="9"/>
  <c r="C214" i="9"/>
  <c r="E214" i="9"/>
  <c r="G214" i="9" l="1"/>
  <c r="H214" i="9" s="1"/>
  <c r="B214" i="10" s="1"/>
  <c r="C215" i="9"/>
  <c r="B215" i="9"/>
  <c r="E215" i="9"/>
  <c r="D215" i="9"/>
  <c r="F215" i="9"/>
  <c r="G215" i="9" l="1"/>
  <c r="H215" i="9" s="1"/>
  <c r="B215" i="10" s="1"/>
  <c r="B216" i="9"/>
  <c r="D216" i="9"/>
  <c r="F216" i="9"/>
  <c r="E216" i="9"/>
  <c r="C216" i="9"/>
  <c r="G216" i="9" l="1"/>
  <c r="H216" i="9" s="1"/>
  <c r="B216" i="10" s="1"/>
  <c r="E217" i="9"/>
  <c r="D217" i="9"/>
  <c r="C217" i="9"/>
  <c r="F217" i="9"/>
  <c r="B217" i="9"/>
  <c r="G217" i="9" l="1"/>
  <c r="H217" i="9" s="1"/>
  <c r="B217" i="10" s="1"/>
  <c r="F218" i="9"/>
  <c r="D218" i="9"/>
  <c r="B218" i="9"/>
  <c r="C218" i="9"/>
  <c r="E218" i="9"/>
  <c r="G218" i="9" l="1"/>
  <c r="H218" i="9" s="1"/>
  <c r="B218" i="10" s="1"/>
  <c r="C219" i="9"/>
  <c r="D219" i="9"/>
  <c r="E219" i="9"/>
  <c r="B219" i="9"/>
  <c r="F219" i="9"/>
  <c r="G219" i="9" l="1"/>
  <c r="H219" i="9" s="1"/>
  <c r="B219" i="10" s="1"/>
  <c r="B220" i="9"/>
  <c r="D220" i="9"/>
  <c r="F220" i="9"/>
  <c r="E220" i="9"/>
  <c r="C220" i="9"/>
  <c r="G220" i="9" l="1"/>
  <c r="H220" i="9" s="1"/>
  <c r="B220" i="10" s="1"/>
  <c r="D221" i="9"/>
  <c r="E221" i="9"/>
  <c r="C221" i="9"/>
  <c r="F221" i="9"/>
  <c r="B221" i="9"/>
  <c r="G221" i="9" l="1"/>
  <c r="H221" i="9" s="1"/>
  <c r="B221" i="10" s="1"/>
  <c r="E222" i="9"/>
  <c r="F222" i="9"/>
  <c r="B222" i="9"/>
  <c r="C222" i="9"/>
  <c r="D222" i="9"/>
  <c r="G222" i="9" l="1"/>
  <c r="H222" i="9" s="1"/>
  <c r="B222" i="10" s="1"/>
  <c r="C223" i="9"/>
  <c r="F223" i="9"/>
  <c r="D223" i="9"/>
  <c r="B223" i="9"/>
  <c r="E223" i="9"/>
  <c r="G223" i="9" l="1"/>
  <c r="H223" i="9" s="1"/>
  <c r="B223" i="10" s="1"/>
  <c r="F224" i="9"/>
  <c r="E224" i="9"/>
  <c r="B224" i="9"/>
  <c r="D224" i="9"/>
  <c r="C224" i="9"/>
  <c r="G224" i="9" l="1"/>
  <c r="H224" i="9" s="1"/>
  <c r="B224" i="10" s="1"/>
  <c r="E225" i="9"/>
  <c r="C225" i="9"/>
  <c r="D225" i="9"/>
  <c r="B225" i="9"/>
  <c r="F225" i="9"/>
  <c r="G225" i="9" l="1"/>
  <c r="H225" i="9" s="1"/>
  <c r="B225" i="10" s="1"/>
  <c r="B226" i="9"/>
  <c r="C226" i="9"/>
  <c r="F226" i="9"/>
  <c r="D226" i="9"/>
  <c r="E226" i="9"/>
  <c r="G226" i="9" l="1"/>
  <c r="H226" i="9" s="1"/>
  <c r="B226" i="10" s="1"/>
  <c r="D227" i="9"/>
  <c r="C227" i="9"/>
  <c r="E227" i="9"/>
  <c r="F227" i="9"/>
  <c r="B227" i="9"/>
  <c r="G227" i="9" l="1"/>
  <c r="H227" i="9" s="1"/>
  <c r="B227" i="10" s="1"/>
  <c r="F228" i="9"/>
  <c r="C228" i="9"/>
  <c r="B228" i="9"/>
  <c r="E228" i="9"/>
  <c r="D228" i="9"/>
  <c r="G228" i="9" l="1"/>
  <c r="H228" i="9" s="1"/>
  <c r="B228" i="10" s="1"/>
  <c r="E229" i="9"/>
  <c r="C229" i="9"/>
  <c r="D229" i="9"/>
  <c r="B229" i="9"/>
  <c r="F229" i="9"/>
  <c r="G229" i="9" l="1"/>
  <c r="H229" i="9" s="1"/>
  <c r="B229" i="10" s="1"/>
  <c r="B230" i="9"/>
  <c r="F230" i="9"/>
  <c r="C230" i="9"/>
  <c r="D230" i="9"/>
  <c r="E230" i="9"/>
  <c r="G230" i="9" l="1"/>
  <c r="H230" i="9" s="1"/>
  <c r="B230" i="10" s="1"/>
  <c r="F231" i="9"/>
  <c r="D231" i="9"/>
  <c r="E231" i="9"/>
  <c r="C231" i="9"/>
  <c r="B231" i="9"/>
  <c r="G231" i="9" l="1"/>
  <c r="H231" i="9" s="1"/>
  <c r="B231" i="10" s="1"/>
  <c r="D232" i="9"/>
  <c r="C232" i="9"/>
  <c r="B232" i="9"/>
  <c r="E232" i="9"/>
  <c r="F232" i="9"/>
  <c r="G232" i="9" l="1"/>
  <c r="H232" i="9" s="1"/>
  <c r="B232" i="10" s="1"/>
  <c r="C233" i="9"/>
  <c r="E233" i="9"/>
  <c r="F233" i="9"/>
  <c r="B233" i="9"/>
  <c r="D233" i="9"/>
  <c r="G233" i="9" l="1"/>
  <c r="H233" i="9" s="1"/>
  <c r="B233" i="10" s="1"/>
  <c r="B234" i="9"/>
  <c r="E234" i="9"/>
  <c r="F234" i="9"/>
  <c r="D234" i="9"/>
  <c r="C234" i="9"/>
  <c r="G234" i="9" l="1"/>
  <c r="H234" i="9" s="1"/>
  <c r="B234" i="10" s="1"/>
  <c r="D235" i="9"/>
  <c r="E235" i="9"/>
  <c r="C235" i="9"/>
  <c r="F235" i="9"/>
  <c r="B235" i="9"/>
  <c r="G235" i="9" l="1"/>
  <c r="H235" i="9" s="1"/>
  <c r="B235" i="10" s="1"/>
  <c r="F236" i="9"/>
  <c r="E236" i="9"/>
  <c r="B236" i="9"/>
  <c r="C236" i="9"/>
  <c r="D236" i="9"/>
  <c r="G236" i="9" l="1"/>
  <c r="H236" i="9" s="1"/>
  <c r="B236" i="10" s="1"/>
  <c r="E237" i="9"/>
  <c r="C237" i="9"/>
  <c r="D237" i="9"/>
  <c r="B237" i="9"/>
  <c r="F237" i="9"/>
  <c r="G237" i="9" l="1"/>
  <c r="H237" i="9" s="1"/>
  <c r="B237" i="10" s="1"/>
  <c r="B238" i="9"/>
  <c r="C238" i="9"/>
  <c r="F238" i="9"/>
  <c r="D238" i="9"/>
  <c r="E238" i="9"/>
  <c r="G238" i="9" l="1"/>
  <c r="H238" i="9" s="1"/>
  <c r="B238" i="10" s="1"/>
  <c r="C239" i="9"/>
  <c r="D239" i="9"/>
  <c r="E239" i="9"/>
  <c r="F239" i="9"/>
  <c r="B239" i="9"/>
  <c r="G239" i="9" l="1"/>
  <c r="H239" i="9" s="1"/>
  <c r="B239" i="10" s="1"/>
  <c r="D240" i="9"/>
  <c r="F240" i="9"/>
  <c r="B240" i="9"/>
  <c r="E240" i="9"/>
  <c r="C240" i="9"/>
  <c r="G240" i="9" l="1"/>
  <c r="H240" i="9" s="1"/>
  <c r="B240" i="10" s="1"/>
  <c r="F241" i="9"/>
  <c r="E241" i="9"/>
  <c r="C241" i="9"/>
  <c r="B241" i="9"/>
  <c r="D241" i="9"/>
  <c r="G241" i="9" l="1"/>
  <c r="H241" i="9" s="1"/>
  <c r="B241" i="10" s="1"/>
  <c r="E242" i="9"/>
  <c r="B242" i="9"/>
  <c r="D242" i="9"/>
  <c r="C242" i="9"/>
  <c r="F242" i="9"/>
  <c r="G242" i="9" l="1"/>
  <c r="H242" i="9" s="1"/>
  <c r="B242" i="10" s="1"/>
  <c r="B243" i="9"/>
  <c r="C243" i="9"/>
  <c r="F243" i="9"/>
  <c r="D243" i="9"/>
  <c r="E243" i="9"/>
  <c r="G243" i="9" l="1"/>
  <c r="H243" i="9" s="1"/>
  <c r="B243" i="10" s="1"/>
  <c r="D244" i="9"/>
  <c r="C244" i="9"/>
  <c r="E244" i="9"/>
  <c r="F244" i="9"/>
  <c r="B244" i="9"/>
  <c r="G244" i="9" l="1"/>
  <c r="H244" i="9" s="1"/>
  <c r="B244" i="10" s="1"/>
  <c r="F245" i="9"/>
  <c r="C245" i="9"/>
  <c r="B245" i="9"/>
  <c r="E245" i="9"/>
  <c r="D245" i="9"/>
  <c r="G245" i="9" l="1"/>
  <c r="H245" i="9" s="1"/>
  <c r="B245" i="10" s="1"/>
  <c r="C246" i="9"/>
  <c r="E246" i="9"/>
  <c r="D246" i="9"/>
  <c r="B246" i="9"/>
  <c r="F246" i="9"/>
  <c r="G246" i="9" l="1"/>
  <c r="H246" i="9" s="1"/>
  <c r="B246" i="10" s="1"/>
  <c r="B247" i="9"/>
  <c r="E247" i="9"/>
  <c r="F247" i="9"/>
  <c r="D247" i="9"/>
  <c r="C247" i="9"/>
  <c r="G247" i="9" l="1"/>
  <c r="H247" i="9" s="1"/>
  <c r="B247" i="10" s="1"/>
  <c r="D248" i="9"/>
  <c r="E248" i="9"/>
  <c r="C248" i="9"/>
  <c r="F248" i="9"/>
  <c r="B248" i="9"/>
  <c r="G248" i="9" l="1"/>
  <c r="H248" i="9" s="1"/>
  <c r="B248" i="10" s="1"/>
  <c r="F249" i="9"/>
  <c r="E249" i="9"/>
  <c r="B249" i="9"/>
  <c r="C249" i="9"/>
  <c r="D249" i="9"/>
  <c r="G249" i="9" l="1"/>
  <c r="H249" i="9" s="1"/>
  <c r="B249" i="10" s="1"/>
  <c r="C250" i="9"/>
  <c r="E250" i="9"/>
  <c r="D250" i="9"/>
  <c r="B250" i="9"/>
  <c r="F250" i="9"/>
  <c r="G250" i="9" l="1"/>
  <c r="H250" i="9" s="1"/>
  <c r="B250" i="10" s="1"/>
  <c r="B251" i="9"/>
  <c r="E251" i="9"/>
  <c r="F251" i="9"/>
  <c r="D251" i="9"/>
  <c r="C251" i="9"/>
  <c r="G251" i="9" l="1"/>
  <c r="H251" i="9" s="1"/>
  <c r="B251" i="10" s="1"/>
  <c r="D252" i="9"/>
  <c r="E252" i="9"/>
  <c r="C252" i="9"/>
  <c r="F252" i="9"/>
  <c r="B252" i="9"/>
  <c r="G252" i="9" l="1"/>
  <c r="H252" i="9" s="1"/>
  <c r="B252" i="10" s="1"/>
  <c r="E253" i="9"/>
  <c r="B253" i="9"/>
  <c r="C253" i="9"/>
  <c r="D253" i="9"/>
  <c r="F253" i="9"/>
  <c r="G253" i="9" l="1"/>
  <c r="H253" i="9" s="1"/>
  <c r="B253" i="10" s="1"/>
</calcChain>
</file>

<file path=xl/sharedStrings.xml><?xml version="1.0" encoding="utf-8"?>
<sst xmlns="http://schemas.openxmlformats.org/spreadsheetml/2006/main" count="30" uniqueCount="18">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</sst>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100.19146345381526</c:v>
                </c:pt>
                <c:pt idx="2">
                  <c:v>101.32309718875503</c:v>
                </c:pt>
                <c:pt idx="3">
                  <c:v>102.11555502008032</c:v>
                </c:pt>
                <c:pt idx="4">
                  <c:v>103.17281124497993</c:v>
                </c:pt>
                <c:pt idx="5">
                  <c:v>102.42340080321286</c:v>
                </c:pt>
                <c:pt idx="6">
                  <c:v>101.97218313253012</c:v>
                </c:pt>
                <c:pt idx="7">
                  <c:v>103.05372208835341</c:v>
                </c:pt>
                <c:pt idx="8">
                  <c:v>103.41431325301204</c:v>
                </c:pt>
                <c:pt idx="9">
                  <c:v>102.33676465863455</c:v>
                </c:pt>
                <c:pt idx="10">
                  <c:v>101.61129959839357</c:v>
                </c:pt>
                <c:pt idx="11">
                  <c:v>102.26955341365462</c:v>
                </c:pt>
                <c:pt idx="12">
                  <c:v>102.68700401606425</c:v>
                </c:pt>
                <c:pt idx="13">
                  <c:v>102.76608514056224</c:v>
                </c:pt>
                <c:pt idx="14">
                  <c:v>103.49658152610442</c:v>
                </c:pt>
                <c:pt idx="15">
                  <c:v>103.36742811244979</c:v>
                </c:pt>
                <c:pt idx="16">
                  <c:v>103.69379277108435</c:v>
                </c:pt>
                <c:pt idx="17">
                  <c:v>103.82535100401607</c:v>
                </c:pt>
                <c:pt idx="18">
                  <c:v>104.81482730923695</c:v>
                </c:pt>
                <c:pt idx="19">
                  <c:v>105.87398714859437</c:v>
                </c:pt>
                <c:pt idx="20">
                  <c:v>107.82989558232931</c:v>
                </c:pt>
                <c:pt idx="21">
                  <c:v>106.64920160642571</c:v>
                </c:pt>
                <c:pt idx="22">
                  <c:v>106.71412208835342</c:v>
                </c:pt>
                <c:pt idx="23">
                  <c:v>106.81345863453815</c:v>
                </c:pt>
                <c:pt idx="24">
                  <c:v>105.94573012048191</c:v>
                </c:pt>
                <c:pt idx="25">
                  <c:v>105.3681108433735</c:v>
                </c:pt>
                <c:pt idx="26">
                  <c:v>105.55753895582329</c:v>
                </c:pt>
                <c:pt idx="27">
                  <c:v>103.71745220883535</c:v>
                </c:pt>
                <c:pt idx="28">
                  <c:v>104.1179437751004</c:v>
                </c:pt>
                <c:pt idx="29">
                  <c:v>105.85035823293171</c:v>
                </c:pt>
                <c:pt idx="30">
                  <c:v>107.98204016064257</c:v>
                </c:pt>
                <c:pt idx="31">
                  <c:v>106.910059437751</c:v>
                </c:pt>
                <c:pt idx="32">
                  <c:v>107.02263775100403</c:v>
                </c:pt>
                <c:pt idx="33">
                  <c:v>107.58268273092368</c:v>
                </c:pt>
                <c:pt idx="34">
                  <c:v>107.28750200803212</c:v>
                </c:pt>
                <c:pt idx="35">
                  <c:v>108.78391485943774</c:v>
                </c:pt>
                <c:pt idx="36">
                  <c:v>109.73713574297189</c:v>
                </c:pt>
                <c:pt idx="37">
                  <c:v>109.39493012048193</c:v>
                </c:pt>
                <c:pt idx="38">
                  <c:v>108.77099277108432</c:v>
                </c:pt>
                <c:pt idx="39">
                  <c:v>109.27391967871488</c:v>
                </c:pt>
                <c:pt idx="40">
                  <c:v>107.25477429718875</c:v>
                </c:pt>
                <c:pt idx="41">
                  <c:v>107.21050602409639</c:v>
                </c:pt>
                <c:pt idx="42">
                  <c:v>108.92174618473895</c:v>
                </c:pt>
                <c:pt idx="43">
                  <c:v>109.17961445783133</c:v>
                </c:pt>
                <c:pt idx="44">
                  <c:v>109.86600963855422</c:v>
                </c:pt>
                <c:pt idx="45">
                  <c:v>111.49853172690763</c:v>
                </c:pt>
                <c:pt idx="46">
                  <c:v>109.85311164658636</c:v>
                </c:pt>
                <c:pt idx="47">
                  <c:v>112.22245622489959</c:v>
                </c:pt>
                <c:pt idx="48">
                  <c:v>112.79328353413656</c:v>
                </c:pt>
                <c:pt idx="49">
                  <c:v>114.37944096385542</c:v>
                </c:pt>
                <c:pt idx="50">
                  <c:v>114.6537092369478</c:v>
                </c:pt>
                <c:pt idx="51">
                  <c:v>114.9189172690763</c:v>
                </c:pt>
                <c:pt idx="52">
                  <c:v>113.95320803212852</c:v>
                </c:pt>
                <c:pt idx="53">
                  <c:v>116.02958875502007</c:v>
                </c:pt>
                <c:pt idx="54">
                  <c:v>117.22367550200804</c:v>
                </c:pt>
                <c:pt idx="55">
                  <c:v>115.18525461847389</c:v>
                </c:pt>
                <c:pt idx="56">
                  <c:v>114.81199518072289</c:v>
                </c:pt>
                <c:pt idx="57">
                  <c:v>113.70667951807229</c:v>
                </c:pt>
                <c:pt idx="58">
                  <c:v>114.0366232931727</c:v>
                </c:pt>
                <c:pt idx="59">
                  <c:v>115.03408995983935</c:v>
                </c:pt>
                <c:pt idx="60">
                  <c:v>113.41527871485944</c:v>
                </c:pt>
                <c:pt idx="61">
                  <c:v>112.68297670682732</c:v>
                </c:pt>
                <c:pt idx="62">
                  <c:v>111.18851244979919</c:v>
                </c:pt>
                <c:pt idx="63">
                  <c:v>110.83947148594378</c:v>
                </c:pt>
                <c:pt idx="64">
                  <c:v>111.53293172690763</c:v>
                </c:pt>
                <c:pt idx="65">
                  <c:v>111.51019437751005</c:v>
                </c:pt>
                <c:pt idx="66">
                  <c:v>113.31094297188756</c:v>
                </c:pt>
                <c:pt idx="67">
                  <c:v>112.94560803212852</c:v>
                </c:pt>
                <c:pt idx="68">
                  <c:v>113.31672610441768</c:v>
                </c:pt>
                <c:pt idx="69">
                  <c:v>112.90814779116465</c:v>
                </c:pt>
                <c:pt idx="70">
                  <c:v>112.179140562249</c:v>
                </c:pt>
                <c:pt idx="71">
                  <c:v>111.98763212851406</c:v>
                </c:pt>
                <c:pt idx="72">
                  <c:v>110.2261108433735</c:v>
                </c:pt>
                <c:pt idx="73">
                  <c:v>110.58871967871487</c:v>
                </c:pt>
                <c:pt idx="74">
                  <c:v>109.17084658634538</c:v>
                </c:pt>
                <c:pt idx="75">
                  <c:v>109.60209317269076</c:v>
                </c:pt>
                <c:pt idx="76">
                  <c:v>108.83793253012048</c:v>
                </c:pt>
                <c:pt idx="77">
                  <c:v>109.64130120481927</c:v>
                </c:pt>
                <c:pt idx="78">
                  <c:v>111.39505702811246</c:v>
                </c:pt>
                <c:pt idx="79">
                  <c:v>111.2003485943775</c:v>
                </c:pt>
                <c:pt idx="80">
                  <c:v>110.22900240963855</c:v>
                </c:pt>
                <c:pt idx="81">
                  <c:v>109.98211566265059</c:v>
                </c:pt>
                <c:pt idx="82">
                  <c:v>109.76720481927711</c:v>
                </c:pt>
                <c:pt idx="83">
                  <c:v>110.76363694779117</c:v>
                </c:pt>
                <c:pt idx="84">
                  <c:v>108.63069236947791</c:v>
                </c:pt>
                <c:pt idx="85">
                  <c:v>110.69162088353414</c:v>
                </c:pt>
                <c:pt idx="86">
                  <c:v>109.6783453815261</c:v>
                </c:pt>
                <c:pt idx="87">
                  <c:v>110.7899389558233</c:v>
                </c:pt>
                <c:pt idx="88">
                  <c:v>112.12145863453816</c:v>
                </c:pt>
                <c:pt idx="89">
                  <c:v>112.01129477911647</c:v>
                </c:pt>
                <c:pt idx="90">
                  <c:v>113.65273895582328</c:v>
                </c:pt>
                <c:pt idx="91">
                  <c:v>111.90243052208835</c:v>
                </c:pt>
                <c:pt idx="92">
                  <c:v>111.72829397590363</c:v>
                </c:pt>
                <c:pt idx="93">
                  <c:v>110.1386345381526</c:v>
                </c:pt>
                <c:pt idx="94">
                  <c:v>110.70813493975903</c:v>
                </c:pt>
                <c:pt idx="95">
                  <c:v>109.81323855421688</c:v>
                </c:pt>
                <c:pt idx="96">
                  <c:v>111.42757590361445</c:v>
                </c:pt>
                <c:pt idx="97">
                  <c:v>112.29968835341366</c:v>
                </c:pt>
                <c:pt idx="98">
                  <c:v>115.08403694779116</c:v>
                </c:pt>
                <c:pt idx="99">
                  <c:v>117.73527871485945</c:v>
                </c:pt>
                <c:pt idx="100">
                  <c:v>117.76118393574298</c:v>
                </c:pt>
                <c:pt idx="101">
                  <c:v>118.03708594377511</c:v>
                </c:pt>
                <c:pt idx="102">
                  <c:v>116.86084016064258</c:v>
                </c:pt>
                <c:pt idx="103">
                  <c:v>118.50647710843374</c:v>
                </c:pt>
                <c:pt idx="104">
                  <c:v>117.74244497991968</c:v>
                </c:pt>
                <c:pt idx="105">
                  <c:v>118.47635502008032</c:v>
                </c:pt>
                <c:pt idx="106">
                  <c:v>117.45114216867469</c:v>
                </c:pt>
                <c:pt idx="107">
                  <c:v>117.49097991967872</c:v>
                </c:pt>
                <c:pt idx="108">
                  <c:v>117.6592514056225</c:v>
                </c:pt>
                <c:pt idx="109">
                  <c:v>119.45392610441768</c:v>
                </c:pt>
                <c:pt idx="110">
                  <c:v>122.25323534136545</c:v>
                </c:pt>
                <c:pt idx="111">
                  <c:v>122.23918393574297</c:v>
                </c:pt>
                <c:pt idx="112">
                  <c:v>121.71603534136545</c:v>
                </c:pt>
                <c:pt idx="113">
                  <c:v>119.82198072289157</c:v>
                </c:pt>
                <c:pt idx="114">
                  <c:v>120.34853654618473</c:v>
                </c:pt>
                <c:pt idx="115">
                  <c:v>121.16254136546185</c:v>
                </c:pt>
                <c:pt idx="116">
                  <c:v>120.14347309236948</c:v>
                </c:pt>
                <c:pt idx="117">
                  <c:v>118.45053172690763</c:v>
                </c:pt>
                <c:pt idx="118">
                  <c:v>120.35122088353414</c:v>
                </c:pt>
                <c:pt idx="119">
                  <c:v>120.10413012048193</c:v>
                </c:pt>
                <c:pt idx="120">
                  <c:v>119.61256706827311</c:v>
                </c:pt>
                <c:pt idx="121">
                  <c:v>118.90176546184739</c:v>
                </c:pt>
                <c:pt idx="122">
                  <c:v>120.8022779116466</c:v>
                </c:pt>
                <c:pt idx="123">
                  <c:v>120.21095582329318</c:v>
                </c:pt>
                <c:pt idx="124">
                  <c:v>121.52761606425703</c:v>
                </c:pt>
                <c:pt idx="125">
                  <c:v>120.38466987951809</c:v>
                </c:pt>
                <c:pt idx="126">
                  <c:v>122.06287871485944</c:v>
                </c:pt>
                <c:pt idx="127">
                  <c:v>121.38423614457832</c:v>
                </c:pt>
                <c:pt idx="128">
                  <c:v>121.52376385542169</c:v>
                </c:pt>
                <c:pt idx="129">
                  <c:v>120.94909397590361</c:v>
                </c:pt>
                <c:pt idx="130">
                  <c:v>121.93577510040161</c:v>
                </c:pt>
                <c:pt idx="131">
                  <c:v>121.40178473895583</c:v>
                </c:pt>
                <c:pt idx="132">
                  <c:v>119.01105381526105</c:v>
                </c:pt>
                <c:pt idx="133">
                  <c:v>117.86911485943774</c:v>
                </c:pt>
                <c:pt idx="134">
                  <c:v>118.79968995983936</c:v>
                </c:pt>
                <c:pt idx="135">
                  <c:v>118.60128032128515</c:v>
                </c:pt>
                <c:pt idx="136">
                  <c:v>118.38023935742972</c:v>
                </c:pt>
                <c:pt idx="137">
                  <c:v>117.64859437751002</c:v>
                </c:pt>
                <c:pt idx="138">
                  <c:v>119.67496224899598</c:v>
                </c:pt>
                <c:pt idx="139">
                  <c:v>119.39785060240963</c:v>
                </c:pt>
                <c:pt idx="140">
                  <c:v>120.97852048192772</c:v>
                </c:pt>
                <c:pt idx="141">
                  <c:v>121.84819437751004</c:v>
                </c:pt>
                <c:pt idx="142">
                  <c:v>121.96995502008032</c:v>
                </c:pt>
                <c:pt idx="143">
                  <c:v>122.79460883534136</c:v>
                </c:pt>
                <c:pt idx="144">
                  <c:v>125.01710040160643</c:v>
                </c:pt>
                <c:pt idx="145">
                  <c:v>124.95711485943775</c:v>
                </c:pt>
                <c:pt idx="146">
                  <c:v>123.32059437751003</c:v>
                </c:pt>
                <c:pt idx="147">
                  <c:v>123.37334779116466</c:v>
                </c:pt>
                <c:pt idx="148">
                  <c:v>124.43791967871488</c:v>
                </c:pt>
                <c:pt idx="149">
                  <c:v>122.00561445783134</c:v>
                </c:pt>
                <c:pt idx="150">
                  <c:v>119.39162409638556</c:v>
                </c:pt>
                <c:pt idx="151">
                  <c:v>121.11729317269075</c:v>
                </c:pt>
                <c:pt idx="152">
                  <c:v>121.21185702811246</c:v>
                </c:pt>
                <c:pt idx="153">
                  <c:v>122.73286586345382</c:v>
                </c:pt>
                <c:pt idx="154">
                  <c:v>121.06684658634539</c:v>
                </c:pt>
                <c:pt idx="155">
                  <c:v>123.20683052208837</c:v>
                </c:pt>
                <c:pt idx="156">
                  <c:v>124.97921124497992</c:v>
                </c:pt>
                <c:pt idx="157">
                  <c:v>126.57915020080321</c:v>
                </c:pt>
                <c:pt idx="158">
                  <c:v>125.51432931726907</c:v>
                </c:pt>
                <c:pt idx="159">
                  <c:v>126.19851405622491</c:v>
                </c:pt>
                <c:pt idx="160">
                  <c:v>126.67681124497992</c:v>
                </c:pt>
                <c:pt idx="161">
                  <c:v>127.3290297188755</c:v>
                </c:pt>
                <c:pt idx="162">
                  <c:v>125.76655421686746</c:v>
                </c:pt>
                <c:pt idx="163">
                  <c:v>125.23745542168673</c:v>
                </c:pt>
                <c:pt idx="164">
                  <c:v>126.15398072289156</c:v>
                </c:pt>
                <c:pt idx="165">
                  <c:v>126.13706184738956</c:v>
                </c:pt>
                <c:pt idx="166">
                  <c:v>125.99590682730923</c:v>
                </c:pt>
                <c:pt idx="167">
                  <c:v>128.86542489959839</c:v>
                </c:pt>
                <c:pt idx="168">
                  <c:v>127.89440481927711</c:v>
                </c:pt>
                <c:pt idx="169">
                  <c:v>129.57568514056226</c:v>
                </c:pt>
                <c:pt idx="170">
                  <c:v>131.33483212851405</c:v>
                </c:pt>
                <c:pt idx="171">
                  <c:v>134.64917429718875</c:v>
                </c:pt>
                <c:pt idx="172">
                  <c:v>134.14538795180724</c:v>
                </c:pt>
                <c:pt idx="173">
                  <c:v>136.4878329317269</c:v>
                </c:pt>
                <c:pt idx="174">
                  <c:v>137.80016224899597</c:v>
                </c:pt>
                <c:pt idx="175">
                  <c:v>135.49684819277107</c:v>
                </c:pt>
                <c:pt idx="176">
                  <c:v>132.30200642570281</c:v>
                </c:pt>
                <c:pt idx="177">
                  <c:v>131.47324016064258</c:v>
                </c:pt>
                <c:pt idx="178">
                  <c:v>129.67128514056225</c:v>
                </c:pt>
                <c:pt idx="179">
                  <c:v>129.91165301204819</c:v>
                </c:pt>
                <c:pt idx="180">
                  <c:v>130.46258634538154</c:v>
                </c:pt>
                <c:pt idx="181">
                  <c:v>129.4330329317269</c:v>
                </c:pt>
                <c:pt idx="182">
                  <c:v>130.43115502008033</c:v>
                </c:pt>
                <c:pt idx="183">
                  <c:v>131.48283694779116</c:v>
                </c:pt>
                <c:pt idx="184">
                  <c:v>132.5360642570281</c:v>
                </c:pt>
                <c:pt idx="185">
                  <c:v>133.79440803212853</c:v>
                </c:pt>
                <c:pt idx="186">
                  <c:v>135.48124016064259</c:v>
                </c:pt>
                <c:pt idx="187">
                  <c:v>133.45892851405623</c:v>
                </c:pt>
                <c:pt idx="188">
                  <c:v>132.97298152610441</c:v>
                </c:pt>
                <c:pt idx="189">
                  <c:v>135.74763052208837</c:v>
                </c:pt>
                <c:pt idx="190">
                  <c:v>135.53289317269076</c:v>
                </c:pt>
                <c:pt idx="191">
                  <c:v>136.34851566265061</c:v>
                </c:pt>
                <c:pt idx="192">
                  <c:v>137.8751421686747</c:v>
                </c:pt>
                <c:pt idx="193">
                  <c:v>135.09121285140563</c:v>
                </c:pt>
                <c:pt idx="194">
                  <c:v>133.03137831325301</c:v>
                </c:pt>
                <c:pt idx="195">
                  <c:v>134.44041767068273</c:v>
                </c:pt>
                <c:pt idx="196">
                  <c:v>135.37318072289156</c:v>
                </c:pt>
                <c:pt idx="197">
                  <c:v>135.60862650602411</c:v>
                </c:pt>
                <c:pt idx="198">
                  <c:v>135.13175903614459</c:v>
                </c:pt>
                <c:pt idx="199">
                  <c:v>135.07174779116465</c:v>
                </c:pt>
                <c:pt idx="200">
                  <c:v>135.27544257028111</c:v>
                </c:pt>
                <c:pt idx="201">
                  <c:v>134.50712449799195</c:v>
                </c:pt>
                <c:pt idx="202">
                  <c:v>134.47940080321285</c:v>
                </c:pt>
                <c:pt idx="203">
                  <c:v>133.87221365461846</c:v>
                </c:pt>
                <c:pt idx="204">
                  <c:v>132.65946827309236</c:v>
                </c:pt>
                <c:pt idx="205">
                  <c:v>135.71472610441765</c:v>
                </c:pt>
                <c:pt idx="206">
                  <c:v>134.24840160642572</c:v>
                </c:pt>
                <c:pt idx="207">
                  <c:v>133.30030040160642</c:v>
                </c:pt>
                <c:pt idx="208">
                  <c:v>131.87149558232932</c:v>
                </c:pt>
                <c:pt idx="209">
                  <c:v>133.13010281124497</c:v>
                </c:pt>
                <c:pt idx="210">
                  <c:v>134.96900401606428</c:v>
                </c:pt>
                <c:pt idx="211">
                  <c:v>134.21451405622491</c:v>
                </c:pt>
                <c:pt idx="212">
                  <c:v>134.42622168674697</c:v>
                </c:pt>
                <c:pt idx="213">
                  <c:v>137.10342008032129</c:v>
                </c:pt>
                <c:pt idx="214">
                  <c:v>138.99604979919678</c:v>
                </c:pt>
                <c:pt idx="215">
                  <c:v>140.68282248995985</c:v>
                </c:pt>
                <c:pt idx="216">
                  <c:v>139.91700401606425</c:v>
                </c:pt>
                <c:pt idx="217">
                  <c:v>143.58138795180724</c:v>
                </c:pt>
                <c:pt idx="218">
                  <c:v>143.89467148594377</c:v>
                </c:pt>
                <c:pt idx="219">
                  <c:v>144.14901204819276</c:v>
                </c:pt>
                <c:pt idx="220">
                  <c:v>145.78895421686747</c:v>
                </c:pt>
                <c:pt idx="221">
                  <c:v>145.12102971887549</c:v>
                </c:pt>
                <c:pt idx="222">
                  <c:v>144.87501847389558</c:v>
                </c:pt>
                <c:pt idx="223">
                  <c:v>146.00934457831326</c:v>
                </c:pt>
                <c:pt idx="224">
                  <c:v>144.57031164658633</c:v>
                </c:pt>
                <c:pt idx="225">
                  <c:v>141.4226297188755</c:v>
                </c:pt>
                <c:pt idx="226">
                  <c:v>142.46417349397592</c:v>
                </c:pt>
                <c:pt idx="227">
                  <c:v>141.14978473895582</c:v>
                </c:pt>
                <c:pt idx="228">
                  <c:v>141.42552289156626</c:v>
                </c:pt>
                <c:pt idx="229">
                  <c:v>140.70404176706828</c:v>
                </c:pt>
                <c:pt idx="230">
                  <c:v>140.46871807228916</c:v>
                </c:pt>
                <c:pt idx="231">
                  <c:v>139.4706184738956</c:v>
                </c:pt>
                <c:pt idx="232">
                  <c:v>139.97506024096384</c:v>
                </c:pt>
                <c:pt idx="233">
                  <c:v>138.37888353413655</c:v>
                </c:pt>
                <c:pt idx="234">
                  <c:v>139.02607389558233</c:v>
                </c:pt>
                <c:pt idx="235">
                  <c:v>141.00762891566265</c:v>
                </c:pt>
                <c:pt idx="236">
                  <c:v>141.21313253012048</c:v>
                </c:pt>
                <c:pt idx="237">
                  <c:v>143.07154377510039</c:v>
                </c:pt>
                <c:pt idx="238">
                  <c:v>144.78192931726909</c:v>
                </c:pt>
                <c:pt idx="239">
                  <c:v>143.88771244979918</c:v>
                </c:pt>
                <c:pt idx="240">
                  <c:v>144.70816867469881</c:v>
                </c:pt>
                <c:pt idx="241">
                  <c:v>146.35955662650602</c:v>
                </c:pt>
                <c:pt idx="242">
                  <c:v>147.32871646586347</c:v>
                </c:pt>
                <c:pt idx="243">
                  <c:v>150.19058473895581</c:v>
                </c:pt>
                <c:pt idx="244">
                  <c:v>147.84101365461848</c:v>
                </c:pt>
                <c:pt idx="245">
                  <c:v>144.88773012048193</c:v>
                </c:pt>
                <c:pt idx="246">
                  <c:v>143.79185542168676</c:v>
                </c:pt>
                <c:pt idx="247">
                  <c:v>142.419318875502</c:v>
                </c:pt>
                <c:pt idx="248">
                  <c:v>140.90013493975903</c:v>
                </c:pt>
                <c:pt idx="249">
                  <c:v>138.19107791164657</c:v>
                </c:pt>
                <c:pt idx="250">
                  <c:v>141.04617028112449</c:v>
                </c:pt>
                <c:pt idx="251">
                  <c:v>141.65549236947791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7712"/>
        <c:axId val="70321280"/>
      </c:lineChart>
      <c:catAx>
        <c:axId val="7254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1280"/>
        <c:crosses val="autoZero"/>
        <c:auto val="1"/>
        <c:lblAlgn val="ctr"/>
        <c:lblOffset val="100"/>
        <c:noMultiLvlLbl val="0"/>
      </c:catAx>
      <c:valAx>
        <c:axId val="7032128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14287</xdr:rowOff>
    </xdr:from>
    <xdr:to>
      <xdr:col>6</xdr:col>
      <xdr:colOff>590550</xdr:colOff>
      <xdr:row>17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F1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E15" sqref="E15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3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3">
      <c r="A3">
        <v>2</v>
      </c>
      <c r="B3" s="9">
        <v>10265</v>
      </c>
      <c r="C3" s="9">
        <v>19487</v>
      </c>
      <c r="D3" s="9">
        <v>29365</v>
      </c>
      <c r="E3" s="9">
        <v>99519</v>
      </c>
      <c r="F3" s="9">
        <v>1027084</v>
      </c>
    </row>
    <row r="4" spans="1:6" x14ac:dyDescent="0.3">
      <c r="A4">
        <v>3</v>
      </c>
      <c r="B4" s="9">
        <v>10476</v>
      </c>
      <c r="C4" s="9">
        <v>19291</v>
      </c>
      <c r="D4" s="9">
        <v>29952</v>
      </c>
      <c r="E4" s="9">
        <v>97302</v>
      </c>
      <c r="F4" s="9">
        <v>1038509</v>
      </c>
    </row>
    <row r="5" spans="1:6" x14ac:dyDescent="0.3">
      <c r="A5">
        <v>4</v>
      </c>
      <c r="B5" s="9">
        <v>10584</v>
      </c>
      <c r="C5" s="9">
        <v>19721</v>
      </c>
      <c r="D5" s="9">
        <v>29550</v>
      </c>
      <c r="E5" s="9">
        <v>99382</v>
      </c>
      <c r="F5" s="9">
        <v>1062276</v>
      </c>
    </row>
    <row r="6" spans="1:6" x14ac:dyDescent="0.3">
      <c r="A6">
        <v>5</v>
      </c>
      <c r="B6" s="9">
        <v>10609</v>
      </c>
      <c r="C6" s="9">
        <v>20258</v>
      </c>
      <c r="D6" s="9">
        <v>29149</v>
      </c>
      <c r="E6" s="9">
        <v>99030</v>
      </c>
      <c r="F6" s="9">
        <v>1097166</v>
      </c>
    </row>
    <row r="7" spans="1:6" x14ac:dyDescent="0.3">
      <c r="A7">
        <v>6</v>
      </c>
      <c r="B7" s="9">
        <v>10690</v>
      </c>
      <c r="C7" s="9">
        <v>19681</v>
      </c>
      <c r="D7" s="9">
        <v>28892</v>
      </c>
      <c r="E7" s="9">
        <v>99608</v>
      </c>
      <c r="F7" s="9">
        <v>1089896</v>
      </c>
    </row>
    <row r="8" spans="1:6" x14ac:dyDescent="0.3">
      <c r="A8">
        <v>7</v>
      </c>
      <c r="B8" s="9">
        <v>10810</v>
      </c>
      <c r="C8" s="9">
        <v>19267</v>
      </c>
      <c r="D8" s="9">
        <v>28607</v>
      </c>
      <c r="E8" s="9">
        <v>100101</v>
      </c>
      <c r="F8" s="9">
        <v>1089067</v>
      </c>
    </row>
    <row r="9" spans="1:6" x14ac:dyDescent="0.3">
      <c r="A9">
        <v>8</v>
      </c>
      <c r="B9" s="9">
        <v>10918</v>
      </c>
      <c r="C9" s="9">
        <v>19852</v>
      </c>
      <c r="D9" s="9">
        <v>29041</v>
      </c>
      <c r="E9" s="9">
        <v>100288</v>
      </c>
      <c r="F9" s="9">
        <v>1094548</v>
      </c>
    </row>
    <row r="10" spans="1:6" x14ac:dyDescent="0.3">
      <c r="A10">
        <v>9</v>
      </c>
      <c r="B10" s="9">
        <v>11125</v>
      </c>
      <c r="C10" s="9">
        <v>19530</v>
      </c>
      <c r="D10" s="9">
        <v>29222</v>
      </c>
      <c r="E10" s="9">
        <v>98005</v>
      </c>
      <c r="F10" s="9">
        <v>1101401</v>
      </c>
    </row>
    <row r="11" spans="1:6" x14ac:dyDescent="0.3">
      <c r="A11">
        <v>10</v>
      </c>
      <c r="B11" s="9">
        <v>10839</v>
      </c>
      <c r="C11" s="9">
        <v>19065</v>
      </c>
      <c r="D11" s="9">
        <v>29647</v>
      </c>
      <c r="E11" s="9">
        <v>95834</v>
      </c>
      <c r="F11" s="9">
        <v>1072926</v>
      </c>
    </row>
    <row r="12" spans="1:6" x14ac:dyDescent="0.3">
      <c r="A12">
        <v>11</v>
      </c>
      <c r="B12" s="9">
        <v>10672</v>
      </c>
      <c r="C12" s="9">
        <v>18721</v>
      </c>
      <c r="D12" s="9">
        <v>29887</v>
      </c>
      <c r="E12" s="9">
        <v>96376</v>
      </c>
      <c r="F12" s="9">
        <v>1051637</v>
      </c>
    </row>
    <row r="13" spans="1:6" x14ac:dyDescent="0.3">
      <c r="A13">
        <v>12</v>
      </c>
      <c r="B13" s="9">
        <v>10626</v>
      </c>
      <c r="C13" s="9">
        <v>18929</v>
      </c>
      <c r="D13" s="9">
        <v>29953</v>
      </c>
      <c r="E13" s="9">
        <v>96473</v>
      </c>
      <c r="F13" s="9">
        <v>1064510</v>
      </c>
    </row>
    <row r="14" spans="1:6" x14ac:dyDescent="0.3">
      <c r="A14">
        <v>13</v>
      </c>
      <c r="B14" s="9">
        <v>10621</v>
      </c>
      <c r="C14" s="9">
        <v>18642</v>
      </c>
      <c r="D14" s="9">
        <v>29944</v>
      </c>
      <c r="E14" s="9">
        <v>96220</v>
      </c>
      <c r="F14" s="9">
        <v>1078303</v>
      </c>
    </row>
    <row r="15" spans="1:6" x14ac:dyDescent="0.3">
      <c r="A15">
        <v>14</v>
      </c>
      <c r="B15" s="9">
        <v>10732</v>
      </c>
      <c r="C15" s="9">
        <v>19170</v>
      </c>
      <c r="D15" s="9">
        <v>30563</v>
      </c>
      <c r="E15" s="9">
        <v>95962</v>
      </c>
      <c r="F15" s="9">
        <v>1054006</v>
      </c>
    </row>
    <row r="16" spans="1:6" x14ac:dyDescent="0.3">
      <c r="A16">
        <v>15</v>
      </c>
      <c r="B16" s="9">
        <v>10873</v>
      </c>
      <c r="C16" s="9">
        <v>19529</v>
      </c>
      <c r="D16" s="9">
        <v>30684</v>
      </c>
      <c r="E16" s="9">
        <v>96443</v>
      </c>
      <c r="F16" s="9">
        <v>1062034</v>
      </c>
    </row>
    <row r="17" spans="1:6" x14ac:dyDescent="0.3">
      <c r="A17">
        <v>16</v>
      </c>
      <c r="B17" s="9">
        <v>11047</v>
      </c>
      <c r="C17" s="9">
        <v>19878</v>
      </c>
      <c r="D17" s="9">
        <v>30851</v>
      </c>
      <c r="E17" s="9">
        <v>93991</v>
      </c>
      <c r="F17" s="9">
        <v>1051905</v>
      </c>
    </row>
    <row r="18" spans="1:6" x14ac:dyDescent="0.3">
      <c r="A18">
        <v>17</v>
      </c>
      <c r="B18" s="9">
        <v>11401</v>
      </c>
      <c r="C18" s="9">
        <v>20479</v>
      </c>
      <c r="D18" s="9">
        <v>31463</v>
      </c>
      <c r="E18" s="9">
        <v>95554</v>
      </c>
      <c r="F18" s="9">
        <v>1026488</v>
      </c>
    </row>
    <row r="19" spans="1:6" x14ac:dyDescent="0.3">
      <c r="A19">
        <v>18</v>
      </c>
      <c r="B19" s="9">
        <v>11754</v>
      </c>
      <c r="C19" s="9">
        <v>19972</v>
      </c>
      <c r="D19" s="9">
        <v>32135</v>
      </c>
      <c r="E19" s="9">
        <v>97524</v>
      </c>
      <c r="F19" s="9">
        <v>1003523</v>
      </c>
    </row>
    <row r="20" spans="1:6" x14ac:dyDescent="0.3">
      <c r="A20">
        <v>19</v>
      </c>
      <c r="B20" s="9">
        <v>11795</v>
      </c>
      <c r="C20" s="9">
        <v>20157</v>
      </c>
      <c r="D20" s="9">
        <v>32184</v>
      </c>
      <c r="E20" s="9">
        <v>97650</v>
      </c>
      <c r="F20" s="9">
        <v>1024052</v>
      </c>
    </row>
    <row r="21" spans="1:6" x14ac:dyDescent="0.3">
      <c r="A21">
        <v>20</v>
      </c>
      <c r="B21" s="9">
        <v>11777</v>
      </c>
      <c r="C21" s="9">
        <v>20602</v>
      </c>
      <c r="D21" s="9">
        <v>31969</v>
      </c>
      <c r="E21" s="9">
        <v>96233</v>
      </c>
      <c r="F21" s="9">
        <v>1056236</v>
      </c>
    </row>
    <row r="22" spans="1:6" x14ac:dyDescent="0.3">
      <c r="A22">
        <v>21</v>
      </c>
      <c r="B22" s="9">
        <v>12164</v>
      </c>
      <c r="C22" s="9">
        <v>20683</v>
      </c>
      <c r="D22" s="9">
        <v>32081</v>
      </c>
      <c r="E22" s="9">
        <v>98935</v>
      </c>
      <c r="F22" s="9">
        <v>1089975</v>
      </c>
    </row>
    <row r="23" spans="1:6" x14ac:dyDescent="0.3">
      <c r="A23">
        <v>22</v>
      </c>
      <c r="B23" s="9">
        <v>12273</v>
      </c>
      <c r="C23" s="9">
        <v>20189</v>
      </c>
      <c r="D23" s="9">
        <v>31978</v>
      </c>
      <c r="E23" s="9">
        <v>99597</v>
      </c>
      <c r="F23" s="9">
        <v>1065600</v>
      </c>
    </row>
    <row r="24" spans="1:6" x14ac:dyDescent="0.3">
      <c r="A24">
        <v>23</v>
      </c>
      <c r="B24" s="9">
        <v>12605</v>
      </c>
      <c r="C24" s="9">
        <v>20474</v>
      </c>
      <c r="D24" s="9">
        <v>31921</v>
      </c>
      <c r="E24" s="9">
        <v>98684</v>
      </c>
      <c r="F24" s="9">
        <v>1063148</v>
      </c>
    </row>
    <row r="25" spans="1:6" x14ac:dyDescent="0.3">
      <c r="A25">
        <v>24</v>
      </c>
      <c r="B25" s="9">
        <v>12877</v>
      </c>
      <c r="C25" s="9">
        <v>20819</v>
      </c>
      <c r="D25" s="9">
        <v>31354</v>
      </c>
      <c r="E25" s="9">
        <v>98092</v>
      </c>
      <c r="F25" s="9">
        <v>1078076</v>
      </c>
    </row>
    <row r="26" spans="1:6" x14ac:dyDescent="0.3">
      <c r="A26">
        <v>25</v>
      </c>
      <c r="B26" s="9">
        <v>13293</v>
      </c>
      <c r="C26" s="9">
        <v>20740</v>
      </c>
      <c r="D26" s="9">
        <v>30640</v>
      </c>
      <c r="E26" s="9">
        <v>99393</v>
      </c>
      <c r="F26" s="9">
        <v>1072070</v>
      </c>
    </row>
    <row r="27" spans="1:6" x14ac:dyDescent="0.3">
      <c r="A27">
        <v>26</v>
      </c>
      <c r="B27" s="9">
        <v>13048</v>
      </c>
      <c r="C27" s="9">
        <v>20672</v>
      </c>
      <c r="D27" s="9">
        <v>30379</v>
      </c>
      <c r="E27" s="9">
        <v>97001</v>
      </c>
      <c r="F27" s="9">
        <v>1074745</v>
      </c>
    </row>
    <row r="28" spans="1:6" x14ac:dyDescent="0.3">
      <c r="A28">
        <v>27</v>
      </c>
      <c r="B28" s="9">
        <v>13068</v>
      </c>
      <c r="C28" s="9">
        <v>20549</v>
      </c>
      <c r="D28" s="9">
        <v>29713</v>
      </c>
      <c r="E28" s="9">
        <v>99082</v>
      </c>
      <c r="F28" s="9">
        <v>1098451</v>
      </c>
    </row>
    <row r="29" spans="1:6" x14ac:dyDescent="0.3">
      <c r="A29">
        <v>28</v>
      </c>
      <c r="B29" s="9">
        <v>13235</v>
      </c>
      <c r="C29" s="9">
        <v>19962</v>
      </c>
      <c r="D29" s="9">
        <v>29237</v>
      </c>
      <c r="E29" s="9">
        <v>96721</v>
      </c>
      <c r="F29" s="9">
        <v>1075179</v>
      </c>
    </row>
    <row r="30" spans="1:6" x14ac:dyDescent="0.3">
      <c r="A30">
        <v>29</v>
      </c>
      <c r="B30" s="9">
        <v>13201</v>
      </c>
      <c r="C30" s="9">
        <v>19646</v>
      </c>
      <c r="D30" s="9">
        <v>30010</v>
      </c>
      <c r="E30" s="9">
        <v>95705</v>
      </c>
      <c r="F30" s="9">
        <v>1064939</v>
      </c>
    </row>
    <row r="31" spans="1:6" x14ac:dyDescent="0.3">
      <c r="A31">
        <v>30</v>
      </c>
      <c r="B31" s="9">
        <v>13107</v>
      </c>
      <c r="C31" s="9">
        <v>19188</v>
      </c>
      <c r="D31" s="9">
        <v>30803</v>
      </c>
      <c r="E31" s="9">
        <v>98577</v>
      </c>
      <c r="F31" s="9">
        <v>1082543</v>
      </c>
    </row>
    <row r="32" spans="1:6" x14ac:dyDescent="0.3">
      <c r="A32">
        <v>31</v>
      </c>
      <c r="B32" s="9">
        <v>12728</v>
      </c>
      <c r="C32" s="9">
        <v>19617</v>
      </c>
      <c r="D32" s="9">
        <v>31734</v>
      </c>
      <c r="E32" s="9">
        <v>97410</v>
      </c>
      <c r="F32" s="9">
        <v>1108963</v>
      </c>
    </row>
    <row r="33" spans="1:6" x14ac:dyDescent="0.3">
      <c r="A33">
        <v>32</v>
      </c>
      <c r="B33" s="9">
        <v>12378</v>
      </c>
      <c r="C33" s="9">
        <v>19250</v>
      </c>
      <c r="D33" s="9">
        <v>31510</v>
      </c>
      <c r="E33" s="9">
        <v>96723</v>
      </c>
      <c r="F33" s="9">
        <v>1099380</v>
      </c>
    </row>
    <row r="34" spans="1:6" x14ac:dyDescent="0.3">
      <c r="A34">
        <v>33</v>
      </c>
      <c r="B34" s="9">
        <v>12638</v>
      </c>
      <c r="C34" s="9">
        <v>19023</v>
      </c>
      <c r="D34" s="9">
        <v>30988</v>
      </c>
      <c r="E34" s="9">
        <v>94903</v>
      </c>
      <c r="F34" s="9">
        <v>1120651</v>
      </c>
    </row>
    <row r="35" spans="1:6" x14ac:dyDescent="0.3">
      <c r="A35">
        <v>34</v>
      </c>
      <c r="B35" s="9">
        <v>12869</v>
      </c>
      <c r="C35" s="9">
        <v>19009</v>
      </c>
      <c r="D35" s="9">
        <v>31901</v>
      </c>
      <c r="E35" s="9">
        <v>94500</v>
      </c>
      <c r="F35" s="9">
        <v>1102020</v>
      </c>
    </row>
    <row r="36" spans="1:6" x14ac:dyDescent="0.3">
      <c r="A36">
        <v>35</v>
      </c>
      <c r="B36" s="9">
        <v>13214</v>
      </c>
      <c r="C36" s="9">
        <v>18535</v>
      </c>
      <c r="D36" s="9">
        <v>31773</v>
      </c>
      <c r="E36" s="9">
        <v>94765</v>
      </c>
      <c r="F36" s="9">
        <v>1097493</v>
      </c>
    </row>
    <row r="37" spans="1:6" x14ac:dyDescent="0.3">
      <c r="A37">
        <v>36</v>
      </c>
      <c r="B37" s="9">
        <v>13171</v>
      </c>
      <c r="C37" s="9">
        <v>18730</v>
      </c>
      <c r="D37" s="9">
        <v>32234</v>
      </c>
      <c r="E37" s="9">
        <v>93353</v>
      </c>
      <c r="F37" s="9">
        <v>1121008</v>
      </c>
    </row>
    <row r="38" spans="1:6" x14ac:dyDescent="0.3">
      <c r="A38">
        <v>37</v>
      </c>
      <c r="B38" s="9">
        <v>13500</v>
      </c>
      <c r="C38" s="9">
        <v>18594</v>
      </c>
      <c r="D38" s="9">
        <v>31898</v>
      </c>
      <c r="E38" s="9">
        <v>93703</v>
      </c>
      <c r="F38" s="9">
        <v>1151437</v>
      </c>
    </row>
    <row r="39" spans="1:6" x14ac:dyDescent="0.3">
      <c r="A39">
        <v>38</v>
      </c>
      <c r="B39" s="9">
        <v>13099</v>
      </c>
      <c r="C39" s="9">
        <v>18948</v>
      </c>
      <c r="D39" s="9">
        <v>31818</v>
      </c>
      <c r="E39" s="9">
        <v>94611</v>
      </c>
      <c r="F39" s="9">
        <v>1146771</v>
      </c>
    </row>
    <row r="40" spans="1:6" x14ac:dyDescent="0.3">
      <c r="A40">
        <v>39</v>
      </c>
      <c r="B40" s="9">
        <v>12770</v>
      </c>
      <c r="C40" s="9">
        <v>18855</v>
      </c>
      <c r="D40" s="9">
        <v>31613</v>
      </c>
      <c r="E40" s="9">
        <v>95982</v>
      </c>
      <c r="F40" s="9">
        <v>1141318</v>
      </c>
    </row>
    <row r="41" spans="1:6" x14ac:dyDescent="0.3">
      <c r="A41">
        <v>40</v>
      </c>
      <c r="B41" s="9">
        <v>12697</v>
      </c>
      <c r="C41" s="9">
        <v>19187</v>
      </c>
      <c r="D41" s="9">
        <v>31474</v>
      </c>
      <c r="E41" s="9">
        <v>98665</v>
      </c>
      <c r="F41" s="9">
        <v>1151785</v>
      </c>
    </row>
    <row r="42" spans="1:6" x14ac:dyDescent="0.3">
      <c r="A42">
        <v>41</v>
      </c>
      <c r="B42" s="9">
        <v>13068</v>
      </c>
      <c r="C42" s="9">
        <v>19241</v>
      </c>
      <c r="D42" s="9">
        <v>30716</v>
      </c>
      <c r="E42" s="9">
        <v>98958</v>
      </c>
      <c r="F42" s="9">
        <v>1119804</v>
      </c>
    </row>
    <row r="43" spans="1:6" x14ac:dyDescent="0.3">
      <c r="A43">
        <v>42</v>
      </c>
      <c r="B43" s="9">
        <v>13233</v>
      </c>
      <c r="C43" s="9">
        <v>19402</v>
      </c>
      <c r="D43" s="9">
        <v>30211</v>
      </c>
      <c r="E43" s="9">
        <v>97330</v>
      </c>
      <c r="F43" s="9">
        <v>1134207</v>
      </c>
    </row>
    <row r="44" spans="1:6" x14ac:dyDescent="0.3">
      <c r="A44">
        <v>43</v>
      </c>
      <c r="B44" s="9">
        <v>12900</v>
      </c>
      <c r="C44" s="9">
        <v>19019</v>
      </c>
      <c r="D44" s="9">
        <v>31061</v>
      </c>
      <c r="E44" s="9">
        <v>94418</v>
      </c>
      <c r="F44" s="9">
        <v>1162504</v>
      </c>
    </row>
    <row r="45" spans="1:6" x14ac:dyDescent="0.3">
      <c r="A45">
        <v>44</v>
      </c>
      <c r="B45" s="9">
        <v>13170</v>
      </c>
      <c r="C45" s="9">
        <v>19373</v>
      </c>
      <c r="D45" s="9">
        <v>31645</v>
      </c>
      <c r="E45" s="9">
        <v>92665</v>
      </c>
      <c r="F45" s="9">
        <v>1145619</v>
      </c>
    </row>
    <row r="46" spans="1:6" x14ac:dyDescent="0.3">
      <c r="A46">
        <v>45</v>
      </c>
      <c r="B46" s="9">
        <v>13587</v>
      </c>
      <c r="C46" s="9">
        <v>19545</v>
      </c>
      <c r="D46" s="9">
        <v>30950</v>
      </c>
      <c r="E46" s="9">
        <v>93189</v>
      </c>
      <c r="F46" s="9">
        <v>1176781</v>
      </c>
    </row>
    <row r="47" spans="1:6" x14ac:dyDescent="0.3">
      <c r="A47">
        <v>46</v>
      </c>
      <c r="B47" s="9">
        <v>13282</v>
      </c>
      <c r="C47" s="9">
        <v>19436</v>
      </c>
      <c r="D47" s="9">
        <v>31655</v>
      </c>
      <c r="E47" s="9">
        <v>94444</v>
      </c>
      <c r="F47" s="9">
        <v>1197654</v>
      </c>
    </row>
    <row r="48" spans="1:6" x14ac:dyDescent="0.3">
      <c r="A48">
        <v>47</v>
      </c>
      <c r="B48" s="9">
        <v>13301</v>
      </c>
      <c r="C48" s="9">
        <v>18961</v>
      </c>
      <c r="D48" s="9">
        <v>31465</v>
      </c>
      <c r="E48" s="9">
        <v>96473</v>
      </c>
      <c r="F48" s="9">
        <v>1163334</v>
      </c>
    </row>
    <row r="49" spans="1:6" x14ac:dyDescent="0.3">
      <c r="A49">
        <v>48</v>
      </c>
      <c r="B49" s="9">
        <v>13153</v>
      </c>
      <c r="C49" s="9">
        <v>19466</v>
      </c>
      <c r="D49" s="9">
        <v>32148</v>
      </c>
      <c r="E49" s="9">
        <v>96126</v>
      </c>
      <c r="F49" s="9">
        <v>1198214</v>
      </c>
    </row>
    <row r="50" spans="1:6" x14ac:dyDescent="0.3">
      <c r="A50">
        <v>49</v>
      </c>
      <c r="B50" s="9">
        <v>13015</v>
      </c>
      <c r="C50" s="9">
        <v>19983</v>
      </c>
      <c r="D50" s="9">
        <v>31748</v>
      </c>
      <c r="E50" s="9">
        <v>95986</v>
      </c>
      <c r="F50" s="9">
        <v>1223211</v>
      </c>
    </row>
    <row r="51" spans="1:6" x14ac:dyDescent="0.3">
      <c r="A51">
        <v>50</v>
      </c>
      <c r="B51" s="9">
        <v>13107</v>
      </c>
      <c r="C51" s="9">
        <v>19757</v>
      </c>
      <c r="D51" s="9">
        <v>32026</v>
      </c>
      <c r="E51" s="9">
        <v>94228</v>
      </c>
      <c r="F51" s="9">
        <v>1257336</v>
      </c>
    </row>
    <row r="52" spans="1:6" x14ac:dyDescent="0.3">
      <c r="A52">
        <v>51</v>
      </c>
      <c r="B52" s="9">
        <v>13263</v>
      </c>
      <c r="C52" s="9">
        <v>19958</v>
      </c>
      <c r="D52" s="9">
        <v>32068</v>
      </c>
      <c r="E52" s="9">
        <v>92496</v>
      </c>
      <c r="F52" s="9">
        <v>1261687</v>
      </c>
    </row>
    <row r="53" spans="1:6" x14ac:dyDescent="0.3">
      <c r="A53">
        <v>52</v>
      </c>
      <c r="B53" s="9">
        <v>13495</v>
      </c>
      <c r="C53" s="9">
        <v>20588</v>
      </c>
      <c r="D53" s="9">
        <v>32812</v>
      </c>
      <c r="E53" s="9">
        <v>92244</v>
      </c>
      <c r="F53" s="9">
        <v>1235181</v>
      </c>
    </row>
    <row r="54" spans="1:6" x14ac:dyDescent="0.3">
      <c r="A54">
        <v>53</v>
      </c>
      <c r="B54" s="9">
        <v>13378</v>
      </c>
      <c r="C54" s="9">
        <v>20281</v>
      </c>
      <c r="D54" s="9">
        <v>33275</v>
      </c>
      <c r="E54" s="9">
        <v>90438</v>
      </c>
      <c r="F54" s="9">
        <v>1203645</v>
      </c>
    </row>
    <row r="55" spans="1:6" x14ac:dyDescent="0.3">
      <c r="A55">
        <v>54</v>
      </c>
      <c r="B55" s="9">
        <v>13474</v>
      </c>
      <c r="C55" s="9">
        <v>20180</v>
      </c>
      <c r="D55" s="9">
        <v>33978</v>
      </c>
      <c r="E55" s="9">
        <v>88361</v>
      </c>
      <c r="F55" s="9">
        <v>1235413</v>
      </c>
    </row>
    <row r="56" spans="1:6" x14ac:dyDescent="0.3">
      <c r="A56">
        <v>55</v>
      </c>
      <c r="B56" s="9">
        <v>13679</v>
      </c>
      <c r="C56" s="9">
        <v>20515</v>
      </c>
      <c r="D56" s="9">
        <v>34332</v>
      </c>
      <c r="E56" s="9">
        <v>89292</v>
      </c>
      <c r="F56" s="9">
        <v>1245806</v>
      </c>
    </row>
    <row r="57" spans="1:6" x14ac:dyDescent="0.3">
      <c r="A57">
        <v>56</v>
      </c>
      <c r="B57" s="9">
        <v>13693</v>
      </c>
      <c r="C57" s="9">
        <v>20070</v>
      </c>
      <c r="D57" s="9">
        <v>33322</v>
      </c>
      <c r="E57" s="9">
        <v>88099</v>
      </c>
      <c r="F57" s="9">
        <v>1234072</v>
      </c>
    </row>
    <row r="58" spans="1:6" x14ac:dyDescent="0.3">
      <c r="A58">
        <v>57</v>
      </c>
      <c r="B58" s="9">
        <v>13642</v>
      </c>
      <c r="C58" s="9">
        <v>19838</v>
      </c>
      <c r="D58" s="9">
        <v>32448</v>
      </c>
      <c r="E58" s="9">
        <v>88903</v>
      </c>
      <c r="F58" s="9">
        <v>1254883</v>
      </c>
    </row>
    <row r="59" spans="1:6" x14ac:dyDescent="0.3">
      <c r="A59">
        <v>58</v>
      </c>
      <c r="B59" s="9">
        <v>13440</v>
      </c>
      <c r="C59" s="9">
        <v>19382</v>
      </c>
      <c r="D59" s="9">
        <v>32537</v>
      </c>
      <c r="E59" s="9">
        <v>90872</v>
      </c>
      <c r="F59" s="9">
        <v>1228110</v>
      </c>
    </row>
    <row r="60" spans="1:6" x14ac:dyDescent="0.3">
      <c r="A60">
        <v>59</v>
      </c>
      <c r="B60" s="9">
        <v>13062</v>
      </c>
      <c r="C60" s="9">
        <v>19661</v>
      </c>
      <c r="D60" s="9">
        <v>32461</v>
      </c>
      <c r="E60" s="9">
        <v>92437</v>
      </c>
      <c r="F60" s="9">
        <v>1239223</v>
      </c>
    </row>
    <row r="61" spans="1:6" x14ac:dyDescent="0.3">
      <c r="A61">
        <v>60</v>
      </c>
      <c r="B61" s="9">
        <v>13465</v>
      </c>
      <c r="C61" s="9">
        <v>20222</v>
      </c>
      <c r="D61" s="9">
        <v>32864</v>
      </c>
      <c r="E61" s="9">
        <v>94439</v>
      </c>
      <c r="F61" s="9">
        <v>1236224</v>
      </c>
    </row>
    <row r="62" spans="1:6" x14ac:dyDescent="0.3">
      <c r="A62">
        <v>61</v>
      </c>
      <c r="B62" s="9">
        <v>13671</v>
      </c>
      <c r="C62" s="9">
        <v>20190</v>
      </c>
      <c r="D62" s="9">
        <v>31908</v>
      </c>
      <c r="E62" s="9">
        <v>93779</v>
      </c>
      <c r="F62" s="9">
        <v>1225632</v>
      </c>
    </row>
    <row r="63" spans="1:6" x14ac:dyDescent="0.3">
      <c r="A63">
        <v>62</v>
      </c>
      <c r="B63" s="9">
        <v>13720</v>
      </c>
      <c r="C63" s="9">
        <v>20837</v>
      </c>
      <c r="D63" s="9">
        <v>31830</v>
      </c>
      <c r="E63" s="9">
        <v>92887</v>
      </c>
      <c r="F63" s="9">
        <v>1204968</v>
      </c>
    </row>
    <row r="64" spans="1:6" x14ac:dyDescent="0.3">
      <c r="A64">
        <v>63</v>
      </c>
      <c r="B64" s="9">
        <v>13660</v>
      </c>
      <c r="C64" s="9">
        <v>21051</v>
      </c>
      <c r="D64" s="9">
        <v>31510</v>
      </c>
      <c r="E64" s="9">
        <v>92871</v>
      </c>
      <c r="F64" s="9">
        <v>1177254</v>
      </c>
    </row>
    <row r="65" spans="1:6" x14ac:dyDescent="0.3">
      <c r="A65">
        <v>64</v>
      </c>
      <c r="B65" s="9">
        <v>13283</v>
      </c>
      <c r="C65" s="9">
        <v>20806</v>
      </c>
      <c r="D65" s="9">
        <v>31997</v>
      </c>
      <c r="E65" s="9">
        <v>93324</v>
      </c>
      <c r="F65" s="9">
        <v>1159652</v>
      </c>
    </row>
    <row r="66" spans="1:6" x14ac:dyDescent="0.3">
      <c r="A66">
        <v>65</v>
      </c>
      <c r="B66" s="9">
        <v>13480</v>
      </c>
      <c r="C66" s="9">
        <v>20519</v>
      </c>
      <c r="D66" s="9">
        <v>32984</v>
      </c>
      <c r="E66" s="9">
        <v>94830</v>
      </c>
      <c r="F66" s="9">
        <v>1141523</v>
      </c>
    </row>
    <row r="67" spans="1:6" x14ac:dyDescent="0.3">
      <c r="A67">
        <v>66</v>
      </c>
      <c r="B67" s="9">
        <v>13114</v>
      </c>
      <c r="C67" s="9">
        <v>20194</v>
      </c>
      <c r="D67" s="9">
        <v>32135</v>
      </c>
      <c r="E67" s="9">
        <v>93934</v>
      </c>
      <c r="F67" s="9">
        <v>1178796</v>
      </c>
    </row>
    <row r="68" spans="1:6" x14ac:dyDescent="0.3">
      <c r="A68">
        <v>67</v>
      </c>
      <c r="B68" s="9">
        <v>13247</v>
      </c>
      <c r="C68" s="9">
        <v>19595</v>
      </c>
      <c r="D68" s="9">
        <v>32428</v>
      </c>
      <c r="E68" s="9">
        <v>95233</v>
      </c>
      <c r="F68" s="9">
        <v>1215134</v>
      </c>
    </row>
    <row r="69" spans="1:6" x14ac:dyDescent="0.3">
      <c r="A69">
        <v>68</v>
      </c>
      <c r="B69" s="9">
        <v>13035</v>
      </c>
      <c r="C69" s="9">
        <v>19613</v>
      </c>
      <c r="D69" s="9">
        <v>32659</v>
      </c>
      <c r="E69" s="9">
        <v>95194</v>
      </c>
      <c r="F69" s="9">
        <v>1201547</v>
      </c>
    </row>
    <row r="70" spans="1:6" x14ac:dyDescent="0.3">
      <c r="A70">
        <v>69</v>
      </c>
      <c r="B70" s="9">
        <v>12800</v>
      </c>
      <c r="C70" s="9">
        <v>19379</v>
      </c>
      <c r="D70" s="9">
        <v>33548</v>
      </c>
      <c r="E70" s="9">
        <v>93433</v>
      </c>
      <c r="F70" s="9">
        <v>1190359</v>
      </c>
    </row>
    <row r="71" spans="1:6" x14ac:dyDescent="0.3">
      <c r="A71">
        <v>70</v>
      </c>
      <c r="B71" s="9">
        <v>12722</v>
      </c>
      <c r="C71" s="9">
        <v>18882</v>
      </c>
      <c r="D71" s="9">
        <v>32557</v>
      </c>
      <c r="E71" s="9">
        <v>92953</v>
      </c>
      <c r="F71" s="9">
        <v>1219178</v>
      </c>
    </row>
    <row r="72" spans="1:6" x14ac:dyDescent="0.3">
      <c r="A72">
        <v>71</v>
      </c>
      <c r="B72" s="9">
        <v>12483</v>
      </c>
      <c r="C72" s="9">
        <v>19023</v>
      </c>
      <c r="D72" s="9">
        <v>32406</v>
      </c>
      <c r="E72" s="9">
        <v>94680</v>
      </c>
      <c r="F72" s="9">
        <v>1205255</v>
      </c>
    </row>
    <row r="73" spans="1:6" x14ac:dyDescent="0.3">
      <c r="A73">
        <v>72</v>
      </c>
      <c r="B73" s="9">
        <v>12286</v>
      </c>
      <c r="C73" s="9">
        <v>18509</v>
      </c>
      <c r="D73" s="9">
        <v>31706</v>
      </c>
      <c r="E73" s="9">
        <v>92674</v>
      </c>
      <c r="F73" s="9">
        <v>1234558</v>
      </c>
    </row>
    <row r="74" spans="1:6" x14ac:dyDescent="0.3">
      <c r="A74">
        <v>73</v>
      </c>
      <c r="B74" s="9">
        <v>12347</v>
      </c>
      <c r="C74" s="9">
        <v>18846</v>
      </c>
      <c r="D74" s="9">
        <v>30769</v>
      </c>
      <c r="E74" s="9">
        <v>92271</v>
      </c>
      <c r="F74" s="9">
        <v>1218191</v>
      </c>
    </row>
    <row r="75" spans="1:6" x14ac:dyDescent="0.3">
      <c r="A75">
        <v>74</v>
      </c>
      <c r="B75" s="9">
        <v>12005</v>
      </c>
      <c r="C75" s="9">
        <v>18460</v>
      </c>
      <c r="D75" s="9">
        <v>31627</v>
      </c>
      <c r="E75" s="9">
        <v>93652</v>
      </c>
      <c r="F75" s="9">
        <v>1205251</v>
      </c>
    </row>
    <row r="76" spans="1:6" x14ac:dyDescent="0.3">
      <c r="A76">
        <v>75</v>
      </c>
      <c r="B76" s="9">
        <v>12050</v>
      </c>
      <c r="C76" s="9">
        <v>18736</v>
      </c>
      <c r="D76" s="9">
        <v>30952</v>
      </c>
      <c r="E76" s="9">
        <v>93873</v>
      </c>
      <c r="F76" s="9">
        <v>1188538</v>
      </c>
    </row>
    <row r="77" spans="1:6" x14ac:dyDescent="0.3">
      <c r="A77">
        <v>76</v>
      </c>
      <c r="B77" s="9">
        <v>12187</v>
      </c>
      <c r="C77" s="9">
        <v>19261</v>
      </c>
      <c r="D77" s="9">
        <v>30663</v>
      </c>
      <c r="E77" s="9">
        <v>91672</v>
      </c>
      <c r="F77" s="9">
        <v>1205849</v>
      </c>
    </row>
    <row r="78" spans="1:6" x14ac:dyDescent="0.3">
      <c r="A78">
        <v>77</v>
      </c>
      <c r="B78" s="9">
        <v>11977</v>
      </c>
      <c r="C78" s="9">
        <v>18689</v>
      </c>
      <c r="D78" s="9">
        <v>30919</v>
      </c>
      <c r="E78" s="9">
        <v>94182</v>
      </c>
      <c r="F78" s="9">
        <v>1182305</v>
      </c>
    </row>
    <row r="79" spans="1:6" x14ac:dyDescent="0.3">
      <c r="A79">
        <v>78</v>
      </c>
      <c r="B79" s="9">
        <v>11796</v>
      </c>
      <c r="C79" s="9">
        <v>18827</v>
      </c>
      <c r="D79" s="9">
        <v>31159</v>
      </c>
      <c r="E79" s="9">
        <v>93170</v>
      </c>
      <c r="F79" s="9">
        <v>1197691</v>
      </c>
    </row>
    <row r="80" spans="1:6" x14ac:dyDescent="0.3">
      <c r="A80">
        <v>79</v>
      </c>
      <c r="B80" s="9">
        <v>11569</v>
      </c>
      <c r="C80" s="9">
        <v>18751</v>
      </c>
      <c r="D80" s="9">
        <v>31998</v>
      </c>
      <c r="E80" s="9">
        <v>95527</v>
      </c>
      <c r="F80" s="9">
        <v>1213781</v>
      </c>
    </row>
    <row r="81" spans="1:6" x14ac:dyDescent="0.3">
      <c r="A81">
        <v>80</v>
      </c>
      <c r="B81" s="9">
        <v>11919</v>
      </c>
      <c r="C81" s="9">
        <v>18939</v>
      </c>
      <c r="D81" s="9">
        <v>31835</v>
      </c>
      <c r="E81" s="9">
        <v>97368</v>
      </c>
      <c r="F81" s="9">
        <v>1204097</v>
      </c>
    </row>
    <row r="82" spans="1:6" x14ac:dyDescent="0.3">
      <c r="A82">
        <v>81</v>
      </c>
      <c r="B82" s="9">
        <v>11846</v>
      </c>
      <c r="C82" s="9">
        <v>19268</v>
      </c>
      <c r="D82" s="9">
        <v>32148</v>
      </c>
      <c r="E82" s="9">
        <v>96776</v>
      </c>
      <c r="F82" s="9">
        <v>1168820</v>
      </c>
    </row>
    <row r="83" spans="1:6" x14ac:dyDescent="0.3">
      <c r="A83">
        <v>82</v>
      </c>
      <c r="B83" s="9">
        <v>12208</v>
      </c>
      <c r="C83" s="9">
        <v>19099</v>
      </c>
      <c r="D83" s="9">
        <v>31447</v>
      </c>
      <c r="E83" s="9">
        <v>98908</v>
      </c>
      <c r="F83" s="9">
        <v>1178004</v>
      </c>
    </row>
    <row r="84" spans="1:6" x14ac:dyDescent="0.3">
      <c r="A84">
        <v>83</v>
      </c>
      <c r="B84" s="9">
        <v>12236</v>
      </c>
      <c r="C84" s="9">
        <v>19080</v>
      </c>
      <c r="D84" s="9">
        <v>31194</v>
      </c>
      <c r="E84" s="9">
        <v>96820</v>
      </c>
      <c r="F84" s="9">
        <v>1184377</v>
      </c>
    </row>
    <row r="85" spans="1:6" x14ac:dyDescent="0.3">
      <c r="A85">
        <v>84</v>
      </c>
      <c r="B85" s="9">
        <v>12330</v>
      </c>
      <c r="C85" s="9">
        <v>19157</v>
      </c>
      <c r="D85" s="9">
        <v>31113</v>
      </c>
      <c r="E85" s="9">
        <v>94166</v>
      </c>
      <c r="F85" s="9">
        <v>1214413</v>
      </c>
    </row>
    <row r="86" spans="1:6" x14ac:dyDescent="0.3">
      <c r="A86">
        <v>85</v>
      </c>
      <c r="B86" s="9">
        <v>12337</v>
      </c>
      <c r="C86" s="9">
        <v>18849</v>
      </c>
      <c r="D86" s="9">
        <v>30578</v>
      </c>
      <c r="E86" s="9">
        <v>91959</v>
      </c>
      <c r="F86" s="9">
        <v>1185402</v>
      </c>
    </row>
    <row r="87" spans="1:6" x14ac:dyDescent="0.3">
      <c r="A87">
        <v>86</v>
      </c>
      <c r="B87" s="9">
        <v>12236</v>
      </c>
      <c r="C87" s="9">
        <v>18781</v>
      </c>
      <c r="D87" s="9">
        <v>31451</v>
      </c>
      <c r="E87" s="9">
        <v>94281</v>
      </c>
      <c r="F87" s="9">
        <v>1206125</v>
      </c>
    </row>
    <row r="88" spans="1:6" x14ac:dyDescent="0.3">
      <c r="A88">
        <v>87</v>
      </c>
      <c r="B88" s="9">
        <v>12026</v>
      </c>
      <c r="C88" s="9">
        <v>18347</v>
      </c>
      <c r="D88" s="9">
        <v>30674</v>
      </c>
      <c r="E88" s="9">
        <v>95810</v>
      </c>
      <c r="F88" s="9">
        <v>1210745</v>
      </c>
    </row>
    <row r="89" spans="1:6" x14ac:dyDescent="0.3">
      <c r="A89">
        <v>88</v>
      </c>
      <c r="B89" s="9">
        <v>11771</v>
      </c>
      <c r="C89" s="9">
        <v>17971</v>
      </c>
      <c r="D89" s="9">
        <v>30621</v>
      </c>
      <c r="E89" s="9">
        <v>94543</v>
      </c>
      <c r="F89" s="9">
        <v>1249601</v>
      </c>
    </row>
    <row r="90" spans="1:6" x14ac:dyDescent="0.3">
      <c r="A90">
        <v>89</v>
      </c>
      <c r="B90" s="9">
        <v>12122</v>
      </c>
      <c r="C90" s="9">
        <v>18210</v>
      </c>
      <c r="D90" s="9">
        <v>30963</v>
      </c>
      <c r="E90" s="9">
        <v>91867</v>
      </c>
      <c r="F90" s="9">
        <v>1268832</v>
      </c>
    </row>
    <row r="91" spans="1:6" x14ac:dyDescent="0.3">
      <c r="A91">
        <v>90</v>
      </c>
      <c r="B91" s="9">
        <v>11929</v>
      </c>
      <c r="C91" s="9">
        <v>17966</v>
      </c>
      <c r="D91" s="9">
        <v>31432</v>
      </c>
      <c r="E91" s="9">
        <v>93289</v>
      </c>
      <c r="F91" s="9">
        <v>1253294</v>
      </c>
    </row>
    <row r="92" spans="1:6" x14ac:dyDescent="0.3">
      <c r="A92">
        <v>91</v>
      </c>
      <c r="B92" s="9">
        <v>12128</v>
      </c>
      <c r="C92" s="9">
        <v>17981</v>
      </c>
      <c r="D92" s="9">
        <v>31450</v>
      </c>
      <c r="E92" s="9">
        <v>93745</v>
      </c>
      <c r="F92" s="9">
        <v>1289653</v>
      </c>
    </row>
    <row r="93" spans="1:6" x14ac:dyDescent="0.3">
      <c r="A93">
        <v>92</v>
      </c>
      <c r="B93" s="9">
        <v>12283</v>
      </c>
      <c r="C93" s="9">
        <v>17614</v>
      </c>
      <c r="D93" s="9">
        <v>31375</v>
      </c>
      <c r="E93" s="9">
        <v>92027</v>
      </c>
      <c r="F93" s="9">
        <v>1252532</v>
      </c>
    </row>
    <row r="94" spans="1:6" x14ac:dyDescent="0.3">
      <c r="A94">
        <v>93</v>
      </c>
      <c r="B94" s="9">
        <v>12172</v>
      </c>
      <c r="C94" s="9">
        <v>17239</v>
      </c>
      <c r="D94" s="9">
        <v>30876</v>
      </c>
      <c r="E94" s="9">
        <v>90922</v>
      </c>
      <c r="F94" s="9">
        <v>1271548</v>
      </c>
    </row>
    <row r="95" spans="1:6" x14ac:dyDescent="0.3">
      <c r="A95">
        <v>94</v>
      </c>
      <c r="B95" s="9">
        <v>11852</v>
      </c>
      <c r="C95" s="9">
        <v>16897</v>
      </c>
      <c r="D95" s="9">
        <v>30974</v>
      </c>
      <c r="E95" s="9">
        <v>89755</v>
      </c>
      <c r="F95" s="9">
        <v>1238683</v>
      </c>
    </row>
    <row r="96" spans="1:6" x14ac:dyDescent="0.3">
      <c r="A96">
        <v>95</v>
      </c>
      <c r="B96" s="9">
        <v>11702</v>
      </c>
      <c r="C96" s="9">
        <v>16808</v>
      </c>
      <c r="D96" s="9">
        <v>31022</v>
      </c>
      <c r="E96" s="9">
        <v>91696</v>
      </c>
      <c r="F96" s="9">
        <v>1250924</v>
      </c>
    </row>
    <row r="97" spans="1:6" x14ac:dyDescent="0.3">
      <c r="A97">
        <v>96</v>
      </c>
      <c r="B97" s="9">
        <v>11533</v>
      </c>
      <c r="C97" s="9">
        <v>16759</v>
      </c>
      <c r="D97" s="9">
        <v>30967</v>
      </c>
      <c r="E97" s="9">
        <v>93679</v>
      </c>
      <c r="F97" s="9">
        <v>1229931</v>
      </c>
    </row>
    <row r="98" spans="1:6" x14ac:dyDescent="0.3">
      <c r="A98">
        <v>97</v>
      </c>
      <c r="B98" s="9">
        <v>11486</v>
      </c>
      <c r="C98" s="9">
        <v>16771</v>
      </c>
      <c r="D98" s="9">
        <v>31363</v>
      </c>
      <c r="E98" s="9">
        <v>96449</v>
      </c>
      <c r="F98" s="9">
        <v>1252861</v>
      </c>
    </row>
    <row r="99" spans="1:6" x14ac:dyDescent="0.3">
      <c r="A99">
        <v>98</v>
      </c>
      <c r="B99" s="9">
        <v>11425</v>
      </c>
      <c r="C99" s="9">
        <v>16309</v>
      </c>
      <c r="D99" s="9">
        <v>30953</v>
      </c>
      <c r="E99" s="9">
        <v>97459</v>
      </c>
      <c r="F99" s="9">
        <v>1291320</v>
      </c>
    </row>
    <row r="100" spans="1:6" x14ac:dyDescent="0.3">
      <c r="A100">
        <v>99</v>
      </c>
      <c r="B100" s="9">
        <v>11384</v>
      </c>
      <c r="C100" s="9">
        <v>16828</v>
      </c>
      <c r="D100" s="9">
        <v>31713</v>
      </c>
      <c r="E100" s="9">
        <v>98812</v>
      </c>
      <c r="F100" s="9">
        <v>1329285</v>
      </c>
    </row>
    <row r="101" spans="1:6" x14ac:dyDescent="0.3">
      <c r="A101">
        <v>100</v>
      </c>
      <c r="B101" s="9">
        <v>11573</v>
      </c>
      <c r="C101" s="9">
        <v>16914</v>
      </c>
      <c r="D101" s="9">
        <v>32572</v>
      </c>
      <c r="E101" s="9">
        <v>97734</v>
      </c>
      <c r="F101" s="9">
        <v>1365414</v>
      </c>
    </row>
    <row r="102" spans="1:6" x14ac:dyDescent="0.3">
      <c r="A102">
        <v>101</v>
      </c>
      <c r="B102" s="9">
        <v>11278</v>
      </c>
      <c r="C102" s="9">
        <v>17042</v>
      </c>
      <c r="D102" s="9">
        <v>32363</v>
      </c>
      <c r="E102" s="9">
        <v>98633</v>
      </c>
      <c r="F102" s="9">
        <v>1374605</v>
      </c>
    </row>
    <row r="103" spans="1:6" x14ac:dyDescent="0.3">
      <c r="A103">
        <v>102</v>
      </c>
      <c r="B103" s="9">
        <v>11186</v>
      </c>
      <c r="C103" s="9">
        <v>17485</v>
      </c>
      <c r="D103" s="9">
        <v>33002</v>
      </c>
      <c r="E103" s="9">
        <v>97234</v>
      </c>
      <c r="F103" s="9">
        <v>1360371</v>
      </c>
    </row>
    <row r="104" spans="1:6" x14ac:dyDescent="0.3">
      <c r="A104">
        <v>103</v>
      </c>
      <c r="B104" s="9">
        <v>11368</v>
      </c>
      <c r="C104" s="9">
        <v>17169</v>
      </c>
      <c r="D104" s="9">
        <v>32157</v>
      </c>
      <c r="E104" s="9">
        <v>95982</v>
      </c>
      <c r="F104" s="9">
        <v>1361116</v>
      </c>
    </row>
    <row r="105" spans="1:6" x14ac:dyDescent="0.3">
      <c r="A105">
        <v>104</v>
      </c>
      <c r="B105" s="9">
        <v>11185</v>
      </c>
      <c r="C105" s="9">
        <v>16781</v>
      </c>
      <c r="D105" s="9">
        <v>32438</v>
      </c>
      <c r="E105" s="9">
        <v>95863</v>
      </c>
      <c r="F105" s="9">
        <v>1399322</v>
      </c>
    </row>
    <row r="106" spans="1:6" x14ac:dyDescent="0.3">
      <c r="A106">
        <v>105</v>
      </c>
      <c r="B106" s="9">
        <v>11443</v>
      </c>
      <c r="C106" s="9">
        <v>17258</v>
      </c>
      <c r="D106" s="9">
        <v>32200</v>
      </c>
      <c r="E106" s="9">
        <v>96088</v>
      </c>
      <c r="F106" s="9">
        <v>1379545</v>
      </c>
    </row>
    <row r="107" spans="1:6" x14ac:dyDescent="0.3">
      <c r="A107">
        <v>106</v>
      </c>
      <c r="B107" s="9">
        <v>11246</v>
      </c>
      <c r="C107" s="9">
        <v>17613</v>
      </c>
      <c r="D107" s="9">
        <v>32474</v>
      </c>
      <c r="E107" s="9">
        <v>93479</v>
      </c>
      <c r="F107" s="9">
        <v>1393184</v>
      </c>
    </row>
    <row r="108" spans="1:6" x14ac:dyDescent="0.3">
      <c r="A108">
        <v>107</v>
      </c>
      <c r="B108" s="9">
        <v>11422</v>
      </c>
      <c r="C108" s="9">
        <v>17461</v>
      </c>
      <c r="D108" s="9">
        <v>32530</v>
      </c>
      <c r="E108" s="9">
        <v>96219</v>
      </c>
      <c r="F108" s="9">
        <v>1359725</v>
      </c>
    </row>
    <row r="109" spans="1:6" x14ac:dyDescent="0.3">
      <c r="A109">
        <v>108</v>
      </c>
      <c r="B109" s="9">
        <v>11593</v>
      </c>
      <c r="C109" s="9">
        <v>17981</v>
      </c>
      <c r="D109" s="9">
        <v>32380</v>
      </c>
      <c r="E109" s="9">
        <v>95115</v>
      </c>
      <c r="F109" s="9">
        <v>1360335</v>
      </c>
    </row>
    <row r="110" spans="1:6" x14ac:dyDescent="0.3">
      <c r="A110">
        <v>109</v>
      </c>
      <c r="B110" s="9">
        <v>11422</v>
      </c>
      <c r="C110" s="9">
        <v>18194</v>
      </c>
      <c r="D110" s="9">
        <v>32030</v>
      </c>
      <c r="E110" s="9">
        <v>95036</v>
      </c>
      <c r="F110" s="9">
        <v>1376792</v>
      </c>
    </row>
    <row r="111" spans="1:6" x14ac:dyDescent="0.3">
      <c r="A111">
        <v>110</v>
      </c>
      <c r="B111" s="9">
        <v>11116</v>
      </c>
      <c r="C111" s="9">
        <v>17859</v>
      </c>
      <c r="D111" s="9">
        <v>32346</v>
      </c>
      <c r="E111" s="9">
        <v>93546</v>
      </c>
      <c r="F111" s="9">
        <v>1421342</v>
      </c>
    </row>
    <row r="112" spans="1:6" x14ac:dyDescent="0.3">
      <c r="A112">
        <v>111</v>
      </c>
      <c r="B112" s="9">
        <v>11375</v>
      </c>
      <c r="C112" s="9">
        <v>17813</v>
      </c>
      <c r="D112" s="9">
        <v>33088</v>
      </c>
      <c r="E112" s="9">
        <v>93016</v>
      </c>
      <c r="F112" s="9">
        <v>1464169</v>
      </c>
    </row>
    <row r="113" spans="1:6" x14ac:dyDescent="0.3">
      <c r="A113">
        <v>112</v>
      </c>
      <c r="B113" s="9">
        <v>11450</v>
      </c>
      <c r="C113" s="9">
        <v>17388</v>
      </c>
      <c r="D113" s="9">
        <v>32781</v>
      </c>
      <c r="E113" s="9">
        <v>91938</v>
      </c>
      <c r="F113" s="9">
        <v>1478486</v>
      </c>
    </row>
    <row r="114" spans="1:6" x14ac:dyDescent="0.3">
      <c r="A114">
        <v>113</v>
      </c>
      <c r="B114" s="9">
        <v>11160</v>
      </c>
      <c r="C114" s="9">
        <v>17578</v>
      </c>
      <c r="D114" s="9">
        <v>32954</v>
      </c>
      <c r="E114" s="9">
        <v>92708</v>
      </c>
      <c r="F114" s="9">
        <v>1461070</v>
      </c>
    </row>
    <row r="115" spans="1:6" x14ac:dyDescent="0.3">
      <c r="A115">
        <v>114</v>
      </c>
      <c r="B115" s="9">
        <v>11184</v>
      </c>
      <c r="C115" s="9">
        <v>17224</v>
      </c>
      <c r="D115" s="9">
        <v>32485</v>
      </c>
      <c r="E115" s="9">
        <v>91307</v>
      </c>
      <c r="F115" s="9">
        <v>1434583</v>
      </c>
    </row>
    <row r="116" spans="1:6" x14ac:dyDescent="0.3">
      <c r="A116">
        <v>115</v>
      </c>
      <c r="B116" s="9">
        <v>11498</v>
      </c>
      <c r="C116" s="9">
        <v>17193</v>
      </c>
      <c r="D116" s="9">
        <v>32289</v>
      </c>
      <c r="E116" s="9">
        <v>92911</v>
      </c>
      <c r="F116" s="9">
        <v>1446869</v>
      </c>
    </row>
    <row r="117" spans="1:6" x14ac:dyDescent="0.3">
      <c r="A117">
        <v>116</v>
      </c>
      <c r="B117" s="9">
        <v>11783</v>
      </c>
      <c r="C117" s="9">
        <v>17661</v>
      </c>
      <c r="D117" s="9">
        <v>31511</v>
      </c>
      <c r="E117" s="9">
        <v>94298</v>
      </c>
      <c r="F117" s="9">
        <v>1481728</v>
      </c>
    </row>
    <row r="118" spans="1:6" x14ac:dyDescent="0.3">
      <c r="A118">
        <v>117</v>
      </c>
      <c r="B118" s="9">
        <v>12099</v>
      </c>
      <c r="C118" s="9">
        <v>17937</v>
      </c>
      <c r="D118" s="9">
        <v>31547</v>
      </c>
      <c r="E118" s="9">
        <v>95313</v>
      </c>
      <c r="F118" s="9">
        <v>1446162</v>
      </c>
    </row>
    <row r="119" spans="1:6" x14ac:dyDescent="0.3">
      <c r="A119">
        <v>118</v>
      </c>
      <c r="B119" s="9">
        <v>12133</v>
      </c>
      <c r="C119" s="9">
        <v>17567</v>
      </c>
      <c r="D119" s="9">
        <v>30853</v>
      </c>
      <c r="E119" s="9">
        <v>92684</v>
      </c>
      <c r="F119" s="9">
        <v>1434218</v>
      </c>
    </row>
    <row r="120" spans="1:6" x14ac:dyDescent="0.3">
      <c r="A120">
        <v>119</v>
      </c>
      <c r="B120" s="9">
        <v>11855</v>
      </c>
      <c r="C120" s="9">
        <v>17180</v>
      </c>
      <c r="D120" s="9">
        <v>31056</v>
      </c>
      <c r="E120" s="9">
        <v>94985</v>
      </c>
      <c r="F120" s="9">
        <v>1478490</v>
      </c>
    </row>
    <row r="121" spans="1:6" x14ac:dyDescent="0.3">
      <c r="A121">
        <v>120</v>
      </c>
      <c r="B121" s="9">
        <v>12143</v>
      </c>
      <c r="C121" s="9">
        <v>16819</v>
      </c>
      <c r="D121" s="9">
        <v>31294</v>
      </c>
      <c r="E121" s="9">
        <v>97039</v>
      </c>
      <c r="F121" s="9">
        <v>1459845</v>
      </c>
    </row>
    <row r="122" spans="1:6" x14ac:dyDescent="0.3">
      <c r="A122">
        <v>121</v>
      </c>
      <c r="B122" s="9">
        <v>12487</v>
      </c>
      <c r="C122" s="9">
        <v>16585</v>
      </c>
      <c r="D122" s="9">
        <v>30908</v>
      </c>
      <c r="E122" s="9">
        <v>96477</v>
      </c>
      <c r="F122" s="9">
        <v>1458201</v>
      </c>
    </row>
    <row r="123" spans="1:6" x14ac:dyDescent="0.3">
      <c r="A123">
        <v>122</v>
      </c>
      <c r="B123" s="9">
        <v>12332</v>
      </c>
      <c r="C123" s="9">
        <v>16154</v>
      </c>
      <c r="D123" s="9">
        <v>30392</v>
      </c>
      <c r="E123" s="9">
        <v>97761</v>
      </c>
      <c r="F123" s="9">
        <v>1461371</v>
      </c>
    </row>
    <row r="124" spans="1:6" x14ac:dyDescent="0.3">
      <c r="A124">
        <v>123</v>
      </c>
      <c r="B124" s="9">
        <v>12640</v>
      </c>
      <c r="C124" s="9">
        <v>16631</v>
      </c>
      <c r="D124" s="9">
        <v>31018</v>
      </c>
      <c r="E124" s="9">
        <v>98532</v>
      </c>
      <c r="F124" s="9">
        <v>1477891</v>
      </c>
    </row>
    <row r="125" spans="1:6" x14ac:dyDescent="0.3">
      <c r="A125">
        <v>124</v>
      </c>
      <c r="B125" s="9">
        <v>12524</v>
      </c>
      <c r="C125" s="9">
        <v>16278</v>
      </c>
      <c r="D125" s="9">
        <v>31333</v>
      </c>
      <c r="E125" s="9">
        <v>99565</v>
      </c>
      <c r="F125" s="9">
        <v>1455934</v>
      </c>
    </row>
    <row r="126" spans="1:6" x14ac:dyDescent="0.3">
      <c r="A126">
        <v>125</v>
      </c>
      <c r="B126" s="9">
        <v>12533</v>
      </c>
      <c r="C126" s="9">
        <v>15833</v>
      </c>
      <c r="D126" s="9">
        <v>31370</v>
      </c>
      <c r="E126" s="9">
        <v>97964</v>
      </c>
      <c r="F126" s="9">
        <v>1494193</v>
      </c>
    </row>
    <row r="127" spans="1:6" x14ac:dyDescent="0.3">
      <c r="A127">
        <v>126</v>
      </c>
      <c r="B127" s="9">
        <v>12799</v>
      </c>
      <c r="C127" s="9">
        <v>15696</v>
      </c>
      <c r="D127" s="9">
        <v>31008</v>
      </c>
      <c r="E127" s="9">
        <v>98888</v>
      </c>
      <c r="F127" s="9">
        <v>1473224</v>
      </c>
    </row>
    <row r="128" spans="1:6" x14ac:dyDescent="0.3">
      <c r="A128">
        <v>127</v>
      </c>
      <c r="B128" s="9">
        <v>13084</v>
      </c>
      <c r="C128" s="9">
        <v>15370</v>
      </c>
      <c r="D128" s="9">
        <v>31027</v>
      </c>
      <c r="E128" s="9">
        <v>98683</v>
      </c>
      <c r="F128" s="9">
        <v>1513408</v>
      </c>
    </row>
    <row r="129" spans="1:6" x14ac:dyDescent="0.3">
      <c r="A129">
        <v>128</v>
      </c>
      <c r="B129" s="9">
        <v>13250</v>
      </c>
      <c r="C129" s="9">
        <v>15137</v>
      </c>
      <c r="D129" s="9">
        <v>30181</v>
      </c>
      <c r="E129" s="9">
        <v>98993</v>
      </c>
      <c r="F129" s="9">
        <v>1523320</v>
      </c>
    </row>
    <row r="130" spans="1:6" x14ac:dyDescent="0.3">
      <c r="A130">
        <v>129</v>
      </c>
      <c r="B130" s="9">
        <v>13247</v>
      </c>
      <c r="C130" s="9">
        <v>15171</v>
      </c>
      <c r="D130" s="9">
        <v>30862</v>
      </c>
      <c r="E130" s="9">
        <v>97212</v>
      </c>
      <c r="F130" s="9">
        <v>1507331</v>
      </c>
    </row>
    <row r="131" spans="1:6" x14ac:dyDescent="0.3">
      <c r="A131">
        <v>130</v>
      </c>
      <c r="B131" s="9">
        <v>13058</v>
      </c>
      <c r="C131" s="9">
        <v>14770</v>
      </c>
      <c r="D131" s="9">
        <v>31687</v>
      </c>
      <c r="E131" s="9">
        <v>98459</v>
      </c>
      <c r="F131" s="9">
        <v>1470211</v>
      </c>
    </row>
    <row r="132" spans="1:6" x14ac:dyDescent="0.3">
      <c r="A132">
        <v>131</v>
      </c>
      <c r="B132" s="9">
        <v>12883</v>
      </c>
      <c r="C132" s="9">
        <v>14387</v>
      </c>
      <c r="D132" s="9">
        <v>32169</v>
      </c>
      <c r="E132" s="9">
        <v>97185</v>
      </c>
      <c r="F132" s="9">
        <v>1487284</v>
      </c>
    </row>
    <row r="133" spans="1:6" x14ac:dyDescent="0.3">
      <c r="A133">
        <v>132</v>
      </c>
      <c r="B133" s="9">
        <v>12918</v>
      </c>
      <c r="C133" s="9">
        <v>14797</v>
      </c>
      <c r="D133" s="9">
        <v>31896</v>
      </c>
      <c r="E133" s="9">
        <v>97589</v>
      </c>
      <c r="F133" s="9">
        <v>1478016</v>
      </c>
    </row>
    <row r="134" spans="1:6" x14ac:dyDescent="0.3">
      <c r="A134">
        <v>133</v>
      </c>
      <c r="B134" s="9">
        <v>12667</v>
      </c>
      <c r="C134" s="9">
        <v>14580</v>
      </c>
      <c r="D134" s="9">
        <v>31119</v>
      </c>
      <c r="E134" s="9">
        <v>99904</v>
      </c>
      <c r="F134" s="9">
        <v>1445616</v>
      </c>
    </row>
    <row r="135" spans="1:6" x14ac:dyDescent="0.3">
      <c r="A135">
        <v>134</v>
      </c>
      <c r="B135" s="9">
        <v>12443</v>
      </c>
      <c r="C135" s="9">
        <v>14891</v>
      </c>
      <c r="D135" s="9">
        <v>30711</v>
      </c>
      <c r="E135" s="9">
        <v>100891</v>
      </c>
      <c r="F135" s="9">
        <v>1429388</v>
      </c>
    </row>
    <row r="136" spans="1:6" x14ac:dyDescent="0.3">
      <c r="A136">
        <v>135</v>
      </c>
      <c r="B136" s="9">
        <v>12441</v>
      </c>
      <c r="C136" s="9">
        <v>14821</v>
      </c>
      <c r="D136" s="9">
        <v>30757</v>
      </c>
      <c r="E136" s="9">
        <v>98568</v>
      </c>
      <c r="F136" s="9">
        <v>1455799</v>
      </c>
    </row>
    <row r="137" spans="1:6" x14ac:dyDescent="0.3">
      <c r="A137">
        <v>136</v>
      </c>
      <c r="B137" s="9">
        <v>12594</v>
      </c>
      <c r="C137" s="9">
        <v>14964</v>
      </c>
      <c r="D137" s="9">
        <v>30072</v>
      </c>
      <c r="E137" s="9">
        <v>98603</v>
      </c>
      <c r="F137" s="9">
        <v>1469683</v>
      </c>
    </row>
    <row r="138" spans="1:6" x14ac:dyDescent="0.3">
      <c r="A138">
        <v>137</v>
      </c>
      <c r="B138" s="9">
        <v>12885</v>
      </c>
      <c r="C138" s="9">
        <v>14974</v>
      </c>
      <c r="D138" s="9">
        <v>29725</v>
      </c>
      <c r="E138" s="9">
        <v>97196</v>
      </c>
      <c r="F138" s="9">
        <v>1473582</v>
      </c>
    </row>
    <row r="139" spans="1:6" x14ac:dyDescent="0.3">
      <c r="A139">
        <v>138</v>
      </c>
      <c r="B139" s="9">
        <v>13031</v>
      </c>
      <c r="C139" s="9">
        <v>15215</v>
      </c>
      <c r="D139" s="9">
        <v>30217</v>
      </c>
      <c r="E139" s="9">
        <v>96640</v>
      </c>
      <c r="F139" s="9">
        <v>1435846</v>
      </c>
    </row>
    <row r="140" spans="1:6" x14ac:dyDescent="0.3">
      <c r="A140">
        <v>139</v>
      </c>
      <c r="B140" s="9">
        <v>12962</v>
      </c>
      <c r="C140" s="9">
        <v>15038</v>
      </c>
      <c r="D140" s="9">
        <v>31041</v>
      </c>
      <c r="E140" s="9">
        <v>99776</v>
      </c>
      <c r="F140" s="9">
        <v>1456384</v>
      </c>
    </row>
    <row r="141" spans="1:6" x14ac:dyDescent="0.3">
      <c r="A141">
        <v>140</v>
      </c>
      <c r="B141" s="9">
        <v>12782</v>
      </c>
      <c r="C141" s="9">
        <v>15295</v>
      </c>
      <c r="D141" s="9">
        <v>30456</v>
      </c>
      <c r="E141" s="9">
        <v>99193</v>
      </c>
      <c r="F141" s="9">
        <v>1470085</v>
      </c>
    </row>
    <row r="142" spans="1:6" x14ac:dyDescent="0.3">
      <c r="A142">
        <v>141</v>
      </c>
      <c r="B142" s="9">
        <v>12788</v>
      </c>
      <c r="C142" s="9">
        <v>15787</v>
      </c>
      <c r="D142" s="9">
        <v>31102</v>
      </c>
      <c r="E142" s="9">
        <v>102006</v>
      </c>
      <c r="F142" s="9">
        <v>1478786</v>
      </c>
    </row>
    <row r="143" spans="1:6" x14ac:dyDescent="0.3">
      <c r="A143">
        <v>142</v>
      </c>
      <c r="B143" s="9">
        <v>12845</v>
      </c>
      <c r="C143" s="9">
        <v>15512</v>
      </c>
      <c r="D143" s="9">
        <v>30509</v>
      </c>
      <c r="E143" s="9">
        <v>103709</v>
      </c>
      <c r="F143" s="9">
        <v>1518514</v>
      </c>
    </row>
    <row r="144" spans="1:6" x14ac:dyDescent="0.3">
      <c r="A144">
        <v>143</v>
      </c>
      <c r="B144" s="9">
        <v>12647</v>
      </c>
      <c r="C144" s="9">
        <v>15073</v>
      </c>
      <c r="D144" s="9">
        <v>29657</v>
      </c>
      <c r="E144" s="9">
        <v>106928</v>
      </c>
      <c r="F144" s="9">
        <v>1550747</v>
      </c>
    </row>
    <row r="145" spans="1:6" x14ac:dyDescent="0.3">
      <c r="A145">
        <v>144</v>
      </c>
      <c r="B145" s="9">
        <v>13027</v>
      </c>
      <c r="C145" s="9">
        <v>15154</v>
      </c>
      <c r="D145" s="9">
        <v>28794</v>
      </c>
      <c r="E145" s="9">
        <v>109956</v>
      </c>
      <c r="F145" s="9">
        <v>1587829</v>
      </c>
    </row>
    <row r="146" spans="1:6" x14ac:dyDescent="0.3">
      <c r="A146">
        <v>145</v>
      </c>
      <c r="B146" s="9">
        <v>13307</v>
      </c>
      <c r="C146" s="9">
        <v>15321</v>
      </c>
      <c r="D146" s="9">
        <v>29129</v>
      </c>
      <c r="E146" s="9">
        <v>107410</v>
      </c>
      <c r="F146" s="9">
        <v>1630959</v>
      </c>
    </row>
    <row r="147" spans="1:6" x14ac:dyDescent="0.3">
      <c r="A147">
        <v>146</v>
      </c>
      <c r="B147" s="9">
        <v>13602</v>
      </c>
      <c r="C147" s="9">
        <v>15660</v>
      </c>
      <c r="D147" s="9">
        <v>28509</v>
      </c>
      <c r="E147" s="9">
        <v>105121</v>
      </c>
      <c r="F147" s="9">
        <v>1646354</v>
      </c>
    </row>
    <row r="148" spans="1:6" x14ac:dyDescent="0.3">
      <c r="A148">
        <v>147</v>
      </c>
      <c r="B148" s="9">
        <v>13677</v>
      </c>
      <c r="C148" s="9">
        <v>15866</v>
      </c>
      <c r="D148" s="9">
        <v>28034</v>
      </c>
      <c r="E148" s="9">
        <v>105660</v>
      </c>
      <c r="F148" s="9">
        <v>1617257</v>
      </c>
    </row>
    <row r="149" spans="1:6" x14ac:dyDescent="0.3">
      <c r="A149">
        <v>148</v>
      </c>
      <c r="B149" s="9">
        <v>13712</v>
      </c>
      <c r="C149" s="9">
        <v>15515</v>
      </c>
      <c r="D149" s="9">
        <v>27953</v>
      </c>
      <c r="E149" s="9">
        <v>102746</v>
      </c>
      <c r="F149" s="9">
        <v>1628990</v>
      </c>
    </row>
    <row r="150" spans="1:6" x14ac:dyDescent="0.3">
      <c r="A150">
        <v>149</v>
      </c>
      <c r="B150" s="9">
        <v>13591</v>
      </c>
      <c r="C150" s="9">
        <v>15833</v>
      </c>
      <c r="D150" s="9">
        <v>27846</v>
      </c>
      <c r="E150" s="9">
        <v>101465</v>
      </c>
      <c r="F150" s="9">
        <v>1660215</v>
      </c>
    </row>
    <row r="151" spans="1:6" x14ac:dyDescent="0.3">
      <c r="A151">
        <v>150</v>
      </c>
      <c r="B151" s="9">
        <v>13697</v>
      </c>
      <c r="C151" s="9">
        <v>15562</v>
      </c>
      <c r="D151" s="9">
        <v>27356</v>
      </c>
      <c r="E151" s="9">
        <v>103775</v>
      </c>
      <c r="F151" s="9">
        <v>1612506</v>
      </c>
    </row>
    <row r="152" spans="1:6" x14ac:dyDescent="0.3">
      <c r="A152">
        <v>151</v>
      </c>
      <c r="B152" s="9">
        <v>13874</v>
      </c>
      <c r="C152" s="9">
        <v>15625</v>
      </c>
      <c r="D152" s="9">
        <v>26571</v>
      </c>
      <c r="E152" s="9">
        <v>101564</v>
      </c>
      <c r="F152" s="9">
        <v>1573835</v>
      </c>
    </row>
    <row r="153" spans="1:6" x14ac:dyDescent="0.3">
      <c r="A153">
        <v>152</v>
      </c>
      <c r="B153" s="9">
        <v>13727</v>
      </c>
      <c r="C153" s="9">
        <v>15352</v>
      </c>
      <c r="D153" s="9">
        <v>27161</v>
      </c>
      <c r="E153" s="9">
        <v>100655</v>
      </c>
      <c r="F153" s="9">
        <v>1603714</v>
      </c>
    </row>
    <row r="154" spans="1:6" x14ac:dyDescent="0.3">
      <c r="A154">
        <v>153</v>
      </c>
      <c r="B154" s="9">
        <v>14094</v>
      </c>
      <c r="C154" s="9">
        <v>14999</v>
      </c>
      <c r="D154" s="9">
        <v>27804</v>
      </c>
      <c r="E154" s="9">
        <v>100279</v>
      </c>
      <c r="F154" s="9">
        <v>1583312</v>
      </c>
    </row>
    <row r="155" spans="1:6" x14ac:dyDescent="0.3">
      <c r="A155">
        <v>154</v>
      </c>
      <c r="B155" s="9">
        <v>13963</v>
      </c>
      <c r="C155" s="9">
        <v>15437</v>
      </c>
      <c r="D155" s="9">
        <v>27473</v>
      </c>
      <c r="E155" s="9">
        <v>102346</v>
      </c>
      <c r="F155" s="9">
        <v>1626427</v>
      </c>
    </row>
    <row r="156" spans="1:6" x14ac:dyDescent="0.3">
      <c r="A156">
        <v>155</v>
      </c>
      <c r="B156" s="9">
        <v>13632</v>
      </c>
      <c r="C156" s="9">
        <v>15229</v>
      </c>
      <c r="D156" s="9">
        <v>27369</v>
      </c>
      <c r="E156" s="9">
        <v>103578</v>
      </c>
      <c r="F156" s="9">
        <v>1593023</v>
      </c>
    </row>
    <row r="157" spans="1:6" x14ac:dyDescent="0.3">
      <c r="A157">
        <v>156</v>
      </c>
      <c r="B157" s="9">
        <v>13945</v>
      </c>
      <c r="C157" s="9">
        <v>15616</v>
      </c>
      <c r="D157" s="9">
        <v>27734</v>
      </c>
      <c r="E157" s="9">
        <v>104213</v>
      </c>
      <c r="F157" s="9">
        <v>1625041</v>
      </c>
    </row>
    <row r="158" spans="1:6" x14ac:dyDescent="0.3">
      <c r="A158">
        <v>157</v>
      </c>
      <c r="B158" s="9">
        <v>14141</v>
      </c>
      <c r="C158" s="9">
        <v>15326</v>
      </c>
      <c r="D158" s="9">
        <v>28489</v>
      </c>
      <c r="E158" s="9">
        <v>106166</v>
      </c>
      <c r="F158" s="9">
        <v>1640642</v>
      </c>
    </row>
    <row r="159" spans="1:6" x14ac:dyDescent="0.3">
      <c r="A159">
        <v>158</v>
      </c>
      <c r="B159" s="9">
        <v>13992</v>
      </c>
      <c r="C159" s="9">
        <v>15773</v>
      </c>
      <c r="D159" s="9">
        <v>28780</v>
      </c>
      <c r="E159" s="9">
        <v>109009</v>
      </c>
      <c r="F159" s="9">
        <v>1664144</v>
      </c>
    </row>
    <row r="160" spans="1:6" x14ac:dyDescent="0.3">
      <c r="A160">
        <v>159</v>
      </c>
      <c r="B160" s="9">
        <v>13825</v>
      </c>
      <c r="C160" s="9">
        <v>15482</v>
      </c>
      <c r="D160" s="9">
        <v>28530</v>
      </c>
      <c r="E160" s="9">
        <v>106055</v>
      </c>
      <c r="F160" s="9">
        <v>1656153</v>
      </c>
    </row>
    <row r="161" spans="1:6" x14ac:dyDescent="0.3">
      <c r="A161">
        <v>160</v>
      </c>
      <c r="B161" s="9">
        <v>13677</v>
      </c>
      <c r="C161" s="9">
        <v>15134</v>
      </c>
      <c r="D161" s="9">
        <v>27729</v>
      </c>
      <c r="E161" s="9">
        <v>102905</v>
      </c>
      <c r="F161" s="9">
        <v>1710358</v>
      </c>
    </row>
    <row r="162" spans="1:6" x14ac:dyDescent="0.3">
      <c r="A162">
        <v>161</v>
      </c>
      <c r="B162" s="9">
        <v>13559</v>
      </c>
      <c r="C162" s="9">
        <v>14949</v>
      </c>
      <c r="D162" s="9">
        <v>26968</v>
      </c>
      <c r="E162" s="9">
        <v>101745</v>
      </c>
      <c r="F162" s="9">
        <v>1752705</v>
      </c>
    </row>
    <row r="163" spans="1:6" x14ac:dyDescent="0.3">
      <c r="A163">
        <v>162</v>
      </c>
      <c r="B163" s="9">
        <v>13181</v>
      </c>
      <c r="C163" s="9">
        <v>14856</v>
      </c>
      <c r="D163" s="9">
        <v>27451</v>
      </c>
      <c r="E163" s="9">
        <v>99229</v>
      </c>
      <c r="F163" s="9">
        <v>1764038</v>
      </c>
    </row>
    <row r="164" spans="1:6" x14ac:dyDescent="0.3">
      <c r="A164">
        <v>163</v>
      </c>
      <c r="B164" s="9">
        <v>12868</v>
      </c>
      <c r="C164" s="9">
        <v>14429</v>
      </c>
      <c r="D164" s="9">
        <v>28049</v>
      </c>
      <c r="E164" s="9">
        <v>100325</v>
      </c>
      <c r="F164" s="9">
        <v>1712127</v>
      </c>
    </row>
    <row r="165" spans="1:6" x14ac:dyDescent="0.3">
      <c r="A165">
        <v>164</v>
      </c>
      <c r="B165" s="9">
        <v>13170</v>
      </c>
      <c r="C165" s="9">
        <v>14734</v>
      </c>
      <c r="D165" s="9">
        <v>27821</v>
      </c>
      <c r="E165" s="9">
        <v>100659</v>
      </c>
      <c r="F165" s="9">
        <v>1698568</v>
      </c>
    </row>
    <row r="166" spans="1:6" x14ac:dyDescent="0.3">
      <c r="A166">
        <v>165</v>
      </c>
      <c r="B166" s="9">
        <v>13246</v>
      </c>
      <c r="C166" s="9">
        <v>14674</v>
      </c>
      <c r="D166" s="9">
        <v>28542</v>
      </c>
      <c r="E166" s="9">
        <v>100052</v>
      </c>
      <c r="F166" s="9">
        <v>1698209</v>
      </c>
    </row>
    <row r="167" spans="1:6" x14ac:dyDescent="0.3">
      <c r="A167">
        <v>166</v>
      </c>
      <c r="B167" s="9">
        <v>13183</v>
      </c>
      <c r="C167" s="9">
        <v>14323</v>
      </c>
      <c r="D167" s="9">
        <v>27868</v>
      </c>
      <c r="E167" s="9">
        <v>100669</v>
      </c>
      <c r="F167" s="9">
        <v>1722913</v>
      </c>
    </row>
    <row r="168" spans="1:6" x14ac:dyDescent="0.3">
      <c r="A168">
        <v>167</v>
      </c>
      <c r="B168" s="9">
        <v>13539</v>
      </c>
      <c r="C168" s="9">
        <v>14758</v>
      </c>
      <c r="D168" s="9">
        <v>28224</v>
      </c>
      <c r="E168" s="9">
        <v>98513</v>
      </c>
      <c r="F168" s="9">
        <v>1702261</v>
      </c>
    </row>
    <row r="169" spans="1:6" x14ac:dyDescent="0.3">
      <c r="A169">
        <v>168</v>
      </c>
      <c r="B169" s="9">
        <v>13312</v>
      </c>
      <c r="C169" s="9">
        <v>14833</v>
      </c>
      <c r="D169" s="9">
        <v>28733</v>
      </c>
      <c r="E169" s="9">
        <v>100868</v>
      </c>
      <c r="F169" s="9">
        <v>1755602</v>
      </c>
    </row>
    <row r="170" spans="1:6" x14ac:dyDescent="0.3">
      <c r="A170">
        <v>169</v>
      </c>
      <c r="B170" s="9">
        <v>13089</v>
      </c>
      <c r="C170" s="9">
        <v>14563</v>
      </c>
      <c r="D170" s="9">
        <v>29388</v>
      </c>
      <c r="E170" s="9">
        <v>101803</v>
      </c>
      <c r="F170" s="9">
        <v>1714069</v>
      </c>
    </row>
    <row r="171" spans="1:6" x14ac:dyDescent="0.3">
      <c r="A171">
        <v>170</v>
      </c>
      <c r="B171" s="9">
        <v>12724</v>
      </c>
      <c r="C171" s="9">
        <v>14245</v>
      </c>
      <c r="D171" s="9">
        <v>30191</v>
      </c>
      <c r="E171" s="9">
        <v>99676</v>
      </c>
      <c r="F171" s="9">
        <v>1741675</v>
      </c>
    </row>
    <row r="172" spans="1:6" x14ac:dyDescent="0.3">
      <c r="A172">
        <v>171</v>
      </c>
      <c r="B172" s="9">
        <v>12885</v>
      </c>
      <c r="C172" s="9">
        <v>14408</v>
      </c>
      <c r="D172" s="9">
        <v>30663</v>
      </c>
      <c r="E172" s="9">
        <v>100767</v>
      </c>
      <c r="F172" s="9">
        <v>1764194</v>
      </c>
    </row>
    <row r="173" spans="1:6" x14ac:dyDescent="0.3">
      <c r="A173">
        <v>172</v>
      </c>
      <c r="B173" s="9">
        <v>13231</v>
      </c>
      <c r="C173" s="9">
        <v>14236</v>
      </c>
      <c r="D173" s="9">
        <v>31615</v>
      </c>
      <c r="E173" s="9">
        <v>103669</v>
      </c>
      <c r="F173" s="9">
        <v>1806746</v>
      </c>
    </row>
    <row r="174" spans="1:6" x14ac:dyDescent="0.3">
      <c r="A174">
        <v>173</v>
      </c>
      <c r="B174" s="9">
        <v>13488</v>
      </c>
      <c r="C174" s="9">
        <v>14185</v>
      </c>
      <c r="D174" s="9">
        <v>31233</v>
      </c>
      <c r="E174" s="9">
        <v>104826</v>
      </c>
      <c r="F174" s="9">
        <v>1801299</v>
      </c>
    </row>
    <row r="175" spans="1:6" x14ac:dyDescent="0.3">
      <c r="A175">
        <v>174</v>
      </c>
      <c r="B175" s="9">
        <v>13720</v>
      </c>
      <c r="C175" s="9">
        <v>13808</v>
      </c>
      <c r="D175" s="9">
        <v>31830</v>
      </c>
      <c r="E175" s="9">
        <v>104604</v>
      </c>
      <c r="F175" s="9">
        <v>1840348</v>
      </c>
    </row>
    <row r="176" spans="1:6" x14ac:dyDescent="0.3">
      <c r="A176">
        <v>175</v>
      </c>
      <c r="B176" s="9">
        <v>13736</v>
      </c>
      <c r="C176" s="9">
        <v>13586</v>
      </c>
      <c r="D176" s="9">
        <v>32229</v>
      </c>
      <c r="E176" s="9">
        <v>107609</v>
      </c>
      <c r="F176" s="9">
        <v>1856407</v>
      </c>
    </row>
    <row r="177" spans="1:6" x14ac:dyDescent="0.3">
      <c r="A177">
        <v>176</v>
      </c>
      <c r="B177" s="9">
        <v>13617</v>
      </c>
      <c r="C177" s="9">
        <v>13618</v>
      </c>
      <c r="D177" s="9">
        <v>31771</v>
      </c>
      <c r="E177" s="9">
        <v>108697</v>
      </c>
      <c r="F177" s="9">
        <v>1813659</v>
      </c>
    </row>
    <row r="178" spans="1:6" x14ac:dyDescent="0.3">
      <c r="A178">
        <v>177</v>
      </c>
      <c r="B178" s="9">
        <v>13412</v>
      </c>
      <c r="C178" s="9">
        <v>13606</v>
      </c>
      <c r="D178" s="9">
        <v>30905</v>
      </c>
      <c r="E178" s="9">
        <v>108521</v>
      </c>
      <c r="F178" s="9">
        <v>1766005</v>
      </c>
    </row>
    <row r="179" spans="1:6" x14ac:dyDescent="0.3">
      <c r="A179">
        <v>178</v>
      </c>
      <c r="B179" s="9">
        <v>13572</v>
      </c>
      <c r="C179" s="9">
        <v>13754</v>
      </c>
      <c r="D179" s="9">
        <v>31578</v>
      </c>
      <c r="E179" s="9">
        <v>106203</v>
      </c>
      <c r="F179" s="9">
        <v>1723642</v>
      </c>
    </row>
    <row r="180" spans="1:6" x14ac:dyDescent="0.3">
      <c r="A180">
        <v>179</v>
      </c>
      <c r="B180" s="9">
        <v>13791</v>
      </c>
      <c r="C180" s="9">
        <v>13696</v>
      </c>
      <c r="D180" s="9">
        <v>31059</v>
      </c>
      <c r="E180" s="9">
        <v>106405</v>
      </c>
      <c r="F180" s="9">
        <v>1692678</v>
      </c>
    </row>
    <row r="181" spans="1:6" x14ac:dyDescent="0.3">
      <c r="A181">
        <v>180</v>
      </c>
      <c r="B181" s="9">
        <v>14179</v>
      </c>
      <c r="C181" s="9">
        <v>13522</v>
      </c>
      <c r="D181" s="9">
        <v>31604</v>
      </c>
      <c r="E181" s="9">
        <v>104021</v>
      </c>
      <c r="F181" s="9">
        <v>1680729</v>
      </c>
    </row>
    <row r="182" spans="1:6" x14ac:dyDescent="0.3">
      <c r="A182">
        <v>181</v>
      </c>
      <c r="B182" s="9">
        <v>14514</v>
      </c>
      <c r="C182" s="9">
        <v>13517</v>
      </c>
      <c r="D182" s="9">
        <v>31194</v>
      </c>
      <c r="E182" s="9">
        <v>103470</v>
      </c>
      <c r="F182" s="9">
        <v>1703885</v>
      </c>
    </row>
    <row r="183" spans="1:6" x14ac:dyDescent="0.3">
      <c r="A183">
        <v>182</v>
      </c>
      <c r="B183" s="9">
        <v>14869</v>
      </c>
      <c r="C183" s="9">
        <v>13365</v>
      </c>
      <c r="D183" s="9">
        <v>30806</v>
      </c>
      <c r="E183" s="9">
        <v>104047</v>
      </c>
      <c r="F183" s="9">
        <v>1686003</v>
      </c>
    </row>
    <row r="184" spans="1:6" x14ac:dyDescent="0.3">
      <c r="A184">
        <v>183</v>
      </c>
      <c r="B184" s="9">
        <v>14711</v>
      </c>
      <c r="C184" s="9">
        <v>13121</v>
      </c>
      <c r="D184" s="9">
        <v>30494</v>
      </c>
      <c r="E184" s="9">
        <v>102481</v>
      </c>
      <c r="F184" s="9">
        <v>1728412</v>
      </c>
    </row>
    <row r="185" spans="1:6" x14ac:dyDescent="0.3">
      <c r="A185">
        <v>184</v>
      </c>
      <c r="B185" s="9">
        <v>14853</v>
      </c>
      <c r="C185" s="9">
        <v>13496</v>
      </c>
      <c r="D185" s="9">
        <v>30769</v>
      </c>
      <c r="E185" s="9">
        <v>104769</v>
      </c>
      <c r="F185" s="9">
        <v>1736047</v>
      </c>
    </row>
    <row r="186" spans="1:6" x14ac:dyDescent="0.3">
      <c r="A186">
        <v>185</v>
      </c>
      <c r="B186" s="9">
        <v>14976</v>
      </c>
      <c r="C186" s="9">
        <v>13659</v>
      </c>
      <c r="D186" s="9">
        <v>30167</v>
      </c>
      <c r="E186" s="9">
        <v>107515</v>
      </c>
      <c r="F186" s="9">
        <v>1773873</v>
      </c>
    </row>
    <row r="187" spans="1:6" x14ac:dyDescent="0.3">
      <c r="A187">
        <v>186</v>
      </c>
      <c r="B187" s="9">
        <v>14621</v>
      </c>
      <c r="C187" s="9">
        <v>13779</v>
      </c>
      <c r="D187" s="9">
        <v>30864</v>
      </c>
      <c r="E187" s="9">
        <v>106206</v>
      </c>
      <c r="F187" s="9">
        <v>1788893</v>
      </c>
    </row>
    <row r="188" spans="1:6" x14ac:dyDescent="0.3">
      <c r="A188">
        <v>187</v>
      </c>
      <c r="B188" s="9">
        <v>14195</v>
      </c>
      <c r="C188" s="9">
        <v>13402</v>
      </c>
      <c r="D188" s="9">
        <v>31317</v>
      </c>
      <c r="E188" s="9">
        <v>106003</v>
      </c>
      <c r="F188" s="9">
        <v>1826177</v>
      </c>
    </row>
    <row r="189" spans="1:6" x14ac:dyDescent="0.3">
      <c r="A189">
        <v>188</v>
      </c>
      <c r="B189" s="9">
        <v>13989</v>
      </c>
      <c r="C189" s="9">
        <v>13040</v>
      </c>
      <c r="D189" s="9">
        <v>30486</v>
      </c>
      <c r="E189" s="9">
        <v>106602</v>
      </c>
      <c r="F189" s="9">
        <v>1808372</v>
      </c>
    </row>
    <row r="190" spans="1:6" x14ac:dyDescent="0.3">
      <c r="A190">
        <v>189</v>
      </c>
      <c r="B190" s="9">
        <v>14101</v>
      </c>
      <c r="C190" s="9">
        <v>13064</v>
      </c>
      <c r="D190" s="9">
        <v>30471</v>
      </c>
      <c r="E190" s="9">
        <v>109144</v>
      </c>
      <c r="F190" s="9">
        <v>1790394</v>
      </c>
    </row>
    <row r="191" spans="1:6" x14ac:dyDescent="0.3">
      <c r="A191">
        <v>190</v>
      </c>
      <c r="B191" s="9">
        <v>14264</v>
      </c>
      <c r="C191" s="9">
        <v>13227</v>
      </c>
      <c r="D191" s="9">
        <v>31057</v>
      </c>
      <c r="E191" s="9">
        <v>107165</v>
      </c>
      <c r="F191" s="9">
        <v>1839833</v>
      </c>
    </row>
    <row r="192" spans="1:6" x14ac:dyDescent="0.3">
      <c r="A192">
        <v>191</v>
      </c>
      <c r="B192" s="9">
        <v>14036</v>
      </c>
      <c r="C192" s="9">
        <v>13183</v>
      </c>
      <c r="D192" s="9">
        <v>30282</v>
      </c>
      <c r="E192" s="9">
        <v>110369</v>
      </c>
      <c r="F192" s="9">
        <v>1858083</v>
      </c>
    </row>
    <row r="193" spans="1:6" x14ac:dyDescent="0.3">
      <c r="A193">
        <v>192</v>
      </c>
      <c r="B193" s="9">
        <v>14229</v>
      </c>
      <c r="C193" s="9">
        <v>13088</v>
      </c>
      <c r="D193" s="9">
        <v>29844</v>
      </c>
      <c r="E193" s="9">
        <v>112634</v>
      </c>
      <c r="F193" s="9">
        <v>1886732</v>
      </c>
    </row>
    <row r="194" spans="1:6" x14ac:dyDescent="0.3">
      <c r="A194">
        <v>193</v>
      </c>
      <c r="B194" s="9">
        <v>14481</v>
      </c>
      <c r="C194" s="9">
        <v>12970</v>
      </c>
      <c r="D194" s="9">
        <v>29093</v>
      </c>
      <c r="E194" s="9">
        <v>112239</v>
      </c>
      <c r="F194" s="9">
        <v>1947355</v>
      </c>
    </row>
    <row r="195" spans="1:6" x14ac:dyDescent="0.3">
      <c r="A195">
        <v>194</v>
      </c>
      <c r="B195" s="9">
        <v>14227</v>
      </c>
      <c r="C195" s="9">
        <v>12741</v>
      </c>
      <c r="D195" s="9">
        <v>28446</v>
      </c>
      <c r="E195" s="9">
        <v>115165</v>
      </c>
      <c r="F195" s="9">
        <v>1899978</v>
      </c>
    </row>
    <row r="196" spans="1:6" x14ac:dyDescent="0.3">
      <c r="A196">
        <v>195</v>
      </c>
      <c r="B196" s="9">
        <v>14187</v>
      </c>
      <c r="C196" s="9">
        <v>13099</v>
      </c>
      <c r="D196" s="9">
        <v>28007</v>
      </c>
      <c r="E196" s="9">
        <v>118547</v>
      </c>
      <c r="F196" s="9">
        <v>1854513</v>
      </c>
    </row>
    <row r="197" spans="1:6" x14ac:dyDescent="0.3">
      <c r="A197">
        <v>196</v>
      </c>
      <c r="B197" s="9">
        <v>14490</v>
      </c>
      <c r="C197" s="9">
        <v>12904</v>
      </c>
      <c r="D197" s="9">
        <v>28786</v>
      </c>
      <c r="E197" s="9">
        <v>119060</v>
      </c>
      <c r="F197" s="9">
        <v>1860354</v>
      </c>
    </row>
    <row r="198" spans="1:6" x14ac:dyDescent="0.3">
      <c r="A198">
        <v>197</v>
      </c>
      <c r="B198" s="9">
        <v>14820</v>
      </c>
      <c r="C198" s="9">
        <v>12656</v>
      </c>
      <c r="D198" s="9">
        <v>29390</v>
      </c>
      <c r="E198" s="9">
        <v>120995</v>
      </c>
      <c r="F198" s="9">
        <v>1857645</v>
      </c>
    </row>
    <row r="199" spans="1:6" x14ac:dyDescent="0.3">
      <c r="A199">
        <v>198</v>
      </c>
      <c r="B199" s="9">
        <v>14946</v>
      </c>
      <c r="C199" s="9">
        <v>12514</v>
      </c>
      <c r="D199" s="9">
        <v>29136</v>
      </c>
      <c r="E199" s="9">
        <v>120725</v>
      </c>
      <c r="F199" s="9">
        <v>1871702</v>
      </c>
    </row>
    <row r="200" spans="1:6" x14ac:dyDescent="0.3">
      <c r="A200">
        <v>199</v>
      </c>
      <c r="B200" s="9">
        <v>15046</v>
      </c>
      <c r="C200" s="9">
        <v>12346</v>
      </c>
      <c r="D200" s="9">
        <v>28387</v>
      </c>
      <c r="E200" s="9">
        <v>118745</v>
      </c>
      <c r="F200" s="9">
        <v>1887892</v>
      </c>
    </row>
    <row r="201" spans="1:6" x14ac:dyDescent="0.3">
      <c r="A201">
        <v>200</v>
      </c>
      <c r="B201" s="9">
        <v>15277</v>
      </c>
      <c r="C201" s="9">
        <v>12191</v>
      </c>
      <c r="D201" s="9">
        <v>28593</v>
      </c>
      <c r="E201" s="9">
        <v>115737</v>
      </c>
      <c r="F201" s="9">
        <v>1882865</v>
      </c>
    </row>
    <row r="202" spans="1:6" x14ac:dyDescent="0.3">
      <c r="A202">
        <v>201</v>
      </c>
      <c r="B202" s="9">
        <v>15725</v>
      </c>
      <c r="C202" s="9">
        <v>12315</v>
      </c>
      <c r="D202" s="9">
        <v>28298</v>
      </c>
      <c r="E202" s="9">
        <v>116787</v>
      </c>
      <c r="F202" s="9">
        <v>1887929</v>
      </c>
    </row>
    <row r="203" spans="1:6" x14ac:dyDescent="0.3">
      <c r="A203">
        <v>202</v>
      </c>
      <c r="B203" s="9">
        <v>15277</v>
      </c>
      <c r="C203" s="9">
        <v>12671</v>
      </c>
      <c r="D203" s="9">
        <v>28731</v>
      </c>
      <c r="E203" s="9">
        <v>117160</v>
      </c>
      <c r="F203" s="9">
        <v>1857455</v>
      </c>
    </row>
    <row r="204" spans="1:6" x14ac:dyDescent="0.3">
      <c r="A204">
        <v>203</v>
      </c>
      <c r="B204" s="9">
        <v>14837</v>
      </c>
      <c r="C204" s="9">
        <v>12594</v>
      </c>
      <c r="D204" s="9">
        <v>29161</v>
      </c>
      <c r="E204" s="9">
        <v>118503</v>
      </c>
      <c r="F204" s="9">
        <v>1847590</v>
      </c>
    </row>
    <row r="205" spans="1:6" x14ac:dyDescent="0.3">
      <c r="A205">
        <v>204</v>
      </c>
      <c r="B205" s="9">
        <v>15248</v>
      </c>
      <c r="C205" s="9">
        <v>12243</v>
      </c>
      <c r="D205" s="9">
        <v>29042</v>
      </c>
      <c r="E205" s="9">
        <v>122002</v>
      </c>
      <c r="F205" s="9">
        <v>1827210</v>
      </c>
    </row>
    <row r="206" spans="1:6" x14ac:dyDescent="0.3">
      <c r="A206">
        <v>205</v>
      </c>
      <c r="B206" s="9">
        <v>14936</v>
      </c>
      <c r="C206" s="9">
        <v>11894</v>
      </c>
      <c r="D206" s="9">
        <v>28525</v>
      </c>
      <c r="E206" s="9">
        <v>121276</v>
      </c>
      <c r="F206" s="9">
        <v>1823069</v>
      </c>
    </row>
    <row r="207" spans="1:6" x14ac:dyDescent="0.3">
      <c r="A207">
        <v>206</v>
      </c>
      <c r="B207" s="9">
        <v>14987</v>
      </c>
      <c r="C207" s="9">
        <v>11878</v>
      </c>
      <c r="D207" s="9">
        <v>29106</v>
      </c>
      <c r="E207" s="9">
        <v>123888</v>
      </c>
      <c r="F207" s="9">
        <v>1874870</v>
      </c>
    </row>
    <row r="208" spans="1:6" x14ac:dyDescent="0.3">
      <c r="A208">
        <v>207</v>
      </c>
      <c r="B208" s="9">
        <v>14754</v>
      </c>
      <c r="C208" s="9">
        <v>11579</v>
      </c>
      <c r="D208" s="9">
        <v>29656</v>
      </c>
      <c r="E208" s="9">
        <v>123715</v>
      </c>
      <c r="F208" s="9">
        <v>1826809</v>
      </c>
    </row>
    <row r="209" spans="1:6" x14ac:dyDescent="0.3">
      <c r="A209">
        <v>208</v>
      </c>
      <c r="B209" s="9">
        <v>14315</v>
      </c>
      <c r="C209" s="9">
        <v>11366</v>
      </c>
      <c r="D209" s="9">
        <v>30229</v>
      </c>
      <c r="E209" s="9">
        <v>122878</v>
      </c>
      <c r="F209" s="9">
        <v>1794382</v>
      </c>
    </row>
    <row r="210" spans="1:6" x14ac:dyDescent="0.3">
      <c r="A210">
        <v>209</v>
      </c>
      <c r="B210" s="9">
        <v>14495</v>
      </c>
      <c r="C210" s="9">
        <v>11716</v>
      </c>
      <c r="D210" s="9">
        <v>29677</v>
      </c>
      <c r="E210" s="9">
        <v>124464</v>
      </c>
      <c r="F210" s="9">
        <v>1768269</v>
      </c>
    </row>
    <row r="211" spans="1:6" x14ac:dyDescent="0.3">
      <c r="A211">
        <v>210</v>
      </c>
      <c r="B211" s="9">
        <v>14518</v>
      </c>
      <c r="C211" s="9">
        <v>11594</v>
      </c>
      <c r="D211" s="9">
        <v>29035</v>
      </c>
      <c r="E211" s="9">
        <v>126881</v>
      </c>
      <c r="F211" s="9">
        <v>1817165</v>
      </c>
    </row>
    <row r="212" spans="1:6" x14ac:dyDescent="0.3">
      <c r="A212">
        <v>211</v>
      </c>
      <c r="B212" s="9">
        <v>14337</v>
      </c>
      <c r="C212" s="9">
        <v>11784</v>
      </c>
      <c r="D212" s="9">
        <v>29865</v>
      </c>
      <c r="E212" s="9">
        <v>123220</v>
      </c>
      <c r="F212" s="9">
        <v>1843178</v>
      </c>
    </row>
    <row r="213" spans="1:6" x14ac:dyDescent="0.3">
      <c r="A213">
        <v>212</v>
      </c>
      <c r="B213" s="9">
        <v>14475</v>
      </c>
      <c r="C213" s="9">
        <v>11577</v>
      </c>
      <c r="D213" s="9">
        <v>30823</v>
      </c>
      <c r="E213" s="9">
        <v>121700</v>
      </c>
      <c r="F213" s="9">
        <v>1795437</v>
      </c>
    </row>
    <row r="214" spans="1:6" x14ac:dyDescent="0.3">
      <c r="A214">
        <v>213</v>
      </c>
      <c r="B214" s="9">
        <v>14775</v>
      </c>
      <c r="C214" s="9">
        <v>11300</v>
      </c>
      <c r="D214" s="9">
        <v>31262</v>
      </c>
      <c r="E214" s="9">
        <v>122957</v>
      </c>
      <c r="F214" s="9">
        <v>1782090</v>
      </c>
    </row>
    <row r="215" spans="1:6" x14ac:dyDescent="0.3">
      <c r="A215">
        <v>214</v>
      </c>
      <c r="B215" s="9">
        <v>14491</v>
      </c>
      <c r="C215" s="9">
        <v>11616</v>
      </c>
      <c r="D215" s="9">
        <v>31862</v>
      </c>
      <c r="E215" s="9">
        <v>124256</v>
      </c>
      <c r="F215" s="9">
        <v>1828202</v>
      </c>
    </row>
    <row r="216" spans="1:6" x14ac:dyDescent="0.3">
      <c r="A216">
        <v>215</v>
      </c>
      <c r="B216" s="9">
        <v>14376</v>
      </c>
      <c r="C216" s="9">
        <v>11356</v>
      </c>
      <c r="D216" s="9">
        <v>31967</v>
      </c>
      <c r="E216" s="9">
        <v>127279</v>
      </c>
      <c r="F216" s="9">
        <v>1870629</v>
      </c>
    </row>
    <row r="217" spans="1:6" x14ac:dyDescent="0.3">
      <c r="A217">
        <v>216</v>
      </c>
      <c r="B217" s="9">
        <v>14086</v>
      </c>
      <c r="C217" s="9">
        <v>11026</v>
      </c>
      <c r="D217" s="9">
        <v>32127</v>
      </c>
      <c r="E217" s="9">
        <v>130893</v>
      </c>
      <c r="F217" s="9">
        <v>1908341</v>
      </c>
    </row>
    <row r="218" spans="1:6" x14ac:dyDescent="0.3">
      <c r="A218">
        <v>217</v>
      </c>
      <c r="B218" s="9">
        <v>14339</v>
      </c>
      <c r="C218" s="9">
        <v>10879</v>
      </c>
      <c r="D218" s="9">
        <v>33004</v>
      </c>
      <c r="E218" s="9">
        <v>128170</v>
      </c>
      <c r="F218" s="9">
        <v>1862827</v>
      </c>
    </row>
    <row r="219" spans="1:6" x14ac:dyDescent="0.3">
      <c r="A219">
        <v>218</v>
      </c>
      <c r="B219" s="9">
        <v>14356</v>
      </c>
      <c r="C219" s="9">
        <v>10859</v>
      </c>
      <c r="D219" s="9">
        <v>34054</v>
      </c>
      <c r="E219" s="9">
        <v>127736</v>
      </c>
      <c r="F219" s="9">
        <v>1920319</v>
      </c>
    </row>
    <row r="220" spans="1:6" x14ac:dyDescent="0.3">
      <c r="A220">
        <v>219</v>
      </c>
      <c r="B220" s="9">
        <v>13968</v>
      </c>
      <c r="C220" s="9">
        <v>10724</v>
      </c>
      <c r="D220" s="9">
        <v>34407</v>
      </c>
      <c r="E220" s="9">
        <v>125097</v>
      </c>
      <c r="F220" s="9">
        <v>1928221</v>
      </c>
    </row>
    <row r="221" spans="1:6" x14ac:dyDescent="0.3">
      <c r="A221">
        <v>220</v>
      </c>
      <c r="B221" s="9">
        <v>13801</v>
      </c>
      <c r="C221" s="9">
        <v>10487</v>
      </c>
      <c r="D221" s="9">
        <v>34328</v>
      </c>
      <c r="E221" s="9">
        <v>123050</v>
      </c>
      <c r="F221" s="9">
        <v>1945386</v>
      </c>
    </row>
    <row r="222" spans="1:6" x14ac:dyDescent="0.3">
      <c r="A222">
        <v>221</v>
      </c>
      <c r="B222" s="9">
        <v>13790</v>
      </c>
      <c r="C222" s="9">
        <v>10288</v>
      </c>
      <c r="D222" s="9">
        <v>34130</v>
      </c>
      <c r="E222" s="9">
        <v>122671</v>
      </c>
      <c r="F222" s="9">
        <v>1995338</v>
      </c>
    </row>
    <row r="223" spans="1:6" x14ac:dyDescent="0.3">
      <c r="A223">
        <v>222</v>
      </c>
      <c r="B223" s="9">
        <v>13858</v>
      </c>
      <c r="C223" s="9">
        <v>10281</v>
      </c>
      <c r="D223" s="9">
        <v>35237</v>
      </c>
      <c r="E223" s="9">
        <v>124004</v>
      </c>
      <c r="F223" s="9">
        <v>1939094</v>
      </c>
    </row>
    <row r="224" spans="1:6" x14ac:dyDescent="0.3">
      <c r="A224">
        <v>223</v>
      </c>
      <c r="B224" s="9">
        <v>13704</v>
      </c>
      <c r="C224" s="9">
        <v>10480</v>
      </c>
      <c r="D224" s="9">
        <v>34304</v>
      </c>
      <c r="E224" s="9">
        <v>122026</v>
      </c>
      <c r="F224" s="9">
        <v>1967571</v>
      </c>
    </row>
    <row r="225" spans="1:6" x14ac:dyDescent="0.3">
      <c r="A225">
        <v>224</v>
      </c>
      <c r="B225" s="9">
        <v>14066</v>
      </c>
      <c r="C225" s="9">
        <v>10440</v>
      </c>
      <c r="D225" s="9">
        <v>34561</v>
      </c>
      <c r="E225" s="9">
        <v>123388</v>
      </c>
      <c r="F225" s="9">
        <v>1979919</v>
      </c>
    </row>
    <row r="226" spans="1:6" x14ac:dyDescent="0.3">
      <c r="A226">
        <v>225</v>
      </c>
      <c r="B226" s="9">
        <v>14210</v>
      </c>
      <c r="C226" s="9">
        <v>10650</v>
      </c>
      <c r="D226" s="9">
        <v>34925</v>
      </c>
      <c r="E226" s="9">
        <v>126676</v>
      </c>
      <c r="F226" s="9">
        <v>1922311</v>
      </c>
    </row>
    <row r="227" spans="1:6" x14ac:dyDescent="0.3">
      <c r="A227">
        <v>226</v>
      </c>
      <c r="B227" s="9">
        <v>14481</v>
      </c>
      <c r="C227" s="9">
        <v>10385</v>
      </c>
      <c r="D227" s="9">
        <v>33917</v>
      </c>
      <c r="E227" s="9">
        <v>130413</v>
      </c>
      <c r="F227" s="9">
        <v>1868739</v>
      </c>
    </row>
    <row r="228" spans="1:6" x14ac:dyDescent="0.3">
      <c r="A228">
        <v>227</v>
      </c>
      <c r="B228" s="9">
        <v>14453</v>
      </c>
      <c r="C228" s="9">
        <v>10461</v>
      </c>
      <c r="D228" s="9">
        <v>33058</v>
      </c>
      <c r="E228" s="9">
        <v>127602</v>
      </c>
      <c r="F228" s="9">
        <v>1927532</v>
      </c>
    </row>
    <row r="229" spans="1:6" x14ac:dyDescent="0.3">
      <c r="A229">
        <v>228</v>
      </c>
      <c r="B229" s="9">
        <v>14578</v>
      </c>
      <c r="C229" s="9">
        <v>10208</v>
      </c>
      <c r="D229" s="9">
        <v>32973</v>
      </c>
      <c r="E229" s="9">
        <v>127649</v>
      </c>
      <c r="F229" s="9">
        <v>1897911</v>
      </c>
    </row>
    <row r="230" spans="1:6" x14ac:dyDescent="0.3">
      <c r="A230">
        <v>229</v>
      </c>
      <c r="B230" s="9">
        <v>14581</v>
      </c>
      <c r="C230" s="9">
        <v>10317</v>
      </c>
      <c r="D230" s="9">
        <v>32340</v>
      </c>
      <c r="E230" s="9">
        <v>126252</v>
      </c>
      <c r="F230" s="9">
        <v>1926972</v>
      </c>
    </row>
    <row r="231" spans="1:6" x14ac:dyDescent="0.3">
      <c r="A231">
        <v>230</v>
      </c>
      <c r="B231" s="9">
        <v>14856</v>
      </c>
      <c r="C231" s="9">
        <v>10082</v>
      </c>
      <c r="D231" s="9">
        <v>32748</v>
      </c>
      <c r="E231" s="9">
        <v>130149</v>
      </c>
      <c r="F231" s="9">
        <v>1886756</v>
      </c>
    </row>
    <row r="232" spans="1:6" x14ac:dyDescent="0.3">
      <c r="A232">
        <v>231</v>
      </c>
      <c r="B232" s="9">
        <v>14470</v>
      </c>
      <c r="C232" s="9">
        <v>10321</v>
      </c>
      <c r="D232" s="9">
        <v>32418</v>
      </c>
      <c r="E232" s="9">
        <v>130168</v>
      </c>
      <c r="F232" s="9">
        <v>1895326</v>
      </c>
    </row>
    <row r="233" spans="1:6" x14ac:dyDescent="0.3">
      <c r="A233">
        <v>232</v>
      </c>
      <c r="B233" s="9">
        <v>14713</v>
      </c>
      <c r="C233" s="9">
        <v>10292</v>
      </c>
      <c r="D233" s="9">
        <v>31980</v>
      </c>
      <c r="E233" s="9">
        <v>132265</v>
      </c>
      <c r="F233" s="9">
        <v>1877765</v>
      </c>
    </row>
    <row r="234" spans="1:6" x14ac:dyDescent="0.3">
      <c r="A234">
        <v>233</v>
      </c>
      <c r="B234" s="9">
        <v>14402</v>
      </c>
      <c r="C234" s="9">
        <v>10258</v>
      </c>
      <c r="D234" s="9">
        <v>31944</v>
      </c>
      <c r="E234" s="9">
        <v>136505</v>
      </c>
      <c r="F234" s="9">
        <v>1889015</v>
      </c>
    </row>
    <row r="235" spans="1:6" x14ac:dyDescent="0.3">
      <c r="A235">
        <v>234</v>
      </c>
      <c r="B235" s="9">
        <v>14622</v>
      </c>
      <c r="C235" s="9">
        <v>10022</v>
      </c>
      <c r="D235" s="9">
        <v>31845</v>
      </c>
      <c r="E235" s="9">
        <v>137920</v>
      </c>
      <c r="F235" s="9">
        <v>1848851</v>
      </c>
    </row>
    <row r="236" spans="1:6" x14ac:dyDescent="0.3">
      <c r="A236">
        <v>235</v>
      </c>
      <c r="B236" s="9">
        <v>14790</v>
      </c>
      <c r="C236" s="9">
        <v>10301</v>
      </c>
      <c r="D236" s="9">
        <v>31496</v>
      </c>
      <c r="E236" s="9">
        <v>140169</v>
      </c>
      <c r="F236" s="9">
        <v>1867424</v>
      </c>
    </row>
    <row r="237" spans="1:6" x14ac:dyDescent="0.3">
      <c r="A237">
        <v>236</v>
      </c>
      <c r="B237" s="9">
        <v>14403</v>
      </c>
      <c r="C237" s="9">
        <v>10391</v>
      </c>
      <c r="D237" s="9">
        <v>31428</v>
      </c>
      <c r="E237" s="9">
        <v>137756</v>
      </c>
      <c r="F237" s="9">
        <v>1928237</v>
      </c>
    </row>
    <row r="238" spans="1:6" x14ac:dyDescent="0.3">
      <c r="A238">
        <v>237</v>
      </c>
      <c r="B238" s="9">
        <v>14395</v>
      </c>
      <c r="C238" s="9">
        <v>10260</v>
      </c>
      <c r="D238" s="9">
        <v>30963</v>
      </c>
      <c r="E238" s="9">
        <v>135810</v>
      </c>
      <c r="F238" s="9">
        <v>1953330</v>
      </c>
    </row>
    <row r="239" spans="1:6" x14ac:dyDescent="0.3">
      <c r="A239">
        <v>238</v>
      </c>
      <c r="B239" s="9">
        <v>14322</v>
      </c>
      <c r="C239" s="9">
        <v>10418</v>
      </c>
      <c r="D239" s="9">
        <v>31155</v>
      </c>
      <c r="E239" s="9">
        <v>133844</v>
      </c>
      <c r="F239" s="9">
        <v>1996440</v>
      </c>
    </row>
    <row r="240" spans="1:6" x14ac:dyDescent="0.3">
      <c r="A240">
        <v>239</v>
      </c>
      <c r="B240" s="9">
        <v>14348</v>
      </c>
      <c r="C240" s="9">
        <v>10300</v>
      </c>
      <c r="D240" s="9">
        <v>30966</v>
      </c>
      <c r="E240" s="9">
        <v>131074</v>
      </c>
      <c r="F240" s="9">
        <v>2050775</v>
      </c>
    </row>
    <row r="241" spans="1:6" x14ac:dyDescent="0.3">
      <c r="A241">
        <v>240</v>
      </c>
      <c r="B241" s="9">
        <v>14272</v>
      </c>
      <c r="C241" s="9">
        <v>10026</v>
      </c>
      <c r="D241" s="9">
        <v>30844</v>
      </c>
      <c r="E241" s="9">
        <v>132584</v>
      </c>
      <c r="F241" s="9">
        <v>2033459</v>
      </c>
    </row>
    <row r="242" spans="1:6" x14ac:dyDescent="0.3">
      <c r="A242">
        <v>241</v>
      </c>
      <c r="B242" s="9">
        <v>13858</v>
      </c>
      <c r="C242" s="9">
        <v>9991</v>
      </c>
      <c r="D242" s="9">
        <v>31367</v>
      </c>
      <c r="E242" s="9">
        <v>134855</v>
      </c>
      <c r="F242" s="9">
        <v>2039262</v>
      </c>
    </row>
    <row r="243" spans="1:6" x14ac:dyDescent="0.3">
      <c r="A243">
        <v>242</v>
      </c>
      <c r="B243" s="9">
        <v>13484</v>
      </c>
      <c r="C243" s="9">
        <v>10242</v>
      </c>
      <c r="D243" s="9">
        <v>32326</v>
      </c>
      <c r="E243" s="9">
        <v>136141</v>
      </c>
      <c r="F243" s="9">
        <v>2050014</v>
      </c>
    </row>
    <row r="244" spans="1:6" x14ac:dyDescent="0.3">
      <c r="A244">
        <v>243</v>
      </c>
      <c r="B244" s="9">
        <v>13625</v>
      </c>
      <c r="C244" s="9">
        <v>10545</v>
      </c>
      <c r="D244" s="9">
        <v>31698</v>
      </c>
      <c r="E244" s="9">
        <v>135214</v>
      </c>
      <c r="F244" s="9">
        <v>2091534</v>
      </c>
    </row>
    <row r="245" spans="1:6" x14ac:dyDescent="0.3">
      <c r="A245">
        <v>244</v>
      </c>
      <c r="B245" s="9">
        <v>13867</v>
      </c>
      <c r="C245" s="9">
        <v>10406</v>
      </c>
      <c r="D245" s="9">
        <v>32103</v>
      </c>
      <c r="E245" s="9">
        <v>137891</v>
      </c>
      <c r="F245" s="9">
        <v>2142420</v>
      </c>
    </row>
    <row r="246" spans="1:6" x14ac:dyDescent="0.3">
      <c r="A246">
        <v>245</v>
      </c>
      <c r="B246" s="9">
        <v>13704</v>
      </c>
      <c r="C246" s="9">
        <v>10142</v>
      </c>
      <c r="D246" s="9">
        <v>31523</v>
      </c>
      <c r="E246" s="9">
        <v>136434</v>
      </c>
      <c r="F246" s="9">
        <v>2110325</v>
      </c>
    </row>
    <row r="247" spans="1:6" x14ac:dyDescent="0.3">
      <c r="A247">
        <v>246</v>
      </c>
      <c r="B247" s="9">
        <v>13473</v>
      </c>
      <c r="C247" s="9">
        <v>10041</v>
      </c>
      <c r="D247" s="9">
        <v>30854</v>
      </c>
      <c r="E247" s="9">
        <v>140403</v>
      </c>
      <c r="F247" s="9">
        <v>2056120</v>
      </c>
    </row>
    <row r="248" spans="1:6" x14ac:dyDescent="0.3">
      <c r="A248">
        <v>247</v>
      </c>
      <c r="B248" s="9">
        <v>13404</v>
      </c>
      <c r="C248" s="9">
        <v>10319</v>
      </c>
      <c r="D248" s="9">
        <v>30401</v>
      </c>
      <c r="E248" s="9">
        <v>143390</v>
      </c>
      <c r="F248" s="9">
        <v>2036967</v>
      </c>
    </row>
    <row r="249" spans="1:6" x14ac:dyDescent="0.3">
      <c r="A249">
        <v>248</v>
      </c>
      <c r="B249" s="9">
        <v>13712</v>
      </c>
      <c r="C249" s="9">
        <v>10659</v>
      </c>
      <c r="D249" s="9">
        <v>29946</v>
      </c>
      <c r="E249" s="9">
        <v>140749</v>
      </c>
      <c r="F249" s="9">
        <v>2014683</v>
      </c>
    </row>
    <row r="250" spans="1:6" x14ac:dyDescent="0.3">
      <c r="A250">
        <v>249</v>
      </c>
      <c r="B250" s="9">
        <v>13863</v>
      </c>
      <c r="C250" s="9">
        <v>10407</v>
      </c>
      <c r="D250" s="9">
        <v>30480</v>
      </c>
      <c r="E250" s="9">
        <v>138161</v>
      </c>
      <c r="F250" s="9">
        <v>1963898</v>
      </c>
    </row>
    <row r="251" spans="1:6" x14ac:dyDescent="0.3">
      <c r="A251">
        <v>250</v>
      </c>
      <c r="B251" s="9">
        <v>13602</v>
      </c>
      <c r="C251" s="9">
        <v>10433</v>
      </c>
      <c r="D251" s="9">
        <v>29652</v>
      </c>
      <c r="E251" s="9">
        <v>139874</v>
      </c>
      <c r="F251" s="9">
        <v>1924267</v>
      </c>
    </row>
    <row r="252" spans="1:6" x14ac:dyDescent="0.3">
      <c r="A252">
        <v>251</v>
      </c>
      <c r="B252" s="9">
        <v>13381</v>
      </c>
      <c r="C252" s="9">
        <v>10754</v>
      </c>
      <c r="D252" s="9">
        <v>30184</v>
      </c>
      <c r="E252" s="9">
        <v>142544</v>
      </c>
      <c r="F252" s="9">
        <v>1973636</v>
      </c>
    </row>
    <row r="253" spans="1:6" x14ac:dyDescent="0.3">
      <c r="A253">
        <v>252</v>
      </c>
      <c r="B253" s="9">
        <v>13636</v>
      </c>
      <c r="C253" s="9">
        <v>10758</v>
      </c>
      <c r="D253" s="9">
        <v>29726</v>
      </c>
      <c r="E253" s="9">
        <v>142371</v>
      </c>
      <c r="F253" s="9">
        <v>2000274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B1" workbookViewId="0">
      <selection activeCell="G13" sqref="G13"/>
    </sheetView>
  </sheetViews>
  <sheetFormatPr defaultRowHeight="16.5" x14ac:dyDescent="0.3"/>
  <cols>
    <col min="1" max="1" width="5.5" bestFit="1" customWidth="1"/>
    <col min="2" max="6" width="15.25" style="9" customWidth="1"/>
    <col min="7" max="7" width="18.375" style="9" bestFit="1" customWidth="1"/>
    <col min="8" max="8" width="9.875" style="9" customWidth="1"/>
  </cols>
  <sheetData>
    <row r="1" spans="1:8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3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 x14ac:dyDescent="0.3">
      <c r="A3">
        <v>2</v>
      </c>
      <c r="B3" s="9">
        <f>'일자별 주가'!B3*'종목 기본정보'!B$2*'종목 기본정보'!B$3</f>
        <v>76987500000</v>
      </c>
      <c r="C3" s="9">
        <f>'일자별 주가'!C3*'종목 기본정보'!C$2*'종목 기본정보'!C$3</f>
        <v>87691500000</v>
      </c>
      <c r="D3" s="9">
        <f>'일자별 주가'!D3*'종목 기본정보'!D$2*'종목 기본정보'!D$3</f>
        <v>481586000000</v>
      </c>
      <c r="E3" s="9">
        <f>'일자별 주가'!E3*'종목 기본정보'!E$2*'종목 기본정보'!E$3</f>
        <v>87576720000</v>
      </c>
      <c r="F3" s="9">
        <f>'일자별 주가'!F3*'종목 기본정보'!F$2*'종목 기본정보'!F$3</f>
        <v>513542000000</v>
      </c>
      <c r="G3" s="9">
        <f t="shared" ref="G3:G66" si="0">SUM(B3:F3)</f>
        <v>1247383720000</v>
      </c>
      <c r="H3" s="7">
        <f t="shared" ref="H3:H66" si="1">G3/G$2*100</f>
        <v>100.19146345381526</v>
      </c>
    </row>
    <row r="4" spans="1:8" x14ac:dyDescent="0.3">
      <c r="A4">
        <v>3</v>
      </c>
      <c r="B4" s="9">
        <f>'일자별 주가'!B4*'종목 기본정보'!B$2*'종목 기본정보'!B$3</f>
        <v>78570000000</v>
      </c>
      <c r="C4" s="9">
        <f>'일자별 주가'!C4*'종목 기본정보'!C$2*'종목 기본정보'!C$3</f>
        <v>86809500000</v>
      </c>
      <c r="D4" s="9">
        <f>'일자별 주가'!D4*'종목 기본정보'!D$2*'종목 기본정보'!D$3</f>
        <v>491212800000</v>
      </c>
      <c r="E4" s="9">
        <f>'일자별 주가'!E4*'종목 기본정보'!E$2*'종목 기본정보'!E$3</f>
        <v>85625760000</v>
      </c>
      <c r="F4" s="9">
        <f>'일자별 주가'!F4*'종목 기본정보'!F$2*'종목 기본정보'!F$3</f>
        <v>519254500000</v>
      </c>
      <c r="G4" s="9">
        <f t="shared" si="0"/>
        <v>1261472560000</v>
      </c>
      <c r="H4" s="7">
        <f t="shared" si="1"/>
        <v>101.32309718875503</v>
      </c>
    </row>
    <row r="5" spans="1:8" x14ac:dyDescent="0.3">
      <c r="A5">
        <v>4</v>
      </c>
      <c r="B5" s="9">
        <f>'일자별 주가'!B5*'종목 기본정보'!B$2*'종목 기본정보'!B$3</f>
        <v>79380000000</v>
      </c>
      <c r="C5" s="9">
        <f>'일자별 주가'!C5*'종목 기본정보'!C$2*'종목 기본정보'!C$3</f>
        <v>88744500000</v>
      </c>
      <c r="D5" s="9">
        <f>'일자별 주가'!D5*'종목 기본정보'!D$2*'종목 기본정보'!D$3</f>
        <v>484620000000</v>
      </c>
      <c r="E5" s="9">
        <f>'일자별 주가'!E5*'종목 기본정보'!E$2*'종목 기본정보'!E$3</f>
        <v>87456160000</v>
      </c>
      <c r="F5" s="9">
        <f>'일자별 주가'!F5*'종목 기본정보'!F$2*'종목 기본정보'!F$3</f>
        <v>531138000000</v>
      </c>
      <c r="G5" s="9">
        <f t="shared" si="0"/>
        <v>1271338660000</v>
      </c>
      <c r="H5" s="7">
        <f t="shared" si="1"/>
        <v>102.11555502008032</v>
      </c>
    </row>
    <row r="6" spans="1:8" x14ac:dyDescent="0.3">
      <c r="A6">
        <v>5</v>
      </c>
      <c r="B6" s="9">
        <f>'일자별 주가'!B6*'종목 기본정보'!B$2*'종목 기본정보'!B$3</f>
        <v>79567500000</v>
      </c>
      <c r="C6" s="9">
        <f>'일자별 주가'!C6*'종목 기본정보'!C$2*'종목 기본정보'!C$3</f>
        <v>91161000000</v>
      </c>
      <c r="D6" s="9">
        <f>'일자별 주가'!D6*'종목 기본정보'!D$2*'종목 기본정보'!D$3</f>
        <v>478043600000</v>
      </c>
      <c r="E6" s="9">
        <f>'일자별 주가'!E6*'종목 기본정보'!E$2*'종목 기본정보'!E$3</f>
        <v>87146400000</v>
      </c>
      <c r="F6" s="9">
        <f>'일자별 주가'!F6*'종목 기본정보'!F$2*'종목 기본정보'!F$3</f>
        <v>548583000000</v>
      </c>
      <c r="G6" s="9">
        <f t="shared" si="0"/>
        <v>1284501500000</v>
      </c>
      <c r="H6" s="7">
        <f t="shared" si="1"/>
        <v>103.17281124497993</v>
      </c>
    </row>
    <row r="7" spans="1:8" x14ac:dyDescent="0.3">
      <c r="A7">
        <v>6</v>
      </c>
      <c r="B7" s="9">
        <f>'일자별 주가'!B7*'종목 기본정보'!B$2*'종목 기본정보'!B$3</f>
        <v>80175000000</v>
      </c>
      <c r="C7" s="9">
        <f>'일자별 주가'!C7*'종목 기본정보'!C$2*'종목 기본정보'!C$3</f>
        <v>88564500000</v>
      </c>
      <c r="D7" s="9">
        <f>'일자별 주가'!D7*'종목 기본정보'!D$2*'종목 기본정보'!D$3</f>
        <v>473828800000</v>
      </c>
      <c r="E7" s="9">
        <f>'일자별 주가'!E7*'종목 기본정보'!E$2*'종목 기본정보'!E$3</f>
        <v>87655040000</v>
      </c>
      <c r="F7" s="9">
        <f>'일자별 주가'!F7*'종목 기본정보'!F$2*'종목 기본정보'!F$3</f>
        <v>544948000000</v>
      </c>
      <c r="G7" s="9">
        <f t="shared" si="0"/>
        <v>1275171340000</v>
      </c>
      <c r="H7" s="7">
        <f t="shared" si="1"/>
        <v>102.42340080321286</v>
      </c>
    </row>
    <row r="8" spans="1:8" x14ac:dyDescent="0.3">
      <c r="A8">
        <v>7</v>
      </c>
      <c r="B8" s="9">
        <f>'일자별 주가'!B8*'종목 기본정보'!B$2*'종목 기본정보'!B$3</f>
        <v>81075000000</v>
      </c>
      <c r="C8" s="9">
        <f>'일자별 주가'!C8*'종목 기본정보'!C$2*'종목 기본정보'!C$3</f>
        <v>86701500000</v>
      </c>
      <c r="D8" s="9">
        <f>'일자별 주가'!D8*'종목 기본정보'!D$2*'종목 기본정보'!D$3</f>
        <v>469154800000</v>
      </c>
      <c r="E8" s="9">
        <f>'일자별 주가'!E8*'종목 기본정보'!E$2*'종목 기본정보'!E$3</f>
        <v>88088880000</v>
      </c>
      <c r="F8" s="9">
        <f>'일자별 주가'!F8*'종목 기본정보'!F$2*'종목 기본정보'!F$3</f>
        <v>544533500000</v>
      </c>
      <c r="G8" s="9">
        <f t="shared" si="0"/>
        <v>1269553680000</v>
      </c>
      <c r="H8" s="7">
        <f t="shared" si="1"/>
        <v>101.97218313253012</v>
      </c>
    </row>
    <row r="9" spans="1:8" x14ac:dyDescent="0.3">
      <c r="A9">
        <v>8</v>
      </c>
      <c r="B9" s="9">
        <f>'일자별 주가'!B9*'종목 기본정보'!B$2*'종목 기본정보'!B$3</f>
        <v>81885000000</v>
      </c>
      <c r="C9" s="9">
        <f>'일자별 주가'!C9*'종목 기본정보'!C$2*'종목 기본정보'!C$3</f>
        <v>89334000000</v>
      </c>
      <c r="D9" s="9">
        <f>'일자별 주가'!D9*'종목 기본정보'!D$2*'종목 기본정보'!D$3</f>
        <v>476272400000</v>
      </c>
      <c r="E9" s="9">
        <f>'일자별 주가'!E9*'종목 기본정보'!E$2*'종목 기본정보'!E$3</f>
        <v>88253440000</v>
      </c>
      <c r="F9" s="9">
        <f>'일자별 주가'!F9*'종목 기본정보'!F$2*'종목 기본정보'!F$3</f>
        <v>547274000000</v>
      </c>
      <c r="G9" s="9">
        <f t="shared" si="0"/>
        <v>1283018840000</v>
      </c>
      <c r="H9" s="7">
        <f t="shared" si="1"/>
        <v>103.05372208835341</v>
      </c>
    </row>
    <row r="10" spans="1:8" x14ac:dyDescent="0.3">
      <c r="A10">
        <v>9</v>
      </c>
      <c r="B10" s="9">
        <f>'일자별 주가'!B10*'종목 기본정보'!B$2*'종목 기본정보'!B$3</f>
        <v>83437500000</v>
      </c>
      <c r="C10" s="9">
        <f>'일자별 주가'!C10*'종목 기본정보'!C$2*'종목 기본정보'!C$3</f>
        <v>87885000000</v>
      </c>
      <c r="D10" s="9">
        <f>'일자별 주가'!D10*'종목 기본정보'!D$2*'종목 기본정보'!D$3</f>
        <v>479240800000</v>
      </c>
      <c r="E10" s="9">
        <f>'일자별 주가'!E10*'종목 기본정보'!E$2*'종목 기본정보'!E$3</f>
        <v>86244400000</v>
      </c>
      <c r="F10" s="9">
        <f>'일자별 주가'!F10*'종목 기본정보'!F$2*'종목 기본정보'!F$3</f>
        <v>550700500000</v>
      </c>
      <c r="G10" s="9">
        <f t="shared" si="0"/>
        <v>1287508200000</v>
      </c>
      <c r="H10" s="7">
        <f t="shared" si="1"/>
        <v>103.41431325301204</v>
      </c>
    </row>
    <row r="11" spans="1:8" x14ac:dyDescent="0.3">
      <c r="A11">
        <v>10</v>
      </c>
      <c r="B11" s="9">
        <f>'일자별 주가'!B11*'종목 기본정보'!B$2*'종목 기본정보'!B$3</f>
        <v>81292500000</v>
      </c>
      <c r="C11" s="9">
        <f>'일자별 주가'!C11*'종목 기본정보'!C$2*'종목 기본정보'!C$3</f>
        <v>85792500000</v>
      </c>
      <c r="D11" s="9">
        <f>'일자별 주가'!D11*'종목 기본정보'!D$2*'종목 기본정보'!D$3</f>
        <v>486210800000</v>
      </c>
      <c r="E11" s="9">
        <f>'일자별 주가'!E11*'종목 기본정보'!E$2*'종목 기본정보'!E$3</f>
        <v>84333920000</v>
      </c>
      <c r="F11" s="9">
        <f>'일자별 주가'!F11*'종목 기본정보'!F$2*'종목 기본정보'!F$3</f>
        <v>536463000000</v>
      </c>
      <c r="G11" s="9">
        <f t="shared" si="0"/>
        <v>1274092720000</v>
      </c>
      <c r="H11" s="7">
        <f t="shared" si="1"/>
        <v>102.33676465863455</v>
      </c>
    </row>
    <row r="12" spans="1:8" x14ac:dyDescent="0.3">
      <c r="A12">
        <v>11</v>
      </c>
      <c r="B12" s="9">
        <f>'일자별 주가'!B12*'종목 기본정보'!B$2*'종목 기본정보'!B$3</f>
        <v>80040000000</v>
      </c>
      <c r="C12" s="9">
        <f>'일자별 주가'!C12*'종목 기본정보'!C$2*'종목 기본정보'!C$3</f>
        <v>84244500000</v>
      </c>
      <c r="D12" s="9">
        <f>'일자별 주가'!D12*'종목 기본정보'!D$2*'종목 기본정보'!D$3</f>
        <v>490146800000</v>
      </c>
      <c r="E12" s="9">
        <f>'일자별 주가'!E12*'종목 기본정보'!E$2*'종목 기본정보'!E$3</f>
        <v>84810880000</v>
      </c>
      <c r="F12" s="9">
        <f>'일자별 주가'!F12*'종목 기본정보'!F$2*'종목 기본정보'!F$3</f>
        <v>525818500000</v>
      </c>
      <c r="G12" s="9">
        <f t="shared" si="0"/>
        <v>1265060680000</v>
      </c>
      <c r="H12" s="7">
        <f t="shared" si="1"/>
        <v>101.61129959839357</v>
      </c>
    </row>
    <row r="13" spans="1:8" x14ac:dyDescent="0.3">
      <c r="A13">
        <v>12</v>
      </c>
      <c r="B13" s="9">
        <f>'일자별 주가'!B13*'종목 기본정보'!B$2*'종목 기본정보'!B$3</f>
        <v>79695000000</v>
      </c>
      <c r="C13" s="9">
        <f>'일자별 주가'!C13*'종목 기본정보'!C$2*'종목 기본정보'!C$3</f>
        <v>85180500000</v>
      </c>
      <c r="D13" s="9">
        <f>'일자별 주가'!D13*'종목 기본정보'!D$2*'종목 기본정보'!D$3</f>
        <v>491229200000</v>
      </c>
      <c r="E13" s="9">
        <f>'일자별 주가'!E13*'종목 기본정보'!E$2*'종목 기본정보'!E$3</f>
        <v>84896240000</v>
      </c>
      <c r="F13" s="9">
        <f>'일자별 주가'!F13*'종목 기본정보'!F$2*'종목 기본정보'!F$3</f>
        <v>532255000000</v>
      </c>
      <c r="G13" s="9">
        <f t="shared" si="0"/>
        <v>1273255940000</v>
      </c>
      <c r="H13" s="7">
        <f t="shared" si="1"/>
        <v>102.26955341365462</v>
      </c>
    </row>
    <row r="14" spans="1:8" x14ac:dyDescent="0.3">
      <c r="A14">
        <v>13</v>
      </c>
      <c r="B14" s="9">
        <f>'일자별 주가'!B14*'종목 기본정보'!B$2*'종목 기본정보'!B$3</f>
        <v>79657500000</v>
      </c>
      <c r="C14" s="9">
        <f>'일자별 주가'!C14*'종목 기본정보'!C$2*'종목 기본정보'!C$3</f>
        <v>83889000000</v>
      </c>
      <c r="D14" s="9">
        <f>'일자별 주가'!D14*'종목 기본정보'!D$2*'종목 기본정보'!D$3</f>
        <v>491081600000</v>
      </c>
      <c r="E14" s="9">
        <f>'일자별 주가'!E14*'종목 기본정보'!E$2*'종목 기본정보'!E$3</f>
        <v>84673600000</v>
      </c>
      <c r="F14" s="9">
        <f>'일자별 주가'!F14*'종목 기본정보'!F$2*'종목 기본정보'!F$3</f>
        <v>539151500000</v>
      </c>
      <c r="G14" s="9">
        <f t="shared" si="0"/>
        <v>1278453200000</v>
      </c>
      <c r="H14" s="7">
        <f t="shared" si="1"/>
        <v>102.68700401606425</v>
      </c>
    </row>
    <row r="15" spans="1:8" x14ac:dyDescent="0.3">
      <c r="A15">
        <v>14</v>
      </c>
      <c r="B15" s="9">
        <f>'일자별 주가'!B15*'종목 기본정보'!B$2*'종목 기본정보'!B$3</f>
        <v>80490000000</v>
      </c>
      <c r="C15" s="9">
        <f>'일자별 주가'!C15*'종목 기본정보'!C$2*'종목 기본정보'!C$3</f>
        <v>86265000000</v>
      </c>
      <c r="D15" s="9">
        <f>'일자별 주가'!D15*'종목 기본정보'!D$2*'종목 기본정보'!D$3</f>
        <v>501233200000</v>
      </c>
      <c r="E15" s="9">
        <f>'일자별 주가'!E15*'종목 기본정보'!E$2*'종목 기본정보'!E$3</f>
        <v>84446560000</v>
      </c>
      <c r="F15" s="9">
        <f>'일자별 주가'!F15*'종목 기본정보'!F$2*'종목 기본정보'!F$3</f>
        <v>527003000000</v>
      </c>
      <c r="G15" s="9">
        <f t="shared" si="0"/>
        <v>1279437760000</v>
      </c>
      <c r="H15" s="7">
        <f t="shared" si="1"/>
        <v>102.76608514056224</v>
      </c>
    </row>
    <row r="16" spans="1:8" x14ac:dyDescent="0.3">
      <c r="A16">
        <v>15</v>
      </c>
      <c r="B16" s="9">
        <f>'일자별 주가'!B16*'종목 기본정보'!B$2*'종목 기본정보'!B$3</f>
        <v>81547500000</v>
      </c>
      <c r="C16" s="9">
        <f>'일자별 주가'!C16*'종목 기본정보'!C$2*'종목 기본정보'!C$3</f>
        <v>87880500000</v>
      </c>
      <c r="D16" s="9">
        <f>'일자별 주가'!D16*'종목 기본정보'!D$2*'종목 기본정보'!D$3</f>
        <v>503217600000</v>
      </c>
      <c r="E16" s="9">
        <f>'일자별 주가'!E16*'종목 기본정보'!E$2*'종목 기본정보'!E$3</f>
        <v>84869840000</v>
      </c>
      <c r="F16" s="9">
        <f>'일자별 주가'!F16*'종목 기본정보'!F$2*'종목 기본정보'!F$3</f>
        <v>531017000000</v>
      </c>
      <c r="G16" s="9">
        <f t="shared" si="0"/>
        <v>1288532440000</v>
      </c>
      <c r="H16" s="7">
        <f t="shared" si="1"/>
        <v>103.49658152610442</v>
      </c>
    </row>
    <row r="17" spans="1:8" x14ac:dyDescent="0.3">
      <c r="A17">
        <v>16</v>
      </c>
      <c r="B17" s="9">
        <f>'일자별 주가'!B17*'종목 기본정보'!B$2*'종목 기본정보'!B$3</f>
        <v>82852500000</v>
      </c>
      <c r="C17" s="9">
        <f>'일자별 주가'!C17*'종목 기본정보'!C$2*'종목 기본정보'!C$3</f>
        <v>89451000000</v>
      </c>
      <c r="D17" s="9">
        <f>'일자별 주가'!D17*'종목 기본정보'!D$2*'종목 기본정보'!D$3</f>
        <v>505956400000</v>
      </c>
      <c r="E17" s="9">
        <f>'일자별 주가'!E17*'종목 기본정보'!E$2*'종목 기본정보'!E$3</f>
        <v>82712080000</v>
      </c>
      <c r="F17" s="9">
        <f>'일자별 주가'!F17*'종목 기본정보'!F$2*'종목 기본정보'!F$3</f>
        <v>525952500000</v>
      </c>
      <c r="G17" s="9">
        <f t="shared" si="0"/>
        <v>1286924480000</v>
      </c>
      <c r="H17" s="7">
        <f t="shared" si="1"/>
        <v>103.36742811244979</v>
      </c>
    </row>
    <row r="18" spans="1:8" x14ac:dyDescent="0.3">
      <c r="A18">
        <v>17</v>
      </c>
      <c r="B18" s="9">
        <f>'일자별 주가'!B18*'종목 기본정보'!B$2*'종목 기본정보'!B$3</f>
        <v>85507500000</v>
      </c>
      <c r="C18" s="9">
        <f>'일자별 주가'!C18*'종목 기본정보'!C$2*'종목 기본정보'!C$3</f>
        <v>92155500000</v>
      </c>
      <c r="D18" s="9">
        <f>'일자별 주가'!D18*'종목 기본정보'!D$2*'종목 기본정보'!D$3</f>
        <v>515993199999.99994</v>
      </c>
      <c r="E18" s="9">
        <f>'일자별 주가'!E18*'종목 기본정보'!E$2*'종목 기본정보'!E$3</f>
        <v>84087520000</v>
      </c>
      <c r="F18" s="9">
        <f>'일자별 주가'!F18*'종목 기본정보'!F$2*'종목 기본정보'!F$3</f>
        <v>513244000000</v>
      </c>
      <c r="G18" s="9">
        <f t="shared" si="0"/>
        <v>1290987720000</v>
      </c>
      <c r="H18" s="7">
        <f t="shared" si="1"/>
        <v>103.69379277108435</v>
      </c>
    </row>
    <row r="19" spans="1:8" x14ac:dyDescent="0.3">
      <c r="A19">
        <v>18</v>
      </c>
      <c r="B19" s="9">
        <f>'일자별 주가'!B19*'종목 기본정보'!B$2*'종목 기본정보'!B$3</f>
        <v>88155000000</v>
      </c>
      <c r="C19" s="9">
        <f>'일자별 주가'!C19*'종목 기본정보'!C$2*'종목 기본정보'!C$3</f>
        <v>89874000000</v>
      </c>
      <c r="D19" s="9">
        <f>'일자별 주가'!D19*'종목 기본정보'!D$2*'종목 기본정보'!D$3</f>
        <v>527013999999.99994</v>
      </c>
      <c r="E19" s="9">
        <f>'일자별 주가'!E19*'종목 기본정보'!E$2*'종목 기본정보'!E$3</f>
        <v>85821120000</v>
      </c>
      <c r="F19" s="9">
        <f>'일자별 주가'!F19*'종목 기본정보'!F$2*'종목 기본정보'!F$3</f>
        <v>501761500000</v>
      </c>
      <c r="G19" s="9">
        <f t="shared" si="0"/>
        <v>1292625620000</v>
      </c>
      <c r="H19" s="7">
        <f t="shared" si="1"/>
        <v>103.82535100401607</v>
      </c>
    </row>
    <row r="20" spans="1:8" x14ac:dyDescent="0.3">
      <c r="A20">
        <v>19</v>
      </c>
      <c r="B20" s="9">
        <f>'일자별 주가'!B20*'종목 기본정보'!B$2*'종목 기본정보'!B$3</f>
        <v>88462500000</v>
      </c>
      <c r="C20" s="9">
        <f>'일자별 주가'!C20*'종목 기본정보'!C$2*'종목 기본정보'!C$3</f>
        <v>90706500000</v>
      </c>
      <c r="D20" s="9">
        <f>'일자별 주가'!D20*'종목 기본정보'!D$2*'종목 기본정보'!D$3</f>
        <v>527817599999.99994</v>
      </c>
      <c r="E20" s="9">
        <f>'일자별 주가'!E20*'종목 기본정보'!E$2*'종목 기본정보'!E$3</f>
        <v>85932000000</v>
      </c>
      <c r="F20" s="9">
        <f>'일자별 주가'!F20*'종목 기본정보'!F$2*'종목 기본정보'!F$3</f>
        <v>512026000000</v>
      </c>
      <c r="G20" s="9">
        <f t="shared" si="0"/>
        <v>1304944600000</v>
      </c>
      <c r="H20" s="7">
        <f t="shared" si="1"/>
        <v>104.81482730923695</v>
      </c>
    </row>
    <row r="21" spans="1:8" x14ac:dyDescent="0.3">
      <c r="A21">
        <v>20</v>
      </c>
      <c r="B21" s="9">
        <f>'일자별 주가'!B21*'종목 기본정보'!B$2*'종목 기본정보'!B$3</f>
        <v>88327500000</v>
      </c>
      <c r="C21" s="9">
        <f>'일자별 주가'!C21*'종목 기본정보'!C$2*'종목 기본정보'!C$3</f>
        <v>92709000000</v>
      </c>
      <c r="D21" s="9">
        <f>'일자별 주가'!D21*'종목 기본정보'!D$2*'종목 기본정보'!D$3</f>
        <v>524291599999.99994</v>
      </c>
      <c r="E21" s="9">
        <f>'일자별 주가'!E21*'종목 기본정보'!E$2*'종목 기본정보'!E$3</f>
        <v>84685040000</v>
      </c>
      <c r="F21" s="9">
        <f>'일자별 주가'!F21*'종목 기본정보'!F$2*'종목 기본정보'!F$3</f>
        <v>528118000000</v>
      </c>
      <c r="G21" s="9">
        <f t="shared" si="0"/>
        <v>1318131140000</v>
      </c>
      <c r="H21" s="7">
        <f t="shared" si="1"/>
        <v>105.87398714859437</v>
      </c>
    </row>
    <row r="22" spans="1:8" x14ac:dyDescent="0.3">
      <c r="A22">
        <v>21</v>
      </c>
      <c r="B22" s="9">
        <f>'일자별 주가'!B22*'종목 기본정보'!B$2*'종목 기본정보'!B$3</f>
        <v>91230000000</v>
      </c>
      <c r="C22" s="9">
        <f>'일자별 주가'!C22*'종목 기본정보'!C$2*'종목 기본정보'!C$3</f>
        <v>93073500000</v>
      </c>
      <c r="D22" s="9">
        <f>'일자별 주가'!D22*'종목 기본정보'!D$2*'종목 기본정보'!D$3</f>
        <v>526128399999.99994</v>
      </c>
      <c r="E22" s="9">
        <f>'일자별 주가'!E22*'종목 기본정보'!E$2*'종목 기본정보'!E$3</f>
        <v>87062800000</v>
      </c>
      <c r="F22" s="9">
        <f>'일자별 주가'!F22*'종목 기본정보'!F$2*'종목 기본정보'!F$3</f>
        <v>544987500000</v>
      </c>
      <c r="G22" s="9">
        <f t="shared" si="0"/>
        <v>1342482200000</v>
      </c>
      <c r="H22" s="7">
        <f t="shared" si="1"/>
        <v>107.82989558232931</v>
      </c>
    </row>
    <row r="23" spans="1:8" x14ac:dyDescent="0.3">
      <c r="A23">
        <v>22</v>
      </c>
      <c r="B23" s="9">
        <f>'일자별 주가'!B23*'종목 기본정보'!B$2*'종목 기본정보'!B$3</f>
        <v>92047500000</v>
      </c>
      <c r="C23" s="9">
        <f>'일자별 주가'!C23*'종목 기본정보'!C$2*'종목 기본정보'!C$3</f>
        <v>90850500000</v>
      </c>
      <c r="D23" s="9">
        <f>'일자별 주가'!D23*'종목 기본정보'!D$2*'종목 기본정보'!D$3</f>
        <v>524439199999.99994</v>
      </c>
      <c r="E23" s="9">
        <f>'일자별 주가'!E23*'종목 기본정보'!E$2*'종목 기본정보'!E$3</f>
        <v>87645360000</v>
      </c>
      <c r="F23" s="9">
        <f>'일자별 주가'!F23*'종목 기본정보'!F$2*'종목 기본정보'!F$3</f>
        <v>532800000000</v>
      </c>
      <c r="G23" s="9">
        <f t="shared" si="0"/>
        <v>1327782560000</v>
      </c>
      <c r="H23" s="7">
        <f t="shared" si="1"/>
        <v>106.64920160642571</v>
      </c>
    </row>
    <row r="24" spans="1:8" x14ac:dyDescent="0.3">
      <c r="A24">
        <v>23</v>
      </c>
      <c r="B24" s="9">
        <f>'일자별 주가'!B24*'종목 기본정보'!B$2*'종목 기본정보'!B$3</f>
        <v>94537500000</v>
      </c>
      <c r="C24" s="9">
        <f>'일자별 주가'!C24*'종목 기본정보'!C$2*'종목 기본정보'!C$3</f>
        <v>92133000000</v>
      </c>
      <c r="D24" s="9">
        <f>'일자별 주가'!D24*'종목 기본정보'!D$2*'종목 기본정보'!D$3</f>
        <v>523504399999.99994</v>
      </c>
      <c r="E24" s="9">
        <f>'일자별 주가'!E24*'종목 기본정보'!E$2*'종목 기본정보'!E$3</f>
        <v>86841920000</v>
      </c>
      <c r="F24" s="9">
        <f>'일자별 주가'!F24*'종목 기본정보'!F$2*'종목 기본정보'!F$3</f>
        <v>531574000000</v>
      </c>
      <c r="G24" s="9">
        <f t="shared" si="0"/>
        <v>1328590820000</v>
      </c>
      <c r="H24" s="7">
        <f t="shared" si="1"/>
        <v>106.71412208835342</v>
      </c>
    </row>
    <row r="25" spans="1:8" x14ac:dyDescent="0.3">
      <c r="A25">
        <v>24</v>
      </c>
      <c r="B25" s="9">
        <f>'일자별 주가'!B25*'종목 기본정보'!B$2*'종목 기본정보'!B$3</f>
        <v>96577500000</v>
      </c>
      <c r="C25" s="9">
        <f>'일자별 주가'!C25*'종목 기본정보'!C$2*'종목 기본정보'!C$3</f>
        <v>93685500000</v>
      </c>
      <c r="D25" s="9">
        <f>'일자별 주가'!D25*'종목 기본정보'!D$2*'종목 기본정보'!D$3</f>
        <v>514205599999.99994</v>
      </c>
      <c r="E25" s="9">
        <f>'일자별 주가'!E25*'종목 기본정보'!E$2*'종목 기본정보'!E$3</f>
        <v>86320960000</v>
      </c>
      <c r="F25" s="9">
        <f>'일자별 주가'!F25*'종목 기본정보'!F$2*'종목 기본정보'!F$3</f>
        <v>539038000000</v>
      </c>
      <c r="G25" s="9">
        <f t="shared" si="0"/>
        <v>1329827560000</v>
      </c>
      <c r="H25" s="7">
        <f t="shared" si="1"/>
        <v>106.81345863453815</v>
      </c>
    </row>
    <row r="26" spans="1:8" x14ac:dyDescent="0.3">
      <c r="A26">
        <v>25</v>
      </c>
      <c r="B26" s="9">
        <f>'일자별 주가'!B26*'종목 기본정보'!B$2*'종목 기본정보'!B$3</f>
        <v>99697500000</v>
      </c>
      <c r="C26" s="9">
        <f>'일자별 주가'!C26*'종목 기본정보'!C$2*'종목 기본정보'!C$3</f>
        <v>93330000000</v>
      </c>
      <c r="D26" s="9">
        <f>'일자별 주가'!D26*'종목 기본정보'!D$2*'종목 기본정보'!D$3</f>
        <v>502496000000</v>
      </c>
      <c r="E26" s="9">
        <f>'일자별 주가'!E26*'종목 기본정보'!E$2*'종목 기본정보'!E$3</f>
        <v>87465840000</v>
      </c>
      <c r="F26" s="9">
        <f>'일자별 주가'!F26*'종목 기본정보'!F$2*'종목 기본정보'!F$3</f>
        <v>536035000000</v>
      </c>
      <c r="G26" s="9">
        <f t="shared" si="0"/>
        <v>1319024340000</v>
      </c>
      <c r="H26" s="7">
        <f t="shared" si="1"/>
        <v>105.94573012048191</v>
      </c>
    </row>
    <row r="27" spans="1:8" x14ac:dyDescent="0.3">
      <c r="A27">
        <v>26</v>
      </c>
      <c r="B27" s="9">
        <f>'일자별 주가'!B27*'종목 기본정보'!B$2*'종목 기본정보'!B$3</f>
        <v>97860000000</v>
      </c>
      <c r="C27" s="9">
        <f>'일자별 주가'!C27*'종목 기본정보'!C$2*'종목 기본정보'!C$3</f>
        <v>93024000000</v>
      </c>
      <c r="D27" s="9">
        <f>'일자별 주가'!D27*'종목 기본정보'!D$2*'종목 기본정보'!D$3</f>
        <v>498215600000</v>
      </c>
      <c r="E27" s="9">
        <f>'일자별 주가'!E27*'종목 기본정보'!E$2*'종목 기본정보'!E$3</f>
        <v>85360880000</v>
      </c>
      <c r="F27" s="9">
        <f>'일자별 주가'!F27*'종목 기본정보'!F$2*'종목 기본정보'!F$3</f>
        <v>537372500000</v>
      </c>
      <c r="G27" s="9">
        <f t="shared" si="0"/>
        <v>1311832980000</v>
      </c>
      <c r="H27" s="7">
        <f t="shared" si="1"/>
        <v>105.3681108433735</v>
      </c>
    </row>
    <row r="28" spans="1:8" x14ac:dyDescent="0.3">
      <c r="A28">
        <v>27</v>
      </c>
      <c r="B28" s="9">
        <f>'일자별 주가'!B28*'종목 기본정보'!B$2*'종목 기본정보'!B$3</f>
        <v>98010000000</v>
      </c>
      <c r="C28" s="9">
        <f>'일자별 주가'!C28*'종목 기본정보'!C$2*'종목 기본정보'!C$3</f>
        <v>92470500000</v>
      </c>
      <c r="D28" s="9">
        <f>'일자별 주가'!D28*'종목 기본정보'!D$2*'종목 기본정보'!D$3</f>
        <v>487293200000</v>
      </c>
      <c r="E28" s="9">
        <f>'일자별 주가'!E28*'종목 기본정보'!E$2*'종목 기본정보'!E$3</f>
        <v>87192160000</v>
      </c>
      <c r="F28" s="9">
        <f>'일자별 주가'!F28*'종목 기본정보'!F$2*'종목 기본정보'!F$3</f>
        <v>549225500000</v>
      </c>
      <c r="G28" s="9">
        <f t="shared" si="0"/>
        <v>1314191360000</v>
      </c>
      <c r="H28" s="7">
        <f t="shared" si="1"/>
        <v>105.55753895582329</v>
      </c>
    </row>
    <row r="29" spans="1:8" x14ac:dyDescent="0.3">
      <c r="A29">
        <v>28</v>
      </c>
      <c r="B29" s="9">
        <f>'일자별 주가'!B29*'종목 기본정보'!B$2*'종목 기본정보'!B$3</f>
        <v>99262500000</v>
      </c>
      <c r="C29" s="9">
        <f>'일자별 주가'!C29*'종목 기본정보'!C$2*'종목 기본정보'!C$3</f>
        <v>89829000000</v>
      </c>
      <c r="D29" s="9">
        <f>'일자별 주가'!D29*'종목 기본정보'!D$2*'종목 기본정보'!D$3</f>
        <v>479486800000</v>
      </c>
      <c r="E29" s="9">
        <f>'일자별 주가'!E29*'종목 기본정보'!E$2*'종목 기본정보'!E$3</f>
        <v>85114480000</v>
      </c>
      <c r="F29" s="9">
        <f>'일자별 주가'!F29*'종목 기본정보'!F$2*'종목 기본정보'!F$3</f>
        <v>537589500000</v>
      </c>
      <c r="G29" s="9">
        <f t="shared" si="0"/>
        <v>1291282280000</v>
      </c>
      <c r="H29" s="7">
        <f t="shared" si="1"/>
        <v>103.71745220883535</v>
      </c>
    </row>
    <row r="30" spans="1:8" x14ac:dyDescent="0.3">
      <c r="A30">
        <v>29</v>
      </c>
      <c r="B30" s="9">
        <f>'일자별 주가'!B30*'종목 기본정보'!B$2*'종목 기본정보'!B$3</f>
        <v>99007500000</v>
      </c>
      <c r="C30" s="9">
        <f>'일자별 주가'!C30*'종목 기본정보'!C$2*'종목 기본정보'!C$3</f>
        <v>88407000000</v>
      </c>
      <c r="D30" s="9">
        <f>'일자별 주가'!D30*'종목 기본정보'!D$2*'종목 기본정보'!D$3</f>
        <v>492164000000</v>
      </c>
      <c r="E30" s="9">
        <f>'일자별 주가'!E30*'종목 기본정보'!E$2*'종목 기본정보'!E$3</f>
        <v>84220400000</v>
      </c>
      <c r="F30" s="9">
        <f>'일자별 주가'!F30*'종목 기본정보'!F$2*'종목 기본정보'!F$3</f>
        <v>532469500000</v>
      </c>
      <c r="G30" s="9">
        <f t="shared" si="0"/>
        <v>1296268400000</v>
      </c>
      <c r="H30" s="7">
        <f t="shared" si="1"/>
        <v>104.1179437751004</v>
      </c>
    </row>
    <row r="31" spans="1:8" x14ac:dyDescent="0.3">
      <c r="A31">
        <v>30</v>
      </c>
      <c r="B31" s="9">
        <f>'일자별 주가'!B31*'종목 기본정보'!B$2*'종목 기본정보'!B$3</f>
        <v>98302500000</v>
      </c>
      <c r="C31" s="9">
        <f>'일자별 주가'!C31*'종목 기본정보'!C$2*'종목 기본정보'!C$3</f>
        <v>86346000000</v>
      </c>
      <c r="D31" s="9">
        <f>'일자별 주가'!D31*'종목 기본정보'!D$2*'종목 기본정보'!D$3</f>
        <v>505169200000</v>
      </c>
      <c r="E31" s="9">
        <f>'일자별 주가'!E31*'종목 기본정보'!E$2*'종목 기본정보'!E$3</f>
        <v>86747760000</v>
      </c>
      <c r="F31" s="9">
        <f>'일자별 주가'!F31*'종목 기본정보'!F$2*'종목 기본정보'!F$3</f>
        <v>541271500000</v>
      </c>
      <c r="G31" s="9">
        <f t="shared" si="0"/>
        <v>1317836960000</v>
      </c>
      <c r="H31" s="7">
        <f t="shared" si="1"/>
        <v>105.85035823293171</v>
      </c>
    </row>
    <row r="32" spans="1:8" x14ac:dyDescent="0.3">
      <c r="A32">
        <v>31</v>
      </c>
      <c r="B32" s="9">
        <f>'일자별 주가'!B32*'종목 기본정보'!B$2*'종목 기본정보'!B$3</f>
        <v>95460000000</v>
      </c>
      <c r="C32" s="9">
        <f>'일자별 주가'!C32*'종목 기본정보'!C$2*'종목 기본정보'!C$3</f>
        <v>88276500000</v>
      </c>
      <c r="D32" s="9">
        <f>'일자별 주가'!D32*'종목 기본정보'!D$2*'종목 기본정보'!D$3</f>
        <v>520437599999.99994</v>
      </c>
      <c r="E32" s="9">
        <f>'일자별 주가'!E32*'종목 기본정보'!E$2*'종목 기본정보'!E$3</f>
        <v>85720800000</v>
      </c>
      <c r="F32" s="9">
        <f>'일자별 주가'!F32*'종목 기본정보'!F$2*'종목 기본정보'!F$3</f>
        <v>554481500000</v>
      </c>
      <c r="G32" s="9">
        <f t="shared" si="0"/>
        <v>1344376400000</v>
      </c>
      <c r="H32" s="7">
        <f t="shared" si="1"/>
        <v>107.98204016064257</v>
      </c>
    </row>
    <row r="33" spans="1:8" x14ac:dyDescent="0.3">
      <c r="A33">
        <v>32</v>
      </c>
      <c r="B33" s="9">
        <f>'일자별 주가'!B33*'종목 기본정보'!B$2*'종목 기본정보'!B$3</f>
        <v>92835000000</v>
      </c>
      <c r="C33" s="9">
        <f>'일자별 주가'!C33*'종목 기본정보'!C$2*'종목 기본정보'!C$3</f>
        <v>86625000000</v>
      </c>
      <c r="D33" s="9">
        <f>'일자별 주가'!D33*'종목 기본정보'!D$2*'종목 기본정보'!D$3</f>
        <v>516763999999.99994</v>
      </c>
      <c r="E33" s="9">
        <f>'일자별 주가'!E33*'종목 기본정보'!E$2*'종목 기본정보'!E$3</f>
        <v>85116240000</v>
      </c>
      <c r="F33" s="9">
        <f>'일자별 주가'!F33*'종목 기본정보'!F$2*'종목 기본정보'!F$3</f>
        <v>549690000000</v>
      </c>
      <c r="G33" s="9">
        <f t="shared" si="0"/>
        <v>1331030240000</v>
      </c>
      <c r="H33" s="7">
        <f t="shared" si="1"/>
        <v>106.910059437751</v>
      </c>
    </row>
    <row r="34" spans="1:8" x14ac:dyDescent="0.3">
      <c r="A34">
        <v>33</v>
      </c>
      <c r="B34" s="9">
        <f>'일자별 주가'!B34*'종목 기본정보'!B$2*'종목 기본정보'!B$3</f>
        <v>94785000000</v>
      </c>
      <c r="C34" s="9">
        <f>'일자별 주가'!C34*'종목 기본정보'!C$2*'종목 기본정보'!C$3</f>
        <v>85603500000</v>
      </c>
      <c r="D34" s="9">
        <f>'일자별 주가'!D34*'종목 기본정보'!D$2*'종목 기본정보'!D$3</f>
        <v>508203200000</v>
      </c>
      <c r="E34" s="9">
        <f>'일자별 주가'!E34*'종목 기본정보'!E$2*'종목 기본정보'!E$3</f>
        <v>83514640000</v>
      </c>
      <c r="F34" s="9">
        <f>'일자별 주가'!F34*'종목 기본정보'!F$2*'종목 기본정보'!F$3</f>
        <v>560325500000</v>
      </c>
      <c r="G34" s="9">
        <f t="shared" si="0"/>
        <v>1332431840000</v>
      </c>
      <c r="H34" s="7">
        <f t="shared" si="1"/>
        <v>107.02263775100403</v>
      </c>
    </row>
    <row r="35" spans="1:8" x14ac:dyDescent="0.3">
      <c r="A35">
        <v>34</v>
      </c>
      <c r="B35" s="9">
        <f>'일자별 주가'!B35*'종목 기본정보'!B$2*'종목 기본정보'!B$3</f>
        <v>96517500000</v>
      </c>
      <c r="C35" s="9">
        <f>'일자별 주가'!C35*'종목 기본정보'!C$2*'종목 기본정보'!C$3</f>
        <v>85540500000</v>
      </c>
      <c r="D35" s="9">
        <f>'일자별 주가'!D35*'종목 기본정보'!D$2*'종목 기본정보'!D$3</f>
        <v>523176399999.99994</v>
      </c>
      <c r="E35" s="9">
        <f>'일자별 주가'!E35*'종목 기본정보'!E$2*'종목 기본정보'!E$3</f>
        <v>83160000000</v>
      </c>
      <c r="F35" s="9">
        <f>'일자별 주가'!F35*'종목 기본정보'!F$2*'종목 기본정보'!F$3</f>
        <v>551010000000</v>
      </c>
      <c r="G35" s="9">
        <f t="shared" si="0"/>
        <v>1339404400000</v>
      </c>
      <c r="H35" s="7">
        <f t="shared" si="1"/>
        <v>107.58268273092368</v>
      </c>
    </row>
    <row r="36" spans="1:8" x14ac:dyDescent="0.3">
      <c r="A36">
        <v>35</v>
      </c>
      <c r="B36" s="9">
        <f>'일자별 주가'!B36*'종목 기본정보'!B$2*'종목 기본정보'!B$3</f>
        <v>99105000000</v>
      </c>
      <c r="C36" s="9">
        <f>'일자별 주가'!C36*'종목 기본정보'!C$2*'종목 기본정보'!C$3</f>
        <v>83407500000</v>
      </c>
      <c r="D36" s="9">
        <f>'일자별 주가'!D36*'종목 기본정보'!D$2*'종목 기본정보'!D$3</f>
        <v>521077199999.99994</v>
      </c>
      <c r="E36" s="9">
        <f>'일자별 주가'!E36*'종목 기본정보'!E$2*'종목 기본정보'!E$3</f>
        <v>83393200000</v>
      </c>
      <c r="F36" s="9">
        <f>'일자별 주가'!F36*'종목 기본정보'!F$2*'종목 기본정보'!F$3</f>
        <v>548746500000</v>
      </c>
      <c r="G36" s="9">
        <f t="shared" si="0"/>
        <v>1335729400000</v>
      </c>
      <c r="H36" s="7">
        <f t="shared" si="1"/>
        <v>107.28750200803212</v>
      </c>
    </row>
    <row r="37" spans="1:8" x14ac:dyDescent="0.3">
      <c r="A37">
        <v>36</v>
      </c>
      <c r="B37" s="9">
        <f>'일자별 주가'!B37*'종목 기본정보'!B$2*'종목 기본정보'!B$3</f>
        <v>98782500000</v>
      </c>
      <c r="C37" s="9">
        <f>'일자별 주가'!C37*'종목 기본정보'!C$2*'종목 기본정보'!C$3</f>
        <v>84285000000</v>
      </c>
      <c r="D37" s="9">
        <f>'일자별 주가'!D37*'종목 기본정보'!D$2*'종목 기본정보'!D$3</f>
        <v>528637599999.99994</v>
      </c>
      <c r="E37" s="9">
        <f>'일자별 주가'!E37*'종목 기본정보'!E$2*'종목 기본정보'!E$3</f>
        <v>82150640000</v>
      </c>
      <c r="F37" s="9">
        <f>'일자별 주가'!F37*'종목 기본정보'!F$2*'종목 기본정보'!F$3</f>
        <v>560504000000</v>
      </c>
      <c r="G37" s="9">
        <f t="shared" si="0"/>
        <v>1354359740000</v>
      </c>
      <c r="H37" s="7">
        <f t="shared" si="1"/>
        <v>108.78391485943774</v>
      </c>
    </row>
    <row r="38" spans="1:8" x14ac:dyDescent="0.3">
      <c r="A38">
        <v>37</v>
      </c>
      <c r="B38" s="9">
        <f>'일자별 주가'!B38*'종목 기본정보'!B$2*'종목 기본정보'!B$3</f>
        <v>101250000000</v>
      </c>
      <c r="C38" s="9">
        <f>'일자별 주가'!C38*'종목 기본정보'!C$2*'종목 기본정보'!C$3</f>
        <v>83673000000</v>
      </c>
      <c r="D38" s="9">
        <f>'일자별 주가'!D38*'종목 기본정보'!D$2*'종목 기본정보'!D$3</f>
        <v>523127199999.99994</v>
      </c>
      <c r="E38" s="9">
        <f>'일자별 주가'!E38*'종목 기본정보'!E$2*'종목 기본정보'!E$3</f>
        <v>82458640000</v>
      </c>
      <c r="F38" s="9">
        <f>'일자별 주가'!F38*'종목 기본정보'!F$2*'종목 기본정보'!F$3</f>
        <v>575718500000</v>
      </c>
      <c r="G38" s="9">
        <f t="shared" si="0"/>
        <v>1366227340000</v>
      </c>
      <c r="H38" s="7">
        <f t="shared" si="1"/>
        <v>109.73713574297189</v>
      </c>
    </row>
    <row r="39" spans="1:8" x14ac:dyDescent="0.3">
      <c r="A39">
        <v>38</v>
      </c>
      <c r="B39" s="9">
        <f>'일자별 주가'!B39*'종목 기본정보'!B$2*'종목 기본정보'!B$3</f>
        <v>98242500000</v>
      </c>
      <c r="C39" s="9">
        <f>'일자별 주가'!C39*'종목 기본정보'!C$2*'종목 기본정보'!C$3</f>
        <v>85266000000</v>
      </c>
      <c r="D39" s="9">
        <f>'일자별 주가'!D39*'종목 기본정보'!D$2*'종목 기본정보'!D$3</f>
        <v>521815199999.99994</v>
      </c>
      <c r="E39" s="9">
        <f>'일자별 주가'!E39*'종목 기본정보'!E$2*'종목 기본정보'!E$3</f>
        <v>83257680000</v>
      </c>
      <c r="F39" s="9">
        <f>'일자별 주가'!F39*'종목 기본정보'!F$2*'종목 기본정보'!F$3</f>
        <v>573385500000</v>
      </c>
      <c r="G39" s="9">
        <f t="shared" si="0"/>
        <v>1361966880000</v>
      </c>
      <c r="H39" s="7">
        <f t="shared" si="1"/>
        <v>109.39493012048193</v>
      </c>
    </row>
    <row r="40" spans="1:8" x14ac:dyDescent="0.3">
      <c r="A40">
        <v>39</v>
      </c>
      <c r="B40" s="9">
        <f>'일자별 주가'!B40*'종목 기본정보'!B$2*'종목 기본정보'!B$3</f>
        <v>95775000000</v>
      </c>
      <c r="C40" s="9">
        <f>'일자별 주가'!C40*'종목 기본정보'!C$2*'종목 기본정보'!C$3</f>
        <v>84847500000</v>
      </c>
      <c r="D40" s="9">
        <f>'일자별 주가'!D40*'종목 기본정보'!D$2*'종목 기본정보'!D$3</f>
        <v>518453199999.99994</v>
      </c>
      <c r="E40" s="9">
        <f>'일자별 주가'!E40*'종목 기본정보'!E$2*'종목 기본정보'!E$3</f>
        <v>84464160000</v>
      </c>
      <c r="F40" s="9">
        <f>'일자별 주가'!F40*'종목 기본정보'!F$2*'종목 기본정보'!F$3</f>
        <v>570659000000</v>
      </c>
      <c r="G40" s="9">
        <f t="shared" si="0"/>
        <v>1354198860000</v>
      </c>
      <c r="H40" s="7">
        <f t="shared" si="1"/>
        <v>108.77099277108432</v>
      </c>
    </row>
    <row r="41" spans="1:8" x14ac:dyDescent="0.3">
      <c r="A41">
        <v>40</v>
      </c>
      <c r="B41" s="9">
        <f>'일자별 주가'!B41*'종목 기본정보'!B$2*'종목 기본정보'!B$3</f>
        <v>95227500000</v>
      </c>
      <c r="C41" s="9">
        <f>'일자별 주가'!C41*'종목 기본정보'!C$2*'종목 기본정보'!C$3</f>
        <v>86341500000</v>
      </c>
      <c r="D41" s="9">
        <f>'일자별 주가'!D41*'종목 기본정보'!D$2*'종목 기본정보'!D$3</f>
        <v>516173599999.99994</v>
      </c>
      <c r="E41" s="9">
        <f>'일자별 주가'!E41*'종목 기본정보'!E$2*'종목 기본정보'!E$3</f>
        <v>86825200000</v>
      </c>
      <c r="F41" s="9">
        <f>'일자별 주가'!F41*'종목 기본정보'!F$2*'종목 기본정보'!F$3</f>
        <v>575892500000</v>
      </c>
      <c r="G41" s="9">
        <f t="shared" si="0"/>
        <v>1360460300000</v>
      </c>
      <c r="H41" s="7">
        <f t="shared" si="1"/>
        <v>109.27391967871488</v>
      </c>
    </row>
    <row r="42" spans="1:8" x14ac:dyDescent="0.3">
      <c r="A42">
        <v>41</v>
      </c>
      <c r="B42" s="9">
        <f>'일자별 주가'!B42*'종목 기본정보'!B$2*'종목 기본정보'!B$3</f>
        <v>98010000000</v>
      </c>
      <c r="C42" s="9">
        <f>'일자별 주가'!C42*'종목 기본정보'!C$2*'종목 기본정보'!C$3</f>
        <v>86584500000</v>
      </c>
      <c r="D42" s="9">
        <f>'일자별 주가'!D42*'종목 기본정보'!D$2*'종목 기본정보'!D$3</f>
        <v>503742400000</v>
      </c>
      <c r="E42" s="9">
        <f>'일자별 주가'!E42*'종목 기본정보'!E$2*'종목 기본정보'!E$3</f>
        <v>87083040000</v>
      </c>
      <c r="F42" s="9">
        <f>'일자별 주가'!F42*'종목 기본정보'!F$2*'종목 기본정보'!F$3</f>
        <v>559902000000</v>
      </c>
      <c r="G42" s="9">
        <f t="shared" si="0"/>
        <v>1335321940000</v>
      </c>
      <c r="H42" s="7">
        <f t="shared" si="1"/>
        <v>107.25477429718875</v>
      </c>
    </row>
    <row r="43" spans="1:8" x14ac:dyDescent="0.3">
      <c r="A43">
        <v>42</v>
      </c>
      <c r="B43" s="9">
        <f>'일자별 주가'!B43*'종목 기본정보'!B$2*'종목 기본정보'!B$3</f>
        <v>99247500000</v>
      </c>
      <c r="C43" s="9">
        <f>'일자별 주가'!C43*'종목 기본정보'!C$2*'종목 기본정보'!C$3</f>
        <v>87309000000</v>
      </c>
      <c r="D43" s="9">
        <f>'일자별 주가'!D43*'종목 기본정보'!D$2*'종목 기본정보'!D$3</f>
        <v>495460400000</v>
      </c>
      <c r="E43" s="9">
        <f>'일자별 주가'!E43*'종목 기본정보'!E$2*'종목 기본정보'!E$3</f>
        <v>85650400000</v>
      </c>
      <c r="F43" s="9">
        <f>'일자별 주가'!F43*'종목 기본정보'!F$2*'종목 기본정보'!F$3</f>
        <v>567103500000</v>
      </c>
      <c r="G43" s="9">
        <f t="shared" si="0"/>
        <v>1334770800000</v>
      </c>
      <c r="H43" s="7">
        <f t="shared" si="1"/>
        <v>107.21050602409639</v>
      </c>
    </row>
    <row r="44" spans="1:8" x14ac:dyDescent="0.3">
      <c r="A44">
        <v>43</v>
      </c>
      <c r="B44" s="9">
        <f>'일자별 주가'!B44*'종목 기본정보'!B$2*'종목 기본정보'!B$3</f>
        <v>96750000000</v>
      </c>
      <c r="C44" s="9">
        <f>'일자별 주가'!C44*'종목 기본정보'!C$2*'종목 기본정보'!C$3</f>
        <v>85585500000</v>
      </c>
      <c r="D44" s="9">
        <f>'일자별 주가'!D44*'종목 기본정보'!D$2*'종목 기본정보'!D$3</f>
        <v>509400400000</v>
      </c>
      <c r="E44" s="9">
        <f>'일자별 주가'!E44*'종목 기본정보'!E$2*'종목 기본정보'!E$3</f>
        <v>83087840000</v>
      </c>
      <c r="F44" s="9">
        <f>'일자별 주가'!F44*'종목 기본정보'!F$2*'종목 기본정보'!F$3</f>
        <v>581252000000</v>
      </c>
      <c r="G44" s="9">
        <f t="shared" si="0"/>
        <v>1356075740000</v>
      </c>
      <c r="H44" s="7">
        <f t="shared" si="1"/>
        <v>108.92174618473895</v>
      </c>
    </row>
    <row r="45" spans="1:8" x14ac:dyDescent="0.3">
      <c r="A45">
        <v>44</v>
      </c>
      <c r="B45" s="9">
        <f>'일자별 주가'!B45*'종목 기본정보'!B$2*'종목 기본정보'!B$3</f>
        <v>98775000000</v>
      </c>
      <c r="C45" s="9">
        <f>'일자별 주가'!C45*'종목 기본정보'!C$2*'종목 기본정보'!C$3</f>
        <v>87178500000</v>
      </c>
      <c r="D45" s="9">
        <f>'일자별 주가'!D45*'종목 기본정보'!D$2*'종목 기본정보'!D$3</f>
        <v>518977999999.99994</v>
      </c>
      <c r="E45" s="9">
        <f>'일자별 주가'!E45*'종목 기본정보'!E$2*'종목 기본정보'!E$3</f>
        <v>81545200000</v>
      </c>
      <c r="F45" s="9">
        <f>'일자별 주가'!F45*'종목 기본정보'!F$2*'종목 기본정보'!F$3</f>
        <v>572809500000</v>
      </c>
      <c r="G45" s="9">
        <f t="shared" si="0"/>
        <v>1359286200000</v>
      </c>
      <c r="H45" s="7">
        <f t="shared" si="1"/>
        <v>109.17961445783133</v>
      </c>
    </row>
    <row r="46" spans="1:8" x14ac:dyDescent="0.3">
      <c r="A46">
        <v>45</v>
      </c>
      <c r="B46" s="9">
        <f>'일자별 주가'!B46*'종목 기본정보'!B$2*'종목 기본정보'!B$3</f>
        <v>101902500000</v>
      </c>
      <c r="C46" s="9">
        <f>'일자별 주가'!C46*'종목 기본정보'!C$2*'종목 기본정보'!C$3</f>
        <v>87952500000</v>
      </c>
      <c r="D46" s="9">
        <f>'일자별 주가'!D46*'종목 기본정보'!D$2*'종목 기본정보'!D$3</f>
        <v>507580000000</v>
      </c>
      <c r="E46" s="9">
        <f>'일자별 주가'!E46*'종목 기본정보'!E$2*'종목 기본정보'!E$3</f>
        <v>82006320000</v>
      </c>
      <c r="F46" s="9">
        <f>'일자별 주가'!F46*'종목 기본정보'!F$2*'종목 기본정보'!F$3</f>
        <v>588390500000</v>
      </c>
      <c r="G46" s="9">
        <f t="shared" si="0"/>
        <v>1367831820000</v>
      </c>
      <c r="H46" s="7">
        <f t="shared" si="1"/>
        <v>109.86600963855422</v>
      </c>
    </row>
    <row r="47" spans="1:8" x14ac:dyDescent="0.3">
      <c r="A47">
        <v>46</v>
      </c>
      <c r="B47" s="9">
        <f>'일자별 주가'!B47*'종목 기본정보'!B$2*'종목 기본정보'!B$3</f>
        <v>99615000000</v>
      </c>
      <c r="C47" s="9">
        <f>'일자별 주가'!C47*'종목 기본정보'!C$2*'종목 기본정보'!C$3</f>
        <v>87462000000</v>
      </c>
      <c r="D47" s="9">
        <f>'일자별 주가'!D47*'종목 기본정보'!D$2*'종목 기본정보'!D$3</f>
        <v>519141999999.99994</v>
      </c>
      <c r="E47" s="9">
        <f>'일자별 주가'!E47*'종목 기본정보'!E$2*'종목 기본정보'!E$3</f>
        <v>83110720000</v>
      </c>
      <c r="F47" s="9">
        <f>'일자별 주가'!F47*'종목 기본정보'!F$2*'종목 기본정보'!F$3</f>
        <v>598827000000</v>
      </c>
      <c r="G47" s="9">
        <f t="shared" si="0"/>
        <v>1388156720000</v>
      </c>
      <c r="H47" s="7">
        <f t="shared" si="1"/>
        <v>111.49853172690763</v>
      </c>
    </row>
    <row r="48" spans="1:8" x14ac:dyDescent="0.3">
      <c r="A48">
        <v>47</v>
      </c>
      <c r="B48" s="9">
        <f>'일자별 주가'!B48*'종목 기본정보'!B$2*'종목 기본정보'!B$3</f>
        <v>99757500000</v>
      </c>
      <c r="C48" s="9">
        <f>'일자별 주가'!C48*'종목 기본정보'!C$2*'종목 기본정보'!C$3</f>
        <v>85324500000</v>
      </c>
      <c r="D48" s="9">
        <f>'일자별 주가'!D48*'종목 기본정보'!D$2*'종목 기본정보'!D$3</f>
        <v>516025999999.99994</v>
      </c>
      <c r="E48" s="9">
        <f>'일자별 주가'!E48*'종목 기본정보'!E$2*'종목 기본정보'!E$3</f>
        <v>84896240000</v>
      </c>
      <c r="F48" s="9">
        <f>'일자별 주가'!F48*'종목 기본정보'!F$2*'종목 기본정보'!F$3</f>
        <v>581667000000</v>
      </c>
      <c r="G48" s="9">
        <f t="shared" si="0"/>
        <v>1367671240000</v>
      </c>
      <c r="H48" s="7">
        <f t="shared" si="1"/>
        <v>109.85311164658636</v>
      </c>
    </row>
    <row r="49" spans="1:8" x14ac:dyDescent="0.3">
      <c r="A49">
        <v>48</v>
      </c>
      <c r="B49" s="9">
        <f>'일자별 주가'!B49*'종목 기본정보'!B$2*'종목 기본정보'!B$3</f>
        <v>98647500000</v>
      </c>
      <c r="C49" s="9">
        <f>'일자별 주가'!C49*'종목 기본정보'!C$2*'종목 기본정보'!C$3</f>
        <v>87597000000</v>
      </c>
      <c r="D49" s="9">
        <f>'일자별 주가'!D49*'종목 기본정보'!D$2*'종목 기본정보'!D$3</f>
        <v>527227199999.99994</v>
      </c>
      <c r="E49" s="9">
        <f>'일자별 주가'!E49*'종목 기본정보'!E$2*'종목 기본정보'!E$3</f>
        <v>84590880000</v>
      </c>
      <c r="F49" s="9">
        <f>'일자별 주가'!F49*'종목 기본정보'!F$2*'종목 기본정보'!F$3</f>
        <v>599107000000</v>
      </c>
      <c r="G49" s="9">
        <f t="shared" si="0"/>
        <v>1397169580000</v>
      </c>
      <c r="H49" s="7">
        <f t="shared" si="1"/>
        <v>112.22245622489959</v>
      </c>
    </row>
    <row r="50" spans="1:8" x14ac:dyDescent="0.3">
      <c r="A50">
        <v>49</v>
      </c>
      <c r="B50" s="9">
        <f>'일자별 주가'!B50*'종목 기본정보'!B$2*'종목 기본정보'!B$3</f>
        <v>97612500000</v>
      </c>
      <c r="C50" s="9">
        <f>'일자별 주가'!C50*'종목 기본정보'!C$2*'종목 기본정보'!C$3</f>
        <v>89923500000</v>
      </c>
      <c r="D50" s="9">
        <f>'일자별 주가'!D50*'종목 기본정보'!D$2*'종목 기본정보'!D$3</f>
        <v>520667199999.99994</v>
      </c>
      <c r="E50" s="9">
        <f>'일자별 주가'!E50*'종목 기본정보'!E$2*'종목 기본정보'!E$3</f>
        <v>84467680000</v>
      </c>
      <c r="F50" s="9">
        <f>'일자별 주가'!F50*'종목 기본정보'!F$2*'종목 기본정보'!F$3</f>
        <v>611605500000</v>
      </c>
      <c r="G50" s="9">
        <f t="shared" si="0"/>
        <v>1404276380000</v>
      </c>
      <c r="H50" s="7">
        <f t="shared" si="1"/>
        <v>112.79328353413656</v>
      </c>
    </row>
    <row r="51" spans="1:8" x14ac:dyDescent="0.3">
      <c r="A51">
        <v>50</v>
      </c>
      <c r="B51" s="9">
        <f>'일자별 주가'!B51*'종목 기본정보'!B$2*'종목 기본정보'!B$3</f>
        <v>98302500000</v>
      </c>
      <c r="C51" s="9">
        <f>'일자별 주가'!C51*'종목 기본정보'!C$2*'종목 기본정보'!C$3</f>
        <v>88906500000</v>
      </c>
      <c r="D51" s="9">
        <f>'일자별 주가'!D51*'종목 기본정보'!D$2*'종목 기본정보'!D$3</f>
        <v>525226399999.99994</v>
      </c>
      <c r="E51" s="9">
        <f>'일자별 주가'!E51*'종목 기본정보'!E$2*'종목 기본정보'!E$3</f>
        <v>82920640000</v>
      </c>
      <c r="F51" s="9">
        <f>'일자별 주가'!F51*'종목 기본정보'!F$2*'종목 기본정보'!F$3</f>
        <v>628668000000</v>
      </c>
      <c r="G51" s="9">
        <f t="shared" si="0"/>
        <v>1424024040000</v>
      </c>
      <c r="H51" s="7">
        <f t="shared" si="1"/>
        <v>114.37944096385542</v>
      </c>
    </row>
    <row r="52" spans="1:8" x14ac:dyDescent="0.3">
      <c r="A52">
        <v>51</v>
      </c>
      <c r="B52" s="9">
        <f>'일자별 주가'!B52*'종목 기본정보'!B$2*'종목 기본정보'!B$3</f>
        <v>99472500000</v>
      </c>
      <c r="C52" s="9">
        <f>'일자별 주가'!C52*'종목 기본정보'!C$2*'종목 기본정보'!C$3</f>
        <v>89811000000</v>
      </c>
      <c r="D52" s="9">
        <f>'일자별 주가'!D52*'종목 기본정보'!D$2*'종목 기본정보'!D$3</f>
        <v>525915199999.99994</v>
      </c>
      <c r="E52" s="9">
        <f>'일자별 주가'!E52*'종목 기본정보'!E$2*'종목 기본정보'!E$3</f>
        <v>81396480000</v>
      </c>
      <c r="F52" s="9">
        <f>'일자별 주가'!F52*'종목 기본정보'!F$2*'종목 기본정보'!F$3</f>
        <v>630843500000</v>
      </c>
      <c r="G52" s="9">
        <f t="shared" si="0"/>
        <v>1427438680000</v>
      </c>
      <c r="H52" s="7">
        <f t="shared" si="1"/>
        <v>114.6537092369478</v>
      </c>
    </row>
    <row r="53" spans="1:8" x14ac:dyDescent="0.3">
      <c r="A53">
        <v>52</v>
      </c>
      <c r="B53" s="9">
        <f>'일자별 주가'!B53*'종목 기본정보'!B$2*'종목 기본정보'!B$3</f>
        <v>101212500000</v>
      </c>
      <c r="C53" s="9">
        <f>'일자별 주가'!C53*'종목 기본정보'!C$2*'종목 기본정보'!C$3</f>
        <v>92646000000</v>
      </c>
      <c r="D53" s="9">
        <f>'일자별 주가'!D53*'종목 기본정보'!D$2*'종목 기본정보'!D$3</f>
        <v>538116799999.99994</v>
      </c>
      <c r="E53" s="9">
        <f>'일자별 주가'!E53*'종목 기본정보'!E$2*'종목 기본정보'!E$3</f>
        <v>81174720000</v>
      </c>
      <c r="F53" s="9">
        <f>'일자별 주가'!F53*'종목 기본정보'!F$2*'종목 기본정보'!F$3</f>
        <v>617590500000</v>
      </c>
      <c r="G53" s="9">
        <f t="shared" si="0"/>
        <v>1430740520000</v>
      </c>
      <c r="H53" s="7">
        <f t="shared" si="1"/>
        <v>114.9189172690763</v>
      </c>
    </row>
    <row r="54" spans="1:8" x14ac:dyDescent="0.3">
      <c r="A54">
        <v>53</v>
      </c>
      <c r="B54" s="9">
        <f>'일자별 주가'!B54*'종목 기본정보'!B$2*'종목 기본정보'!B$3</f>
        <v>100335000000</v>
      </c>
      <c r="C54" s="9">
        <f>'일자별 주가'!C54*'종목 기본정보'!C$2*'종목 기본정보'!C$3</f>
        <v>91264500000</v>
      </c>
      <c r="D54" s="9">
        <f>'일자별 주가'!D54*'종목 기본정보'!D$2*'종목 기본정보'!D$3</f>
        <v>545709999999.99994</v>
      </c>
      <c r="E54" s="9">
        <f>'일자별 주가'!E54*'종목 기본정보'!E$2*'종목 기본정보'!E$3</f>
        <v>79585440000</v>
      </c>
      <c r="F54" s="9">
        <f>'일자별 주가'!F54*'종목 기본정보'!F$2*'종목 기본정보'!F$3</f>
        <v>601822500000</v>
      </c>
      <c r="G54" s="9">
        <f t="shared" si="0"/>
        <v>1418717440000</v>
      </c>
      <c r="H54" s="7">
        <f t="shared" si="1"/>
        <v>113.95320803212852</v>
      </c>
    </row>
    <row r="55" spans="1:8" x14ac:dyDescent="0.3">
      <c r="A55">
        <v>54</v>
      </c>
      <c r="B55" s="9">
        <f>'일자별 주가'!B55*'종목 기본정보'!B$2*'종목 기본정보'!B$3</f>
        <v>101055000000</v>
      </c>
      <c r="C55" s="9">
        <f>'일자별 주가'!C55*'종목 기본정보'!C$2*'종목 기본정보'!C$3</f>
        <v>90810000000</v>
      </c>
      <c r="D55" s="9">
        <f>'일자별 주가'!D55*'종목 기본정보'!D$2*'종목 기본정보'!D$3</f>
        <v>557239200000</v>
      </c>
      <c r="E55" s="9">
        <f>'일자별 주가'!E55*'종목 기본정보'!E$2*'종목 기본정보'!E$3</f>
        <v>77757680000</v>
      </c>
      <c r="F55" s="9">
        <f>'일자별 주가'!F55*'종목 기본정보'!F$2*'종목 기본정보'!F$3</f>
        <v>617706500000</v>
      </c>
      <c r="G55" s="9">
        <f t="shared" si="0"/>
        <v>1444568380000</v>
      </c>
      <c r="H55" s="7">
        <f t="shared" si="1"/>
        <v>116.02958875502007</v>
      </c>
    </row>
    <row r="56" spans="1:8" x14ac:dyDescent="0.3">
      <c r="A56">
        <v>55</v>
      </c>
      <c r="B56" s="9">
        <f>'일자별 주가'!B56*'종목 기본정보'!B$2*'종목 기본정보'!B$3</f>
        <v>102592500000</v>
      </c>
      <c r="C56" s="9">
        <f>'일자별 주가'!C56*'종목 기본정보'!C$2*'종목 기본정보'!C$3</f>
        <v>92317500000</v>
      </c>
      <c r="D56" s="9">
        <f>'일자별 주가'!D56*'종목 기본정보'!D$2*'종목 기본정보'!D$3</f>
        <v>563044800000</v>
      </c>
      <c r="E56" s="9">
        <f>'일자별 주가'!E56*'종목 기본정보'!E$2*'종목 기본정보'!E$3</f>
        <v>78576960000</v>
      </c>
      <c r="F56" s="9">
        <f>'일자별 주가'!F56*'종목 기본정보'!F$2*'종목 기본정보'!F$3</f>
        <v>622903000000</v>
      </c>
      <c r="G56" s="9">
        <f t="shared" si="0"/>
        <v>1459434760000</v>
      </c>
      <c r="H56" s="7">
        <f t="shared" si="1"/>
        <v>117.22367550200804</v>
      </c>
    </row>
    <row r="57" spans="1:8" x14ac:dyDescent="0.3">
      <c r="A57">
        <v>56</v>
      </c>
      <c r="B57" s="9">
        <f>'일자별 주가'!B57*'종목 기본정보'!B$2*'종목 기본정보'!B$3</f>
        <v>102697500000</v>
      </c>
      <c r="C57" s="9">
        <f>'일자별 주가'!C57*'종목 기본정보'!C$2*'종목 기본정보'!C$3</f>
        <v>90315000000</v>
      </c>
      <c r="D57" s="9">
        <f>'일자별 주가'!D57*'종목 기본정보'!D$2*'종목 기본정보'!D$3</f>
        <v>546480799999.99994</v>
      </c>
      <c r="E57" s="9">
        <f>'일자별 주가'!E57*'종목 기본정보'!E$2*'종목 기본정보'!E$3</f>
        <v>77527120000</v>
      </c>
      <c r="F57" s="9">
        <f>'일자별 주가'!F57*'종목 기본정보'!F$2*'종목 기본정보'!F$3</f>
        <v>617036000000</v>
      </c>
      <c r="G57" s="9">
        <f t="shared" si="0"/>
        <v>1434056420000</v>
      </c>
      <c r="H57" s="7">
        <f t="shared" si="1"/>
        <v>115.18525461847389</v>
      </c>
    </row>
    <row r="58" spans="1:8" x14ac:dyDescent="0.3">
      <c r="A58">
        <v>57</v>
      </c>
      <c r="B58" s="9">
        <f>'일자별 주가'!B58*'종목 기본정보'!B$2*'종목 기본정보'!B$3</f>
        <v>102315000000</v>
      </c>
      <c r="C58" s="9">
        <f>'일자별 주가'!C58*'종목 기본정보'!C$2*'종목 기본정보'!C$3</f>
        <v>89271000000</v>
      </c>
      <c r="D58" s="9">
        <f>'일자별 주가'!D58*'종목 기본정보'!D$2*'종목 기본정보'!D$3</f>
        <v>532147199999.99994</v>
      </c>
      <c r="E58" s="9">
        <f>'일자별 주가'!E58*'종목 기본정보'!E$2*'종목 기본정보'!E$3</f>
        <v>78234640000</v>
      </c>
      <c r="F58" s="9">
        <f>'일자별 주가'!F58*'종목 기본정보'!F$2*'종목 기본정보'!F$3</f>
        <v>627441500000</v>
      </c>
      <c r="G58" s="9">
        <f t="shared" si="0"/>
        <v>1429409340000</v>
      </c>
      <c r="H58" s="7">
        <f t="shared" si="1"/>
        <v>114.81199518072289</v>
      </c>
    </row>
    <row r="59" spans="1:8" x14ac:dyDescent="0.3">
      <c r="A59">
        <v>58</v>
      </c>
      <c r="B59" s="9">
        <f>'일자별 주가'!B59*'종목 기본정보'!B$2*'종목 기본정보'!B$3</f>
        <v>100800000000</v>
      </c>
      <c r="C59" s="9">
        <f>'일자별 주가'!C59*'종목 기본정보'!C$2*'종목 기본정보'!C$3</f>
        <v>87219000000</v>
      </c>
      <c r="D59" s="9">
        <f>'일자별 주가'!D59*'종목 기본정보'!D$2*'종목 기본정보'!D$3</f>
        <v>533606799999.99994</v>
      </c>
      <c r="E59" s="9">
        <f>'일자별 주가'!E59*'종목 기본정보'!E$2*'종목 기본정보'!E$3</f>
        <v>79967360000</v>
      </c>
      <c r="F59" s="9">
        <f>'일자별 주가'!F59*'종목 기본정보'!F$2*'종목 기본정보'!F$3</f>
        <v>614055000000</v>
      </c>
      <c r="G59" s="9">
        <f t="shared" si="0"/>
        <v>1415648160000</v>
      </c>
      <c r="H59" s="7">
        <f t="shared" si="1"/>
        <v>113.70667951807229</v>
      </c>
    </row>
    <row r="60" spans="1:8" x14ac:dyDescent="0.3">
      <c r="A60">
        <v>59</v>
      </c>
      <c r="B60" s="9">
        <f>'일자별 주가'!B60*'종목 기본정보'!B$2*'종목 기본정보'!B$3</f>
        <v>97965000000</v>
      </c>
      <c r="C60" s="9">
        <f>'일자별 주가'!C60*'종목 기본정보'!C$2*'종목 기본정보'!C$3</f>
        <v>88474500000</v>
      </c>
      <c r="D60" s="9">
        <f>'일자별 주가'!D60*'종목 기본정보'!D$2*'종목 기본정보'!D$3</f>
        <v>532360399999.99994</v>
      </c>
      <c r="E60" s="9">
        <f>'일자별 주가'!E60*'종목 기본정보'!E$2*'종목 기본정보'!E$3</f>
        <v>81344560000</v>
      </c>
      <c r="F60" s="9">
        <f>'일자별 주가'!F60*'종목 기본정보'!F$2*'종목 기본정보'!F$3</f>
        <v>619611500000</v>
      </c>
      <c r="G60" s="9">
        <f t="shared" si="0"/>
        <v>1419755960000</v>
      </c>
      <c r="H60" s="7">
        <f t="shared" si="1"/>
        <v>114.0366232931727</v>
      </c>
    </row>
    <row r="61" spans="1:8" x14ac:dyDescent="0.3">
      <c r="A61">
        <v>60</v>
      </c>
      <c r="B61" s="9">
        <f>'일자별 주가'!B61*'종목 기본정보'!B$2*'종목 기본정보'!B$3</f>
        <v>100987500000</v>
      </c>
      <c r="C61" s="9">
        <f>'일자별 주가'!C61*'종목 기본정보'!C$2*'종목 기본정보'!C$3</f>
        <v>90999000000</v>
      </c>
      <c r="D61" s="9">
        <f>'일자별 주가'!D61*'종목 기본정보'!D$2*'종목 기본정보'!D$3</f>
        <v>538969599999.99994</v>
      </c>
      <c r="E61" s="9">
        <f>'일자별 주가'!E61*'종목 기본정보'!E$2*'종목 기본정보'!E$3</f>
        <v>83106320000</v>
      </c>
      <c r="F61" s="9">
        <f>'일자별 주가'!F61*'종목 기본정보'!F$2*'종목 기본정보'!F$3</f>
        <v>618112000000</v>
      </c>
      <c r="G61" s="9">
        <f t="shared" si="0"/>
        <v>1432174420000</v>
      </c>
      <c r="H61" s="7">
        <f t="shared" si="1"/>
        <v>115.03408995983935</v>
      </c>
    </row>
    <row r="62" spans="1:8" x14ac:dyDescent="0.3">
      <c r="A62">
        <v>61</v>
      </c>
      <c r="B62" s="9">
        <f>'일자별 주가'!B62*'종목 기본정보'!B$2*'종목 기본정보'!B$3</f>
        <v>102532500000</v>
      </c>
      <c r="C62" s="9">
        <f>'일자별 주가'!C62*'종목 기본정보'!C$2*'종목 기본정보'!C$3</f>
        <v>90855000000</v>
      </c>
      <c r="D62" s="9">
        <f>'일자별 주가'!D62*'종목 기본정보'!D$2*'종목 기본정보'!D$3</f>
        <v>523291199999.99994</v>
      </c>
      <c r="E62" s="9">
        <f>'일자별 주가'!E62*'종목 기본정보'!E$2*'종목 기본정보'!E$3</f>
        <v>82525520000</v>
      </c>
      <c r="F62" s="9">
        <f>'일자별 주가'!F62*'종목 기본정보'!F$2*'종목 기본정보'!F$3</f>
        <v>612816000000</v>
      </c>
      <c r="G62" s="9">
        <f t="shared" si="0"/>
        <v>1412020220000</v>
      </c>
      <c r="H62" s="7">
        <f t="shared" si="1"/>
        <v>113.41527871485944</v>
      </c>
    </row>
    <row r="63" spans="1:8" x14ac:dyDescent="0.3">
      <c r="A63">
        <v>62</v>
      </c>
      <c r="B63" s="9">
        <f>'일자별 주가'!B63*'종목 기본정보'!B$2*'종목 기본정보'!B$3</f>
        <v>102900000000</v>
      </c>
      <c r="C63" s="9">
        <f>'일자별 주가'!C63*'종목 기본정보'!C$2*'종목 기본정보'!C$3</f>
        <v>93766500000</v>
      </c>
      <c r="D63" s="9">
        <f>'일자별 주가'!D63*'종목 기본정보'!D$2*'종목 기본정보'!D$3</f>
        <v>522011999999.99994</v>
      </c>
      <c r="E63" s="9">
        <f>'일자별 주가'!E63*'종목 기본정보'!E$2*'종목 기본정보'!E$3</f>
        <v>81740560000</v>
      </c>
      <c r="F63" s="9">
        <f>'일자별 주가'!F63*'종목 기본정보'!F$2*'종목 기본정보'!F$3</f>
        <v>602484000000</v>
      </c>
      <c r="G63" s="9">
        <f t="shared" si="0"/>
        <v>1402903060000</v>
      </c>
      <c r="H63" s="7">
        <f t="shared" si="1"/>
        <v>112.68297670682732</v>
      </c>
    </row>
    <row r="64" spans="1:8" x14ac:dyDescent="0.3">
      <c r="A64">
        <v>63</v>
      </c>
      <c r="B64" s="9">
        <f>'일자별 주가'!B64*'종목 기본정보'!B$2*'종목 기본정보'!B$3</f>
        <v>102450000000</v>
      </c>
      <c r="C64" s="9">
        <f>'일자별 주가'!C64*'종목 기본정보'!C$2*'종목 기본정보'!C$3</f>
        <v>94729500000</v>
      </c>
      <c r="D64" s="9">
        <f>'일자별 주가'!D64*'종목 기본정보'!D$2*'종목 기본정보'!D$3</f>
        <v>516763999999.99994</v>
      </c>
      <c r="E64" s="9">
        <f>'일자별 주가'!E64*'종목 기본정보'!E$2*'종목 기본정보'!E$3</f>
        <v>81726480000</v>
      </c>
      <c r="F64" s="9">
        <f>'일자별 주가'!F64*'종목 기본정보'!F$2*'종목 기본정보'!F$3</f>
        <v>588627000000</v>
      </c>
      <c r="G64" s="9">
        <f t="shared" si="0"/>
        <v>1384296980000</v>
      </c>
      <c r="H64" s="7">
        <f t="shared" si="1"/>
        <v>111.18851244979919</v>
      </c>
    </row>
    <row r="65" spans="1:8" x14ac:dyDescent="0.3">
      <c r="A65">
        <v>64</v>
      </c>
      <c r="B65" s="9">
        <f>'일자별 주가'!B65*'종목 기본정보'!B$2*'종목 기본정보'!B$3</f>
        <v>99622500000</v>
      </c>
      <c r="C65" s="9">
        <f>'일자별 주가'!C65*'종목 기본정보'!C$2*'종목 기본정보'!C$3</f>
        <v>93627000000</v>
      </c>
      <c r="D65" s="9">
        <f>'일자별 주가'!D65*'종목 기본정보'!D$2*'종목 기본정보'!D$3</f>
        <v>524750799999.99994</v>
      </c>
      <c r="E65" s="9">
        <f>'일자별 주가'!E65*'종목 기본정보'!E$2*'종목 기본정보'!E$3</f>
        <v>82125120000</v>
      </c>
      <c r="F65" s="9">
        <f>'일자별 주가'!F65*'종목 기본정보'!F$2*'종목 기본정보'!F$3</f>
        <v>579826000000</v>
      </c>
      <c r="G65" s="9">
        <f t="shared" si="0"/>
        <v>1379951420000</v>
      </c>
      <c r="H65" s="7">
        <f t="shared" si="1"/>
        <v>110.83947148594378</v>
      </c>
    </row>
    <row r="66" spans="1:8" x14ac:dyDescent="0.3">
      <c r="A66">
        <v>65</v>
      </c>
      <c r="B66" s="9">
        <f>'일자별 주가'!B66*'종목 기본정보'!B$2*'종목 기본정보'!B$3</f>
        <v>101100000000</v>
      </c>
      <c r="C66" s="9">
        <f>'일자별 주가'!C66*'종목 기본정보'!C$2*'종목 기본정보'!C$3</f>
        <v>92335500000</v>
      </c>
      <c r="D66" s="9">
        <f>'일자별 주가'!D66*'종목 기본정보'!D$2*'종목 기본정보'!D$3</f>
        <v>540937599999.99994</v>
      </c>
      <c r="E66" s="9">
        <f>'일자별 주가'!E66*'종목 기본정보'!E$2*'종목 기본정보'!E$3</f>
        <v>83450400000</v>
      </c>
      <c r="F66" s="9">
        <f>'일자별 주가'!F66*'종목 기본정보'!F$2*'종목 기본정보'!F$3</f>
        <v>570761500000</v>
      </c>
      <c r="G66" s="9">
        <f t="shared" si="0"/>
        <v>1388585000000</v>
      </c>
      <c r="H66" s="7">
        <f t="shared" si="1"/>
        <v>111.53293172690763</v>
      </c>
    </row>
    <row r="67" spans="1:8" x14ac:dyDescent="0.3">
      <c r="A67">
        <v>66</v>
      </c>
      <c r="B67" s="9">
        <f>'일자별 주가'!B67*'종목 기본정보'!B$2*'종목 기본정보'!B$3</f>
        <v>98355000000</v>
      </c>
      <c r="C67" s="9">
        <f>'일자별 주가'!C67*'종목 기본정보'!C$2*'종목 기본정보'!C$3</f>
        <v>90873000000</v>
      </c>
      <c r="D67" s="9">
        <f>'일자별 주가'!D67*'종목 기본정보'!D$2*'종목 기본정보'!D$3</f>
        <v>527013999999.99994</v>
      </c>
      <c r="E67" s="9">
        <f>'일자별 주가'!E67*'종목 기본정보'!E$2*'종목 기본정보'!E$3</f>
        <v>82661920000</v>
      </c>
      <c r="F67" s="9">
        <f>'일자별 주가'!F67*'종목 기본정보'!F$2*'종목 기본정보'!F$3</f>
        <v>589398000000</v>
      </c>
      <c r="G67" s="9">
        <f t="shared" ref="G67:G130" si="2">SUM(B67:F67)</f>
        <v>1388301920000</v>
      </c>
      <c r="H67" s="7">
        <f t="shared" ref="H67:H130" si="3">G67/G$2*100</f>
        <v>111.51019437751005</v>
      </c>
    </row>
    <row r="68" spans="1:8" x14ac:dyDescent="0.3">
      <c r="A68">
        <v>67</v>
      </c>
      <c r="B68" s="9">
        <f>'일자별 주가'!B68*'종목 기본정보'!B$2*'종목 기본정보'!B$3</f>
        <v>99352500000</v>
      </c>
      <c r="C68" s="9">
        <f>'일자별 주가'!C68*'종목 기본정보'!C$2*'종목 기본정보'!C$3</f>
        <v>88177500000</v>
      </c>
      <c r="D68" s="9">
        <f>'일자별 주가'!D68*'종목 기본정보'!D$2*'종목 기본정보'!D$3</f>
        <v>531819199999.99994</v>
      </c>
      <c r="E68" s="9">
        <f>'일자별 주가'!E68*'종목 기본정보'!E$2*'종목 기본정보'!E$3</f>
        <v>83805040000</v>
      </c>
      <c r="F68" s="9">
        <f>'일자별 주가'!F68*'종목 기본정보'!F$2*'종목 기본정보'!F$3</f>
        <v>607567000000</v>
      </c>
      <c r="G68" s="9">
        <f t="shared" si="2"/>
        <v>1410721240000</v>
      </c>
      <c r="H68" s="7">
        <f t="shared" si="3"/>
        <v>113.31094297188756</v>
      </c>
    </row>
    <row r="69" spans="1:8" x14ac:dyDescent="0.3">
      <c r="A69">
        <v>68</v>
      </c>
      <c r="B69" s="9">
        <f>'일자별 주가'!B69*'종목 기본정보'!B$2*'종목 기본정보'!B$3</f>
        <v>97762500000</v>
      </c>
      <c r="C69" s="9">
        <f>'일자별 주가'!C69*'종목 기본정보'!C$2*'종목 기본정보'!C$3</f>
        <v>88258500000</v>
      </c>
      <c r="D69" s="9">
        <f>'일자별 주가'!D69*'종목 기본정보'!D$2*'종목 기본정보'!D$3</f>
        <v>535607599999.99994</v>
      </c>
      <c r="E69" s="9">
        <f>'일자별 주가'!E69*'종목 기본정보'!E$2*'종목 기본정보'!E$3</f>
        <v>83770720000</v>
      </c>
      <c r="F69" s="9">
        <f>'일자별 주가'!F69*'종목 기본정보'!F$2*'종목 기본정보'!F$3</f>
        <v>600773500000</v>
      </c>
      <c r="G69" s="9">
        <f t="shared" si="2"/>
        <v>1406172820000</v>
      </c>
      <c r="H69" s="7">
        <f t="shared" si="3"/>
        <v>112.94560803212852</v>
      </c>
    </row>
    <row r="70" spans="1:8" x14ac:dyDescent="0.3">
      <c r="A70">
        <v>69</v>
      </c>
      <c r="B70" s="9">
        <f>'일자별 주가'!B70*'종목 기본정보'!B$2*'종목 기본정보'!B$3</f>
        <v>96000000000</v>
      </c>
      <c r="C70" s="9">
        <f>'일자별 주가'!C70*'종목 기본정보'!C$2*'종목 기본정보'!C$3</f>
        <v>87205500000</v>
      </c>
      <c r="D70" s="9">
        <f>'일자별 주가'!D70*'종목 기본정보'!D$2*'종목 기본정보'!D$3</f>
        <v>550187200000</v>
      </c>
      <c r="E70" s="9">
        <f>'일자별 주가'!E70*'종목 기본정보'!E$2*'종목 기본정보'!E$3</f>
        <v>82221040000</v>
      </c>
      <c r="F70" s="9">
        <f>'일자별 주가'!F70*'종목 기본정보'!F$2*'종목 기본정보'!F$3</f>
        <v>595179500000</v>
      </c>
      <c r="G70" s="9">
        <f t="shared" si="2"/>
        <v>1410793240000</v>
      </c>
      <c r="H70" s="7">
        <f t="shared" si="3"/>
        <v>113.31672610441768</v>
      </c>
    </row>
    <row r="71" spans="1:8" x14ac:dyDescent="0.3">
      <c r="A71">
        <v>70</v>
      </c>
      <c r="B71" s="9">
        <f>'일자별 주가'!B71*'종목 기본정보'!B$2*'종목 기본정보'!B$3</f>
        <v>95415000000</v>
      </c>
      <c r="C71" s="9">
        <f>'일자별 주가'!C71*'종목 기본정보'!C$2*'종목 기본정보'!C$3</f>
        <v>84969000000</v>
      </c>
      <c r="D71" s="9">
        <f>'일자별 주가'!D71*'종목 기본정보'!D$2*'종목 기본정보'!D$3</f>
        <v>533934799999.99994</v>
      </c>
      <c r="E71" s="9">
        <f>'일자별 주가'!E71*'종목 기본정보'!E$2*'종목 기본정보'!E$3</f>
        <v>81798640000</v>
      </c>
      <c r="F71" s="9">
        <f>'일자별 주가'!F71*'종목 기본정보'!F$2*'종목 기본정보'!F$3</f>
        <v>609589000000</v>
      </c>
      <c r="G71" s="9">
        <f t="shared" si="2"/>
        <v>1405706440000</v>
      </c>
      <c r="H71" s="7">
        <f t="shared" si="3"/>
        <v>112.90814779116465</v>
      </c>
    </row>
    <row r="72" spans="1:8" x14ac:dyDescent="0.3">
      <c r="A72">
        <v>71</v>
      </c>
      <c r="B72" s="9">
        <f>'일자별 주가'!B72*'종목 기본정보'!B$2*'종목 기본정보'!B$3</f>
        <v>93622500000</v>
      </c>
      <c r="C72" s="9">
        <f>'일자별 주가'!C72*'종목 기본정보'!C$2*'종목 기본정보'!C$3</f>
        <v>85603500000</v>
      </c>
      <c r="D72" s="9">
        <f>'일자별 주가'!D72*'종목 기본정보'!D$2*'종목 기본정보'!D$3</f>
        <v>531458399999.99994</v>
      </c>
      <c r="E72" s="9">
        <f>'일자별 주가'!E72*'종목 기본정보'!E$2*'종목 기본정보'!E$3</f>
        <v>83318400000</v>
      </c>
      <c r="F72" s="9">
        <f>'일자별 주가'!F72*'종목 기본정보'!F$2*'종목 기본정보'!F$3</f>
        <v>602627500000</v>
      </c>
      <c r="G72" s="9">
        <f t="shared" si="2"/>
        <v>1396630300000</v>
      </c>
      <c r="H72" s="7">
        <f t="shared" si="3"/>
        <v>112.179140562249</v>
      </c>
    </row>
    <row r="73" spans="1:8" x14ac:dyDescent="0.3">
      <c r="A73">
        <v>72</v>
      </c>
      <c r="B73" s="9">
        <f>'일자별 주가'!B73*'종목 기본정보'!B$2*'종목 기본정보'!B$3</f>
        <v>92145000000</v>
      </c>
      <c r="C73" s="9">
        <f>'일자별 주가'!C73*'종목 기본정보'!C$2*'종목 기본정보'!C$3</f>
        <v>83290500000</v>
      </c>
      <c r="D73" s="9">
        <f>'일자별 주가'!D73*'종목 기본정보'!D$2*'종목 기본정보'!D$3</f>
        <v>519978399999.99994</v>
      </c>
      <c r="E73" s="9">
        <f>'일자별 주가'!E73*'종목 기본정보'!E$2*'종목 기본정보'!E$3</f>
        <v>81553120000</v>
      </c>
      <c r="F73" s="9">
        <f>'일자별 주가'!F73*'종목 기본정보'!F$2*'종목 기본정보'!F$3</f>
        <v>617279000000</v>
      </c>
      <c r="G73" s="9">
        <f t="shared" si="2"/>
        <v>1394246020000</v>
      </c>
      <c r="H73" s="7">
        <f t="shared" si="3"/>
        <v>111.98763212851406</v>
      </c>
    </row>
    <row r="74" spans="1:8" x14ac:dyDescent="0.3">
      <c r="A74">
        <v>73</v>
      </c>
      <c r="B74" s="9">
        <f>'일자별 주가'!B74*'종목 기본정보'!B$2*'종목 기본정보'!B$3</f>
        <v>92602500000</v>
      </c>
      <c r="C74" s="9">
        <f>'일자별 주가'!C74*'종목 기본정보'!C$2*'종목 기본정보'!C$3</f>
        <v>84807000000</v>
      </c>
      <c r="D74" s="9">
        <f>'일자별 주가'!D74*'종목 기본정보'!D$2*'종목 기본정보'!D$3</f>
        <v>504611600000</v>
      </c>
      <c r="E74" s="9">
        <f>'일자별 주가'!E74*'종목 기본정보'!E$2*'종목 기본정보'!E$3</f>
        <v>81198480000</v>
      </c>
      <c r="F74" s="9">
        <f>'일자별 주가'!F74*'종목 기본정보'!F$2*'종목 기본정보'!F$3</f>
        <v>609095500000</v>
      </c>
      <c r="G74" s="9">
        <f t="shared" si="2"/>
        <v>1372315080000</v>
      </c>
      <c r="H74" s="7">
        <f t="shared" si="3"/>
        <v>110.2261108433735</v>
      </c>
    </row>
    <row r="75" spans="1:8" x14ac:dyDescent="0.3">
      <c r="A75">
        <v>74</v>
      </c>
      <c r="B75" s="9">
        <f>'일자별 주가'!B75*'종목 기본정보'!B$2*'종목 기본정보'!B$3</f>
        <v>90037500000</v>
      </c>
      <c r="C75" s="9">
        <f>'일자별 주가'!C75*'종목 기본정보'!C$2*'종목 기본정보'!C$3</f>
        <v>83070000000</v>
      </c>
      <c r="D75" s="9">
        <f>'일자별 주가'!D75*'종목 기본정보'!D$2*'종목 기본정보'!D$3</f>
        <v>518682799999.99994</v>
      </c>
      <c r="E75" s="9">
        <f>'일자별 주가'!E75*'종목 기본정보'!E$2*'종목 기본정보'!E$3</f>
        <v>82413760000</v>
      </c>
      <c r="F75" s="9">
        <f>'일자별 주가'!F75*'종목 기본정보'!F$2*'종목 기본정보'!F$3</f>
        <v>602625500000</v>
      </c>
      <c r="G75" s="9">
        <f t="shared" si="2"/>
        <v>1376829560000</v>
      </c>
      <c r="H75" s="7">
        <f t="shared" si="3"/>
        <v>110.58871967871487</v>
      </c>
    </row>
    <row r="76" spans="1:8" x14ac:dyDescent="0.3">
      <c r="A76">
        <v>75</v>
      </c>
      <c r="B76" s="9">
        <f>'일자별 주가'!B76*'종목 기본정보'!B$2*'종목 기본정보'!B$3</f>
        <v>90375000000</v>
      </c>
      <c r="C76" s="9">
        <f>'일자별 주가'!C76*'종목 기본정보'!C$2*'종목 기본정보'!C$3</f>
        <v>84312000000</v>
      </c>
      <c r="D76" s="9">
        <f>'일자별 주가'!D76*'종목 기본정보'!D$2*'종목 기본정보'!D$3</f>
        <v>507612800000</v>
      </c>
      <c r="E76" s="9">
        <f>'일자별 주가'!E76*'종목 기본정보'!E$2*'종목 기본정보'!E$3</f>
        <v>82608240000</v>
      </c>
      <c r="F76" s="9">
        <f>'일자별 주가'!F76*'종목 기본정보'!F$2*'종목 기본정보'!F$3</f>
        <v>594269000000</v>
      </c>
      <c r="G76" s="9">
        <f t="shared" si="2"/>
        <v>1359177040000</v>
      </c>
      <c r="H76" s="7">
        <f t="shared" si="3"/>
        <v>109.17084658634538</v>
      </c>
    </row>
    <row r="77" spans="1:8" x14ac:dyDescent="0.3">
      <c r="A77">
        <v>76</v>
      </c>
      <c r="B77" s="9">
        <f>'일자별 주가'!B77*'종목 기본정보'!B$2*'종목 기본정보'!B$3</f>
        <v>91402500000</v>
      </c>
      <c r="C77" s="9">
        <f>'일자별 주가'!C77*'종목 기본정보'!C$2*'종목 기본정보'!C$3</f>
        <v>86674500000</v>
      </c>
      <c r="D77" s="9">
        <f>'일자별 주가'!D77*'종목 기본정보'!D$2*'종목 기본정보'!D$3</f>
        <v>502873200000</v>
      </c>
      <c r="E77" s="9">
        <f>'일자별 주가'!E77*'종목 기본정보'!E$2*'종목 기본정보'!E$3</f>
        <v>80671360000</v>
      </c>
      <c r="F77" s="9">
        <f>'일자별 주가'!F77*'종목 기본정보'!F$2*'종목 기본정보'!F$3</f>
        <v>602924500000</v>
      </c>
      <c r="G77" s="9">
        <f t="shared" si="2"/>
        <v>1364546060000</v>
      </c>
      <c r="H77" s="7">
        <f t="shared" si="3"/>
        <v>109.60209317269076</v>
      </c>
    </row>
    <row r="78" spans="1:8" x14ac:dyDescent="0.3">
      <c r="A78">
        <v>77</v>
      </c>
      <c r="B78" s="9">
        <f>'일자별 주가'!B78*'종목 기본정보'!B$2*'종목 기본정보'!B$3</f>
        <v>89827500000</v>
      </c>
      <c r="C78" s="9">
        <f>'일자별 주가'!C78*'종목 기본정보'!C$2*'종목 기본정보'!C$3</f>
        <v>84100500000</v>
      </c>
      <c r="D78" s="9">
        <f>'일자별 주가'!D78*'종목 기본정보'!D$2*'종목 기본정보'!D$3</f>
        <v>507071600000</v>
      </c>
      <c r="E78" s="9">
        <f>'일자별 주가'!E78*'종목 기본정보'!E$2*'종목 기본정보'!E$3</f>
        <v>82880160000</v>
      </c>
      <c r="F78" s="9">
        <f>'일자별 주가'!F78*'종목 기본정보'!F$2*'종목 기본정보'!F$3</f>
        <v>591152500000</v>
      </c>
      <c r="G78" s="9">
        <f t="shared" si="2"/>
        <v>1355032260000</v>
      </c>
      <c r="H78" s="7">
        <f t="shared" si="3"/>
        <v>108.83793253012048</v>
      </c>
    </row>
    <row r="79" spans="1:8" x14ac:dyDescent="0.3">
      <c r="A79">
        <v>78</v>
      </c>
      <c r="B79" s="9">
        <f>'일자별 주가'!B79*'종목 기본정보'!B$2*'종목 기본정보'!B$3</f>
        <v>88470000000</v>
      </c>
      <c r="C79" s="9">
        <f>'일자별 주가'!C79*'종목 기본정보'!C$2*'종목 기본정보'!C$3</f>
        <v>84721500000</v>
      </c>
      <c r="D79" s="9">
        <f>'일자별 주가'!D79*'종목 기본정보'!D$2*'종목 기본정보'!D$3</f>
        <v>511007600000</v>
      </c>
      <c r="E79" s="9">
        <f>'일자별 주가'!E79*'종목 기본정보'!E$2*'종목 기본정보'!E$3</f>
        <v>81989600000</v>
      </c>
      <c r="F79" s="9">
        <f>'일자별 주가'!F79*'종목 기본정보'!F$2*'종목 기본정보'!F$3</f>
        <v>598845500000</v>
      </c>
      <c r="G79" s="9">
        <f t="shared" si="2"/>
        <v>1365034200000</v>
      </c>
      <c r="H79" s="7">
        <f t="shared" si="3"/>
        <v>109.64130120481927</v>
      </c>
    </row>
    <row r="80" spans="1:8" x14ac:dyDescent="0.3">
      <c r="A80">
        <v>79</v>
      </c>
      <c r="B80" s="9">
        <f>'일자별 주가'!B80*'종목 기본정보'!B$2*'종목 기본정보'!B$3</f>
        <v>86767500000</v>
      </c>
      <c r="C80" s="9">
        <f>'일자별 주가'!C80*'종목 기본정보'!C$2*'종목 기본정보'!C$3</f>
        <v>84379500000</v>
      </c>
      <c r="D80" s="9">
        <f>'일자별 주가'!D80*'종목 기본정보'!D$2*'종목 기본정보'!D$3</f>
        <v>524767199999.99994</v>
      </c>
      <c r="E80" s="9">
        <f>'일자별 주가'!E80*'종목 기본정보'!E$2*'종목 기본정보'!E$3</f>
        <v>84063760000</v>
      </c>
      <c r="F80" s="9">
        <f>'일자별 주가'!F80*'종목 기본정보'!F$2*'종목 기본정보'!F$3</f>
        <v>606890500000</v>
      </c>
      <c r="G80" s="9">
        <f t="shared" si="2"/>
        <v>1386868460000</v>
      </c>
      <c r="H80" s="7">
        <f t="shared" si="3"/>
        <v>111.39505702811246</v>
      </c>
    </row>
    <row r="81" spans="1:8" x14ac:dyDescent="0.3">
      <c r="A81">
        <v>80</v>
      </c>
      <c r="B81" s="9">
        <f>'일자별 주가'!B81*'종목 기본정보'!B$2*'종목 기본정보'!B$3</f>
        <v>89392500000</v>
      </c>
      <c r="C81" s="9">
        <f>'일자별 주가'!C81*'종목 기본정보'!C$2*'종목 기본정보'!C$3</f>
        <v>85225500000</v>
      </c>
      <c r="D81" s="9">
        <f>'일자별 주가'!D81*'종목 기본정보'!D$2*'종목 기본정보'!D$3</f>
        <v>522093999999.99994</v>
      </c>
      <c r="E81" s="9">
        <f>'일자별 주가'!E81*'종목 기본정보'!E$2*'종목 기본정보'!E$3</f>
        <v>85683840000</v>
      </c>
      <c r="F81" s="9">
        <f>'일자별 주가'!F81*'종목 기본정보'!F$2*'종목 기본정보'!F$3</f>
        <v>602048500000</v>
      </c>
      <c r="G81" s="9">
        <f t="shared" si="2"/>
        <v>1384444340000</v>
      </c>
      <c r="H81" s="7">
        <f t="shared" si="3"/>
        <v>111.2003485943775</v>
      </c>
    </row>
    <row r="82" spans="1:8" x14ac:dyDescent="0.3">
      <c r="A82">
        <v>81</v>
      </c>
      <c r="B82" s="9">
        <f>'일자별 주가'!B82*'종목 기본정보'!B$2*'종목 기본정보'!B$3</f>
        <v>88845000000</v>
      </c>
      <c r="C82" s="9">
        <f>'일자별 주가'!C82*'종목 기본정보'!C$2*'종목 기본정보'!C$3</f>
        <v>86706000000</v>
      </c>
      <c r="D82" s="9">
        <f>'일자별 주가'!D82*'종목 기본정보'!D$2*'종목 기본정보'!D$3</f>
        <v>527227199999.99994</v>
      </c>
      <c r="E82" s="9">
        <f>'일자별 주가'!E82*'종목 기본정보'!E$2*'종목 기본정보'!E$3</f>
        <v>85162880000</v>
      </c>
      <c r="F82" s="9">
        <f>'일자별 주가'!F82*'종목 기본정보'!F$2*'종목 기본정보'!F$3</f>
        <v>584410000000</v>
      </c>
      <c r="G82" s="9">
        <f t="shared" si="2"/>
        <v>1372351080000</v>
      </c>
      <c r="H82" s="7">
        <f t="shared" si="3"/>
        <v>110.22900240963855</v>
      </c>
    </row>
    <row r="83" spans="1:8" x14ac:dyDescent="0.3">
      <c r="A83">
        <v>82</v>
      </c>
      <c r="B83" s="9">
        <f>'일자별 주가'!B83*'종목 기본정보'!B$2*'종목 기본정보'!B$3</f>
        <v>91560000000</v>
      </c>
      <c r="C83" s="9">
        <f>'일자별 주가'!C83*'종목 기본정보'!C$2*'종목 기본정보'!C$3</f>
        <v>85945500000</v>
      </c>
      <c r="D83" s="9">
        <f>'일자별 주가'!D83*'종목 기본정보'!D$2*'종목 기본정보'!D$3</f>
        <v>515730799999.99994</v>
      </c>
      <c r="E83" s="9">
        <f>'일자별 주가'!E83*'종목 기본정보'!E$2*'종목 기본정보'!E$3</f>
        <v>87039040000</v>
      </c>
      <c r="F83" s="9">
        <f>'일자별 주가'!F83*'종목 기본정보'!F$2*'종목 기본정보'!F$3</f>
        <v>589002000000</v>
      </c>
      <c r="G83" s="9">
        <f t="shared" si="2"/>
        <v>1369277340000</v>
      </c>
      <c r="H83" s="7">
        <f t="shared" si="3"/>
        <v>109.98211566265059</v>
      </c>
    </row>
    <row r="84" spans="1:8" x14ac:dyDescent="0.3">
      <c r="A84">
        <v>83</v>
      </c>
      <c r="B84" s="9">
        <f>'일자별 주가'!B84*'종목 기본정보'!B$2*'종목 기본정보'!B$3</f>
        <v>91770000000</v>
      </c>
      <c r="C84" s="9">
        <f>'일자별 주가'!C84*'종목 기본정보'!C$2*'종목 기본정보'!C$3</f>
        <v>85860000000</v>
      </c>
      <c r="D84" s="9">
        <f>'일자별 주가'!D84*'종목 기본정보'!D$2*'종목 기본정보'!D$3</f>
        <v>511581600000</v>
      </c>
      <c r="E84" s="9">
        <f>'일자별 주가'!E84*'종목 기본정보'!E$2*'종목 기본정보'!E$3</f>
        <v>85201600000</v>
      </c>
      <c r="F84" s="9">
        <f>'일자별 주가'!F84*'종목 기본정보'!F$2*'종목 기본정보'!F$3</f>
        <v>592188500000</v>
      </c>
      <c r="G84" s="9">
        <f t="shared" si="2"/>
        <v>1366601700000</v>
      </c>
      <c r="H84" s="7">
        <f t="shared" si="3"/>
        <v>109.76720481927711</v>
      </c>
    </row>
    <row r="85" spans="1:8" x14ac:dyDescent="0.3">
      <c r="A85">
        <v>84</v>
      </c>
      <c r="B85" s="9">
        <f>'일자별 주가'!B85*'종목 기본정보'!B$2*'종목 기본정보'!B$3</f>
        <v>92475000000</v>
      </c>
      <c r="C85" s="9">
        <f>'일자별 주가'!C85*'종목 기본정보'!C$2*'종목 기본정보'!C$3</f>
        <v>86206500000</v>
      </c>
      <c r="D85" s="9">
        <f>'일자별 주가'!D85*'종목 기본정보'!D$2*'종목 기본정보'!D$3</f>
        <v>510253200000</v>
      </c>
      <c r="E85" s="9">
        <f>'일자별 주가'!E85*'종목 기본정보'!E$2*'종목 기본정보'!E$3</f>
        <v>82866080000</v>
      </c>
      <c r="F85" s="9">
        <f>'일자별 주가'!F85*'종목 기본정보'!F$2*'종목 기본정보'!F$3</f>
        <v>607206500000</v>
      </c>
      <c r="G85" s="9">
        <f t="shared" si="2"/>
        <v>1379007280000</v>
      </c>
      <c r="H85" s="7">
        <f t="shared" si="3"/>
        <v>110.76363694779117</v>
      </c>
    </row>
    <row r="86" spans="1:8" x14ac:dyDescent="0.3">
      <c r="A86">
        <v>85</v>
      </c>
      <c r="B86" s="9">
        <f>'일자별 주가'!B86*'종목 기본정보'!B$2*'종목 기본정보'!B$3</f>
        <v>92527500000</v>
      </c>
      <c r="C86" s="9">
        <f>'일자별 주가'!C86*'종목 기본정보'!C$2*'종목 기본정보'!C$3</f>
        <v>84820500000</v>
      </c>
      <c r="D86" s="9">
        <f>'일자별 주가'!D86*'종목 기본정보'!D$2*'종목 기본정보'!D$3</f>
        <v>501479200000</v>
      </c>
      <c r="E86" s="9">
        <f>'일자별 주가'!E86*'종목 기본정보'!E$2*'종목 기본정보'!E$3</f>
        <v>80923920000</v>
      </c>
      <c r="F86" s="9">
        <f>'일자별 주가'!F86*'종목 기본정보'!F$2*'종목 기본정보'!F$3</f>
        <v>592701000000</v>
      </c>
      <c r="G86" s="9">
        <f t="shared" si="2"/>
        <v>1352452120000</v>
      </c>
      <c r="H86" s="7">
        <f t="shared" si="3"/>
        <v>108.63069236947791</v>
      </c>
    </row>
    <row r="87" spans="1:8" x14ac:dyDescent="0.3">
      <c r="A87">
        <v>86</v>
      </c>
      <c r="B87" s="9">
        <f>'일자별 주가'!B87*'종목 기본정보'!B$2*'종목 기본정보'!B$3</f>
        <v>91770000000</v>
      </c>
      <c r="C87" s="9">
        <f>'일자별 주가'!C87*'종목 기본정보'!C$2*'종목 기본정보'!C$3</f>
        <v>84514500000</v>
      </c>
      <c r="D87" s="9">
        <f>'일자별 주가'!D87*'종목 기본정보'!D$2*'종목 기본정보'!D$3</f>
        <v>515796399999.99994</v>
      </c>
      <c r="E87" s="9">
        <f>'일자별 주가'!E87*'종목 기본정보'!E$2*'종목 기본정보'!E$3</f>
        <v>82967280000</v>
      </c>
      <c r="F87" s="9">
        <f>'일자별 주가'!F87*'종목 기본정보'!F$2*'종목 기본정보'!F$3</f>
        <v>603062500000</v>
      </c>
      <c r="G87" s="9">
        <f t="shared" si="2"/>
        <v>1378110680000</v>
      </c>
      <c r="H87" s="7">
        <f t="shared" si="3"/>
        <v>110.69162088353414</v>
      </c>
    </row>
    <row r="88" spans="1:8" x14ac:dyDescent="0.3">
      <c r="A88">
        <v>87</v>
      </c>
      <c r="B88" s="9">
        <f>'일자별 주가'!B88*'종목 기본정보'!B$2*'종목 기본정보'!B$3</f>
        <v>90195000000</v>
      </c>
      <c r="C88" s="9">
        <f>'일자별 주가'!C88*'종목 기본정보'!C$2*'종목 기본정보'!C$3</f>
        <v>82561500000</v>
      </c>
      <c r="D88" s="9">
        <f>'일자별 주가'!D88*'종목 기본정보'!D$2*'종목 기본정보'!D$3</f>
        <v>503053600000</v>
      </c>
      <c r="E88" s="9">
        <f>'일자별 주가'!E88*'종목 기본정보'!E$2*'종목 기본정보'!E$3</f>
        <v>84312800000</v>
      </c>
      <c r="F88" s="9">
        <f>'일자별 주가'!F88*'종목 기본정보'!F$2*'종목 기본정보'!F$3</f>
        <v>605372500000</v>
      </c>
      <c r="G88" s="9">
        <f t="shared" si="2"/>
        <v>1365495400000</v>
      </c>
      <c r="H88" s="7">
        <f t="shared" si="3"/>
        <v>109.6783453815261</v>
      </c>
    </row>
    <row r="89" spans="1:8" x14ac:dyDescent="0.3">
      <c r="A89">
        <v>88</v>
      </c>
      <c r="B89" s="9">
        <f>'일자별 주가'!B89*'종목 기본정보'!B$2*'종목 기본정보'!B$3</f>
        <v>88282500000</v>
      </c>
      <c r="C89" s="9">
        <f>'일자별 주가'!C89*'종목 기본정보'!C$2*'종목 기본정보'!C$3</f>
        <v>80869500000</v>
      </c>
      <c r="D89" s="9">
        <f>'일자별 주가'!D89*'종목 기본정보'!D$2*'종목 기본정보'!D$3</f>
        <v>502184400000</v>
      </c>
      <c r="E89" s="9">
        <f>'일자별 주가'!E89*'종목 기본정보'!E$2*'종목 기본정보'!E$3</f>
        <v>83197840000</v>
      </c>
      <c r="F89" s="9">
        <f>'일자별 주가'!F89*'종목 기본정보'!F$2*'종목 기본정보'!F$3</f>
        <v>624800500000</v>
      </c>
      <c r="G89" s="9">
        <f t="shared" si="2"/>
        <v>1379334740000</v>
      </c>
      <c r="H89" s="7">
        <f t="shared" si="3"/>
        <v>110.7899389558233</v>
      </c>
    </row>
    <row r="90" spans="1:8" x14ac:dyDescent="0.3">
      <c r="A90">
        <v>89</v>
      </c>
      <c r="B90" s="9">
        <f>'일자별 주가'!B90*'종목 기본정보'!B$2*'종목 기본정보'!B$3</f>
        <v>90915000000</v>
      </c>
      <c r="C90" s="9">
        <f>'일자별 주가'!C90*'종목 기본정보'!C$2*'종목 기본정보'!C$3</f>
        <v>81945000000</v>
      </c>
      <c r="D90" s="9">
        <f>'일자별 주가'!D90*'종목 기본정보'!D$2*'종목 기본정보'!D$3</f>
        <v>507793200000</v>
      </c>
      <c r="E90" s="9">
        <f>'일자별 주가'!E90*'종목 기본정보'!E$2*'종목 기본정보'!E$3</f>
        <v>80842960000</v>
      </c>
      <c r="F90" s="9">
        <f>'일자별 주가'!F90*'종목 기본정보'!F$2*'종목 기본정보'!F$3</f>
        <v>634416000000</v>
      </c>
      <c r="G90" s="9">
        <f t="shared" si="2"/>
        <v>1395912160000</v>
      </c>
      <c r="H90" s="7">
        <f t="shared" si="3"/>
        <v>112.12145863453816</v>
      </c>
    </row>
    <row r="91" spans="1:8" x14ac:dyDescent="0.3">
      <c r="A91">
        <v>90</v>
      </c>
      <c r="B91" s="9">
        <f>'일자별 주가'!B91*'종목 기본정보'!B$2*'종목 기본정보'!B$3</f>
        <v>89467500000</v>
      </c>
      <c r="C91" s="9">
        <f>'일자별 주가'!C91*'종목 기본정보'!C$2*'종목 기본정보'!C$3</f>
        <v>80847000000</v>
      </c>
      <c r="D91" s="9">
        <f>'일자별 주가'!D91*'종목 기본정보'!D$2*'종목 기본정보'!D$3</f>
        <v>515484799999.99994</v>
      </c>
      <c r="E91" s="9">
        <f>'일자별 주가'!E91*'종목 기본정보'!E$2*'종목 기본정보'!E$3</f>
        <v>82094320000</v>
      </c>
      <c r="F91" s="9">
        <f>'일자별 주가'!F91*'종목 기본정보'!F$2*'종목 기본정보'!F$3</f>
        <v>626647000000</v>
      </c>
      <c r="G91" s="9">
        <f t="shared" si="2"/>
        <v>1394540620000</v>
      </c>
      <c r="H91" s="7">
        <f t="shared" si="3"/>
        <v>112.01129477911647</v>
      </c>
    </row>
    <row r="92" spans="1:8" x14ac:dyDescent="0.3">
      <c r="A92">
        <v>91</v>
      </c>
      <c r="B92" s="9">
        <f>'일자별 주가'!B92*'종목 기본정보'!B$2*'종목 기본정보'!B$3</f>
        <v>90960000000</v>
      </c>
      <c r="C92" s="9">
        <f>'일자별 주가'!C92*'종목 기본정보'!C$2*'종목 기본정보'!C$3</f>
        <v>80914500000</v>
      </c>
      <c r="D92" s="9">
        <f>'일자별 주가'!D92*'종목 기본정보'!D$2*'종목 기본정보'!D$3</f>
        <v>515779999999.99994</v>
      </c>
      <c r="E92" s="9">
        <f>'일자별 주가'!E92*'종목 기본정보'!E$2*'종목 기본정보'!E$3</f>
        <v>82495600000</v>
      </c>
      <c r="F92" s="9">
        <f>'일자별 주가'!F92*'종목 기본정보'!F$2*'종목 기본정보'!F$3</f>
        <v>644826500000</v>
      </c>
      <c r="G92" s="9">
        <f t="shared" si="2"/>
        <v>1414976600000</v>
      </c>
      <c r="H92" s="7">
        <f t="shared" si="3"/>
        <v>113.65273895582328</v>
      </c>
    </row>
    <row r="93" spans="1:8" x14ac:dyDescent="0.3">
      <c r="A93">
        <v>92</v>
      </c>
      <c r="B93" s="9">
        <f>'일자별 주가'!B93*'종목 기본정보'!B$2*'종목 기본정보'!B$3</f>
        <v>92122500000</v>
      </c>
      <c r="C93" s="9">
        <f>'일자별 주가'!C93*'종목 기본정보'!C$2*'종목 기본정보'!C$3</f>
        <v>79263000000</v>
      </c>
      <c r="D93" s="9">
        <f>'일자별 주가'!D93*'종목 기본정보'!D$2*'종목 기본정보'!D$3</f>
        <v>514549999999.99994</v>
      </c>
      <c r="E93" s="9">
        <f>'일자별 주가'!E93*'종목 기본정보'!E$2*'종목 기본정보'!E$3</f>
        <v>80983760000</v>
      </c>
      <c r="F93" s="9">
        <f>'일자별 주가'!F93*'종목 기본정보'!F$2*'종목 기본정보'!F$3</f>
        <v>626266000000</v>
      </c>
      <c r="G93" s="9">
        <f t="shared" si="2"/>
        <v>1393185260000</v>
      </c>
      <c r="H93" s="7">
        <f t="shared" si="3"/>
        <v>111.90243052208835</v>
      </c>
    </row>
    <row r="94" spans="1:8" x14ac:dyDescent="0.3">
      <c r="A94">
        <v>93</v>
      </c>
      <c r="B94" s="9">
        <f>'일자별 주가'!B94*'종목 기본정보'!B$2*'종목 기본정보'!B$3</f>
        <v>91290000000</v>
      </c>
      <c r="C94" s="9">
        <f>'일자별 주가'!C94*'종목 기본정보'!C$2*'종목 기본정보'!C$3</f>
        <v>77575500000</v>
      </c>
      <c r="D94" s="9">
        <f>'일자별 주가'!D94*'종목 기본정보'!D$2*'종목 기본정보'!D$3</f>
        <v>506366400000</v>
      </c>
      <c r="E94" s="9">
        <f>'일자별 주가'!E94*'종목 기본정보'!E$2*'종목 기본정보'!E$3</f>
        <v>80011360000</v>
      </c>
      <c r="F94" s="9">
        <f>'일자별 주가'!F94*'종목 기본정보'!F$2*'종목 기본정보'!F$3</f>
        <v>635774000000</v>
      </c>
      <c r="G94" s="9">
        <f t="shared" si="2"/>
        <v>1391017260000</v>
      </c>
      <c r="H94" s="7">
        <f t="shared" si="3"/>
        <v>111.72829397590363</v>
      </c>
    </row>
    <row r="95" spans="1:8" x14ac:dyDescent="0.3">
      <c r="A95">
        <v>94</v>
      </c>
      <c r="B95" s="9">
        <f>'일자별 주가'!B95*'종목 기본정보'!B$2*'종목 기본정보'!B$3</f>
        <v>88890000000</v>
      </c>
      <c r="C95" s="9">
        <f>'일자별 주가'!C95*'종목 기본정보'!C$2*'종목 기본정보'!C$3</f>
        <v>76036500000</v>
      </c>
      <c r="D95" s="9">
        <f>'일자별 주가'!D95*'종목 기본정보'!D$2*'종목 기본정보'!D$3</f>
        <v>507973600000</v>
      </c>
      <c r="E95" s="9">
        <f>'일자별 주가'!E95*'종목 기본정보'!E$2*'종목 기본정보'!E$3</f>
        <v>78984400000</v>
      </c>
      <c r="F95" s="9">
        <f>'일자별 주가'!F95*'종목 기본정보'!F$2*'종목 기본정보'!F$3</f>
        <v>619341500000</v>
      </c>
      <c r="G95" s="9">
        <f t="shared" si="2"/>
        <v>1371226000000</v>
      </c>
      <c r="H95" s="7">
        <f t="shared" si="3"/>
        <v>110.1386345381526</v>
      </c>
    </row>
    <row r="96" spans="1:8" x14ac:dyDescent="0.3">
      <c r="A96">
        <v>95</v>
      </c>
      <c r="B96" s="9">
        <f>'일자별 주가'!B96*'종목 기본정보'!B$2*'종목 기본정보'!B$3</f>
        <v>87765000000</v>
      </c>
      <c r="C96" s="9">
        <f>'일자별 주가'!C96*'종목 기본정보'!C$2*'종목 기본정보'!C$3</f>
        <v>75636000000</v>
      </c>
      <c r="D96" s="9">
        <f>'일자별 주가'!D96*'종목 기본정보'!D$2*'종목 기본정보'!D$3</f>
        <v>508760800000</v>
      </c>
      <c r="E96" s="9">
        <f>'일자별 주가'!E96*'종목 기본정보'!E$2*'종목 기본정보'!E$3</f>
        <v>80692480000</v>
      </c>
      <c r="F96" s="9">
        <f>'일자별 주가'!F96*'종목 기본정보'!F$2*'종목 기본정보'!F$3</f>
        <v>625462000000</v>
      </c>
      <c r="G96" s="9">
        <f t="shared" si="2"/>
        <v>1378316280000</v>
      </c>
      <c r="H96" s="7">
        <f t="shared" si="3"/>
        <v>110.70813493975903</v>
      </c>
    </row>
    <row r="97" spans="1:8" x14ac:dyDescent="0.3">
      <c r="A97">
        <v>96</v>
      </c>
      <c r="B97" s="9">
        <f>'일자별 주가'!B97*'종목 기본정보'!B$2*'종목 기본정보'!B$3</f>
        <v>86497500000</v>
      </c>
      <c r="C97" s="9">
        <f>'일자별 주가'!C97*'종목 기본정보'!C$2*'종목 기본정보'!C$3</f>
        <v>75415500000</v>
      </c>
      <c r="D97" s="9">
        <f>'일자별 주가'!D97*'종목 기본정보'!D$2*'종목 기본정보'!D$3</f>
        <v>507858800000</v>
      </c>
      <c r="E97" s="9">
        <f>'일자별 주가'!E97*'종목 기본정보'!E$2*'종목 기본정보'!E$3</f>
        <v>82437520000</v>
      </c>
      <c r="F97" s="9">
        <f>'일자별 주가'!F97*'종목 기본정보'!F$2*'종목 기본정보'!F$3</f>
        <v>614965500000</v>
      </c>
      <c r="G97" s="9">
        <f t="shared" si="2"/>
        <v>1367174820000</v>
      </c>
      <c r="H97" s="7">
        <f t="shared" si="3"/>
        <v>109.81323855421688</v>
      </c>
    </row>
    <row r="98" spans="1:8" x14ac:dyDescent="0.3">
      <c r="A98">
        <v>97</v>
      </c>
      <c r="B98" s="9">
        <f>'일자별 주가'!B98*'종목 기본정보'!B$2*'종목 기본정보'!B$3</f>
        <v>86145000000</v>
      </c>
      <c r="C98" s="9">
        <f>'일자별 주가'!C98*'종목 기본정보'!C$2*'종목 기본정보'!C$3</f>
        <v>75469500000</v>
      </c>
      <c r="D98" s="9">
        <f>'일자별 주가'!D98*'종목 기본정보'!D$2*'종목 기본정보'!D$3</f>
        <v>514353199999.99994</v>
      </c>
      <c r="E98" s="9">
        <f>'일자별 주가'!E98*'종목 기본정보'!E$2*'종목 기본정보'!E$3</f>
        <v>84875120000</v>
      </c>
      <c r="F98" s="9">
        <f>'일자별 주가'!F98*'종목 기본정보'!F$2*'종목 기본정보'!F$3</f>
        <v>626430500000</v>
      </c>
      <c r="G98" s="9">
        <f t="shared" si="2"/>
        <v>1387273320000</v>
      </c>
      <c r="H98" s="7">
        <f t="shared" si="3"/>
        <v>111.42757590361445</v>
      </c>
    </row>
    <row r="99" spans="1:8" x14ac:dyDescent="0.3">
      <c r="A99">
        <v>98</v>
      </c>
      <c r="B99" s="9">
        <f>'일자별 주가'!B99*'종목 기본정보'!B$2*'종목 기본정보'!B$3</f>
        <v>85687500000</v>
      </c>
      <c r="C99" s="9">
        <f>'일자별 주가'!C99*'종목 기본정보'!C$2*'종목 기본정보'!C$3</f>
        <v>73390500000</v>
      </c>
      <c r="D99" s="9">
        <f>'일자별 주가'!D99*'종목 기본정보'!D$2*'종목 기본정보'!D$3</f>
        <v>507629200000</v>
      </c>
      <c r="E99" s="9">
        <f>'일자별 주가'!E99*'종목 기본정보'!E$2*'종목 기본정보'!E$3</f>
        <v>85763920000</v>
      </c>
      <c r="F99" s="9">
        <f>'일자별 주가'!F99*'종목 기본정보'!F$2*'종목 기본정보'!F$3</f>
        <v>645660000000</v>
      </c>
      <c r="G99" s="9">
        <f t="shared" si="2"/>
        <v>1398131120000</v>
      </c>
      <c r="H99" s="7">
        <f t="shared" si="3"/>
        <v>112.29968835341366</v>
      </c>
    </row>
    <row r="100" spans="1:8" x14ac:dyDescent="0.3">
      <c r="A100">
        <v>99</v>
      </c>
      <c r="B100" s="9">
        <f>'일자별 주가'!B100*'종목 기본정보'!B$2*'종목 기본정보'!B$3</f>
        <v>85380000000</v>
      </c>
      <c r="C100" s="9">
        <f>'일자별 주가'!C100*'종목 기본정보'!C$2*'종목 기본정보'!C$3</f>
        <v>75726000000</v>
      </c>
      <c r="D100" s="9">
        <f>'일자별 주가'!D100*'종목 기본정보'!D$2*'종목 기본정보'!D$3</f>
        <v>520093199999.99994</v>
      </c>
      <c r="E100" s="9">
        <f>'일자별 주가'!E100*'종목 기본정보'!E$2*'종목 기본정보'!E$3</f>
        <v>86954560000</v>
      </c>
      <c r="F100" s="9">
        <f>'일자별 주가'!F100*'종목 기본정보'!F$2*'종목 기본정보'!F$3</f>
        <v>664642500000</v>
      </c>
      <c r="G100" s="9">
        <f t="shared" si="2"/>
        <v>1432796260000</v>
      </c>
      <c r="H100" s="7">
        <f t="shared" si="3"/>
        <v>115.08403694779116</v>
      </c>
    </row>
    <row r="101" spans="1:8" x14ac:dyDescent="0.3">
      <c r="A101">
        <v>100</v>
      </c>
      <c r="B101" s="9">
        <f>'일자별 주가'!B101*'종목 기본정보'!B$2*'종목 기본정보'!B$3</f>
        <v>86797500000</v>
      </c>
      <c r="C101" s="9">
        <f>'일자별 주가'!C101*'종목 기본정보'!C$2*'종목 기본정보'!C$3</f>
        <v>76113000000</v>
      </c>
      <c r="D101" s="9">
        <f>'일자별 주가'!D101*'종목 기본정보'!D$2*'종목 기본정보'!D$3</f>
        <v>534180799999.99994</v>
      </c>
      <c r="E101" s="9">
        <f>'일자별 주가'!E101*'종목 기본정보'!E$2*'종목 기본정보'!E$3</f>
        <v>86005920000</v>
      </c>
      <c r="F101" s="9">
        <f>'일자별 주가'!F101*'종목 기본정보'!F$2*'종목 기본정보'!F$3</f>
        <v>682707000000</v>
      </c>
      <c r="G101" s="9">
        <f t="shared" si="2"/>
        <v>1465804220000</v>
      </c>
      <c r="H101" s="7">
        <f t="shared" si="3"/>
        <v>117.73527871485945</v>
      </c>
    </row>
    <row r="102" spans="1:8" x14ac:dyDescent="0.3">
      <c r="A102">
        <v>101</v>
      </c>
      <c r="B102" s="9">
        <f>'일자별 주가'!B102*'종목 기본정보'!B$2*'종목 기본정보'!B$3</f>
        <v>84585000000</v>
      </c>
      <c r="C102" s="9">
        <f>'일자별 주가'!C102*'종목 기본정보'!C$2*'종목 기본정보'!C$3</f>
        <v>76689000000</v>
      </c>
      <c r="D102" s="9">
        <f>'일자별 주가'!D102*'종목 기본정보'!D$2*'종목 기본정보'!D$3</f>
        <v>530753199999.99994</v>
      </c>
      <c r="E102" s="9">
        <f>'일자별 주가'!E102*'종목 기본정보'!E$2*'종목 기본정보'!E$3</f>
        <v>86797040000</v>
      </c>
      <c r="F102" s="9">
        <f>'일자별 주가'!F102*'종목 기본정보'!F$2*'종목 기본정보'!F$3</f>
        <v>687302500000</v>
      </c>
      <c r="G102" s="9">
        <f t="shared" si="2"/>
        <v>1466126740000</v>
      </c>
      <c r="H102" s="7">
        <f t="shared" si="3"/>
        <v>117.76118393574298</v>
      </c>
    </row>
    <row r="103" spans="1:8" x14ac:dyDescent="0.3">
      <c r="A103">
        <v>102</v>
      </c>
      <c r="B103" s="9">
        <f>'일자별 주가'!B103*'종목 기본정보'!B$2*'종목 기본정보'!B$3</f>
        <v>83895000000</v>
      </c>
      <c r="C103" s="9">
        <f>'일자별 주가'!C103*'종목 기본정보'!C$2*'종목 기본정보'!C$3</f>
        <v>78682500000</v>
      </c>
      <c r="D103" s="9">
        <f>'일자별 주가'!D103*'종목 기본정보'!D$2*'종목 기본정보'!D$3</f>
        <v>541232799999.99994</v>
      </c>
      <c r="E103" s="9">
        <f>'일자별 주가'!E103*'종목 기본정보'!E$2*'종목 기본정보'!E$3</f>
        <v>85565920000</v>
      </c>
      <c r="F103" s="9">
        <f>'일자별 주가'!F103*'종목 기본정보'!F$2*'종목 기본정보'!F$3</f>
        <v>680185500000</v>
      </c>
      <c r="G103" s="9">
        <f t="shared" si="2"/>
        <v>1469561720000</v>
      </c>
      <c r="H103" s="7">
        <f t="shared" si="3"/>
        <v>118.03708594377511</v>
      </c>
    </row>
    <row r="104" spans="1:8" x14ac:dyDescent="0.3">
      <c r="A104">
        <v>103</v>
      </c>
      <c r="B104" s="9">
        <f>'일자별 주가'!B104*'종목 기본정보'!B$2*'종목 기본정보'!B$3</f>
        <v>85260000000</v>
      </c>
      <c r="C104" s="9">
        <f>'일자별 주가'!C104*'종목 기본정보'!C$2*'종목 기본정보'!C$3</f>
        <v>77260500000</v>
      </c>
      <c r="D104" s="9">
        <f>'일자별 주가'!D104*'종목 기본정보'!D$2*'종목 기본정보'!D$3</f>
        <v>527374799999.99994</v>
      </c>
      <c r="E104" s="9">
        <f>'일자별 주가'!E104*'종목 기본정보'!E$2*'종목 기본정보'!E$3</f>
        <v>84464160000</v>
      </c>
      <c r="F104" s="9">
        <f>'일자별 주가'!F104*'종목 기본정보'!F$2*'종목 기본정보'!F$3</f>
        <v>680558000000</v>
      </c>
      <c r="G104" s="9">
        <f t="shared" si="2"/>
        <v>1454917460000</v>
      </c>
      <c r="H104" s="7">
        <f t="shared" si="3"/>
        <v>116.86084016064258</v>
      </c>
    </row>
    <row r="105" spans="1:8" x14ac:dyDescent="0.3">
      <c r="A105">
        <v>104</v>
      </c>
      <c r="B105" s="9">
        <f>'일자별 주가'!B105*'종목 기본정보'!B$2*'종목 기본정보'!B$3</f>
        <v>83887500000</v>
      </c>
      <c r="C105" s="9">
        <f>'일자별 주가'!C105*'종목 기본정보'!C$2*'종목 기본정보'!C$3</f>
        <v>75514500000</v>
      </c>
      <c r="D105" s="9">
        <f>'일자별 주가'!D105*'종목 기본정보'!D$2*'종목 기본정보'!D$3</f>
        <v>531983199999.99994</v>
      </c>
      <c r="E105" s="9">
        <f>'일자별 주가'!E105*'종목 기본정보'!E$2*'종목 기본정보'!E$3</f>
        <v>84359440000</v>
      </c>
      <c r="F105" s="9">
        <f>'일자별 주가'!F105*'종목 기본정보'!F$2*'종목 기본정보'!F$3</f>
        <v>699661000000</v>
      </c>
      <c r="G105" s="9">
        <f t="shared" si="2"/>
        <v>1475405640000</v>
      </c>
      <c r="H105" s="7">
        <f t="shared" si="3"/>
        <v>118.50647710843374</v>
      </c>
    </row>
    <row r="106" spans="1:8" x14ac:dyDescent="0.3">
      <c r="A106">
        <v>105</v>
      </c>
      <c r="B106" s="9">
        <f>'일자별 주가'!B106*'종목 기본정보'!B$2*'종목 기본정보'!B$3</f>
        <v>85822500000</v>
      </c>
      <c r="C106" s="9">
        <f>'일자별 주가'!C106*'종목 기본정보'!C$2*'종목 기본정보'!C$3</f>
        <v>77661000000</v>
      </c>
      <c r="D106" s="9">
        <f>'일자별 주가'!D106*'종목 기본정보'!D$2*'종목 기본정보'!D$3</f>
        <v>528079999999.99994</v>
      </c>
      <c r="E106" s="9">
        <f>'일자별 주가'!E106*'종목 기본정보'!E$2*'종목 기본정보'!E$3</f>
        <v>84557440000</v>
      </c>
      <c r="F106" s="9">
        <f>'일자별 주가'!F106*'종목 기본정보'!F$2*'종목 기본정보'!F$3</f>
        <v>689772500000</v>
      </c>
      <c r="G106" s="9">
        <f t="shared" si="2"/>
        <v>1465893440000</v>
      </c>
      <c r="H106" s="7">
        <f t="shared" si="3"/>
        <v>117.74244497991968</v>
      </c>
    </row>
    <row r="107" spans="1:8" x14ac:dyDescent="0.3">
      <c r="A107">
        <v>106</v>
      </c>
      <c r="B107" s="9">
        <f>'일자별 주가'!B107*'종목 기본정보'!B$2*'종목 기본정보'!B$3</f>
        <v>84345000000</v>
      </c>
      <c r="C107" s="9">
        <f>'일자별 주가'!C107*'종목 기본정보'!C$2*'종목 기본정보'!C$3</f>
        <v>79258500000</v>
      </c>
      <c r="D107" s="9">
        <f>'일자별 주가'!D107*'종목 기본정보'!D$2*'종목 기본정보'!D$3</f>
        <v>532573599999.99994</v>
      </c>
      <c r="E107" s="9">
        <f>'일자별 주가'!E107*'종목 기본정보'!E$2*'종목 기본정보'!E$3</f>
        <v>82261520000</v>
      </c>
      <c r="F107" s="9">
        <f>'일자별 주가'!F107*'종목 기본정보'!F$2*'종목 기본정보'!F$3</f>
        <v>696592000000</v>
      </c>
      <c r="G107" s="9">
        <f t="shared" si="2"/>
        <v>1475030620000</v>
      </c>
      <c r="H107" s="7">
        <f t="shared" si="3"/>
        <v>118.47635502008032</v>
      </c>
    </row>
    <row r="108" spans="1:8" x14ac:dyDescent="0.3">
      <c r="A108">
        <v>107</v>
      </c>
      <c r="B108" s="9">
        <f>'일자별 주가'!B108*'종목 기본정보'!B$2*'종목 기본정보'!B$3</f>
        <v>85665000000</v>
      </c>
      <c r="C108" s="9">
        <f>'일자별 주가'!C108*'종목 기본정보'!C$2*'종목 기본정보'!C$3</f>
        <v>78574500000</v>
      </c>
      <c r="D108" s="9">
        <f>'일자별 주가'!D108*'종목 기본정보'!D$2*'종목 기본정보'!D$3</f>
        <v>533491999999.99994</v>
      </c>
      <c r="E108" s="9">
        <f>'일자별 주가'!E108*'종목 기본정보'!E$2*'종목 기본정보'!E$3</f>
        <v>84672720000</v>
      </c>
      <c r="F108" s="9">
        <f>'일자별 주가'!F108*'종목 기본정보'!F$2*'종목 기본정보'!F$3</f>
        <v>679862500000</v>
      </c>
      <c r="G108" s="9">
        <f t="shared" si="2"/>
        <v>1462266720000</v>
      </c>
      <c r="H108" s="7">
        <f t="shared" si="3"/>
        <v>117.45114216867469</v>
      </c>
    </row>
    <row r="109" spans="1:8" x14ac:dyDescent="0.3">
      <c r="A109">
        <v>108</v>
      </c>
      <c r="B109" s="9">
        <f>'일자별 주가'!B109*'종목 기본정보'!B$2*'종목 기본정보'!B$3</f>
        <v>86947500000</v>
      </c>
      <c r="C109" s="9">
        <f>'일자별 주가'!C109*'종목 기본정보'!C$2*'종목 기본정보'!C$3</f>
        <v>80914500000</v>
      </c>
      <c r="D109" s="9">
        <f>'일자별 주가'!D109*'종목 기본정보'!D$2*'종목 기본정보'!D$3</f>
        <v>531031999999.99994</v>
      </c>
      <c r="E109" s="9">
        <f>'일자별 주가'!E109*'종목 기본정보'!E$2*'종목 기본정보'!E$3</f>
        <v>83701200000</v>
      </c>
      <c r="F109" s="9">
        <f>'일자별 주가'!F109*'종목 기본정보'!F$2*'종목 기본정보'!F$3</f>
        <v>680167500000</v>
      </c>
      <c r="G109" s="9">
        <f t="shared" si="2"/>
        <v>1462762700000</v>
      </c>
      <c r="H109" s="7">
        <f t="shared" si="3"/>
        <v>117.49097991967872</v>
      </c>
    </row>
    <row r="110" spans="1:8" x14ac:dyDescent="0.3">
      <c r="A110">
        <v>109</v>
      </c>
      <c r="B110" s="9">
        <f>'일자별 주가'!B110*'종목 기본정보'!B$2*'종목 기본정보'!B$3</f>
        <v>85665000000</v>
      </c>
      <c r="C110" s="9">
        <f>'일자별 주가'!C110*'종목 기본정보'!C$2*'종목 기본정보'!C$3</f>
        <v>81873000000</v>
      </c>
      <c r="D110" s="9">
        <f>'일자별 주가'!D110*'종목 기본정보'!D$2*'종목 기본정보'!D$3</f>
        <v>525291999999.99994</v>
      </c>
      <c r="E110" s="9">
        <f>'일자별 주가'!E110*'종목 기본정보'!E$2*'종목 기본정보'!E$3</f>
        <v>83631680000</v>
      </c>
      <c r="F110" s="9">
        <f>'일자별 주가'!F110*'종목 기본정보'!F$2*'종목 기본정보'!F$3</f>
        <v>688396000000</v>
      </c>
      <c r="G110" s="9">
        <f t="shared" si="2"/>
        <v>1464857680000</v>
      </c>
      <c r="H110" s="7">
        <f t="shared" si="3"/>
        <v>117.6592514056225</v>
      </c>
    </row>
    <row r="111" spans="1:8" x14ac:dyDescent="0.3">
      <c r="A111">
        <v>110</v>
      </c>
      <c r="B111" s="9">
        <f>'일자별 주가'!B111*'종목 기본정보'!B$2*'종목 기본정보'!B$3</f>
        <v>83370000000</v>
      </c>
      <c r="C111" s="9">
        <f>'일자별 주가'!C111*'종목 기본정보'!C$2*'종목 기본정보'!C$3</f>
        <v>80365500000</v>
      </c>
      <c r="D111" s="9">
        <f>'일자별 주가'!D111*'종목 기본정보'!D$2*'종목 기본정보'!D$3</f>
        <v>530474399999.99994</v>
      </c>
      <c r="E111" s="9">
        <f>'일자별 주가'!E111*'종목 기본정보'!E$2*'종목 기본정보'!E$3</f>
        <v>82320480000</v>
      </c>
      <c r="F111" s="9">
        <f>'일자별 주가'!F111*'종목 기본정보'!F$2*'종목 기본정보'!F$3</f>
        <v>710671000000</v>
      </c>
      <c r="G111" s="9">
        <f t="shared" si="2"/>
        <v>1487201380000</v>
      </c>
      <c r="H111" s="7">
        <f t="shared" si="3"/>
        <v>119.45392610441768</v>
      </c>
    </row>
    <row r="112" spans="1:8" x14ac:dyDescent="0.3">
      <c r="A112">
        <v>111</v>
      </c>
      <c r="B112" s="9">
        <f>'일자별 주가'!B112*'종목 기본정보'!B$2*'종목 기본정보'!B$3</f>
        <v>85312500000</v>
      </c>
      <c r="C112" s="9">
        <f>'일자별 주가'!C112*'종목 기본정보'!C$2*'종목 기본정보'!C$3</f>
        <v>80158500000</v>
      </c>
      <c r="D112" s="9">
        <f>'일자별 주가'!D112*'종목 기본정보'!D$2*'종목 기본정보'!D$3</f>
        <v>542643199999.99994</v>
      </c>
      <c r="E112" s="9">
        <f>'일자별 주가'!E112*'종목 기본정보'!E$2*'종목 기본정보'!E$3</f>
        <v>81854080000</v>
      </c>
      <c r="F112" s="9">
        <f>'일자별 주가'!F112*'종목 기본정보'!F$2*'종목 기본정보'!F$3</f>
        <v>732084500000</v>
      </c>
      <c r="G112" s="9">
        <f t="shared" si="2"/>
        <v>1522052780000</v>
      </c>
      <c r="H112" s="7">
        <f t="shared" si="3"/>
        <v>122.25323534136545</v>
      </c>
    </row>
    <row r="113" spans="1:8" x14ac:dyDescent="0.3">
      <c r="A113">
        <v>112</v>
      </c>
      <c r="B113" s="9">
        <f>'일자별 주가'!B113*'종목 기본정보'!B$2*'종목 기본정보'!B$3</f>
        <v>85875000000</v>
      </c>
      <c r="C113" s="9">
        <f>'일자별 주가'!C113*'종목 기본정보'!C$2*'종목 기본정보'!C$3</f>
        <v>78246000000</v>
      </c>
      <c r="D113" s="9">
        <f>'일자별 주가'!D113*'종목 기본정보'!D$2*'종목 기본정보'!D$3</f>
        <v>537608399999.99994</v>
      </c>
      <c r="E113" s="9">
        <f>'일자별 주가'!E113*'종목 기본정보'!E$2*'종목 기본정보'!E$3</f>
        <v>80905440000</v>
      </c>
      <c r="F113" s="9">
        <f>'일자별 주가'!F113*'종목 기본정보'!F$2*'종목 기본정보'!F$3</f>
        <v>739243000000</v>
      </c>
      <c r="G113" s="9">
        <f t="shared" si="2"/>
        <v>1521877840000</v>
      </c>
      <c r="H113" s="7">
        <f t="shared" si="3"/>
        <v>122.23918393574297</v>
      </c>
    </row>
    <row r="114" spans="1:8" x14ac:dyDescent="0.3">
      <c r="A114">
        <v>113</v>
      </c>
      <c r="B114" s="9">
        <f>'일자별 주가'!B114*'종목 기본정보'!B$2*'종목 기본정보'!B$3</f>
        <v>83700000000</v>
      </c>
      <c r="C114" s="9">
        <f>'일자별 주가'!C114*'종목 기본정보'!C$2*'종목 기본정보'!C$3</f>
        <v>79101000000</v>
      </c>
      <c r="D114" s="9">
        <f>'일자별 주가'!D114*'종목 기본정보'!D$2*'종목 기본정보'!D$3</f>
        <v>540445599999.99994</v>
      </c>
      <c r="E114" s="9">
        <f>'일자별 주가'!E114*'종목 기본정보'!E$2*'종목 기본정보'!E$3</f>
        <v>81583040000</v>
      </c>
      <c r="F114" s="9">
        <f>'일자별 주가'!F114*'종목 기본정보'!F$2*'종목 기본정보'!F$3</f>
        <v>730535000000</v>
      </c>
      <c r="G114" s="9">
        <f t="shared" si="2"/>
        <v>1515364640000</v>
      </c>
      <c r="H114" s="7">
        <f t="shared" si="3"/>
        <v>121.71603534136545</v>
      </c>
    </row>
    <row r="115" spans="1:8" x14ac:dyDescent="0.3">
      <c r="A115">
        <v>114</v>
      </c>
      <c r="B115" s="9">
        <f>'일자별 주가'!B115*'종목 기본정보'!B$2*'종목 기본정보'!B$3</f>
        <v>83880000000</v>
      </c>
      <c r="C115" s="9">
        <f>'일자별 주가'!C115*'종목 기본정보'!C$2*'종목 기본정보'!C$3</f>
        <v>77508000000</v>
      </c>
      <c r="D115" s="9">
        <f>'일자별 주가'!D115*'종목 기본정보'!D$2*'종목 기본정보'!D$3</f>
        <v>532753999999.99994</v>
      </c>
      <c r="E115" s="9">
        <f>'일자별 주가'!E115*'종목 기본정보'!E$2*'종목 기본정보'!E$3</f>
        <v>80350160000</v>
      </c>
      <c r="F115" s="9">
        <f>'일자별 주가'!F115*'종목 기본정보'!F$2*'종목 기본정보'!F$3</f>
        <v>717291500000</v>
      </c>
      <c r="G115" s="9">
        <f t="shared" si="2"/>
        <v>1491783660000</v>
      </c>
      <c r="H115" s="7">
        <f t="shared" si="3"/>
        <v>119.82198072289157</v>
      </c>
    </row>
    <row r="116" spans="1:8" x14ac:dyDescent="0.3">
      <c r="A116">
        <v>115</v>
      </c>
      <c r="B116" s="9">
        <f>'일자별 주가'!B116*'종목 기본정보'!B$2*'종목 기본정보'!B$3</f>
        <v>86235000000</v>
      </c>
      <c r="C116" s="9">
        <f>'일자별 주가'!C116*'종목 기본정보'!C$2*'종목 기본정보'!C$3</f>
        <v>77368500000</v>
      </c>
      <c r="D116" s="9">
        <f>'일자별 주가'!D116*'종목 기본정보'!D$2*'종목 기본정보'!D$3</f>
        <v>529539599999.99994</v>
      </c>
      <c r="E116" s="9">
        <f>'일자별 주가'!E116*'종목 기본정보'!E$2*'종목 기본정보'!E$3</f>
        <v>81761680000</v>
      </c>
      <c r="F116" s="9">
        <f>'일자별 주가'!F116*'종목 기본정보'!F$2*'종목 기본정보'!F$3</f>
        <v>723434500000</v>
      </c>
      <c r="G116" s="9">
        <f t="shared" si="2"/>
        <v>1498339280000</v>
      </c>
      <c r="H116" s="7">
        <f t="shared" si="3"/>
        <v>120.34853654618473</v>
      </c>
    </row>
    <row r="117" spans="1:8" x14ac:dyDescent="0.3">
      <c r="A117">
        <v>116</v>
      </c>
      <c r="B117" s="9">
        <f>'일자별 주가'!B117*'종목 기본정보'!B$2*'종목 기본정보'!B$3</f>
        <v>88372500000</v>
      </c>
      <c r="C117" s="9">
        <f>'일자별 주가'!C117*'종목 기본정보'!C$2*'종목 기본정보'!C$3</f>
        <v>79474500000</v>
      </c>
      <c r="D117" s="9">
        <f>'일자별 주가'!D117*'종목 기본정보'!D$2*'종목 기본정보'!D$3</f>
        <v>516780399999.99994</v>
      </c>
      <c r="E117" s="9">
        <f>'일자별 주가'!E117*'종목 기본정보'!E$2*'종목 기본정보'!E$3</f>
        <v>82982240000</v>
      </c>
      <c r="F117" s="9">
        <f>'일자별 주가'!F117*'종목 기본정보'!F$2*'종목 기본정보'!F$3</f>
        <v>740864000000</v>
      </c>
      <c r="G117" s="9">
        <f t="shared" si="2"/>
        <v>1508473640000</v>
      </c>
      <c r="H117" s="7">
        <f t="shared" si="3"/>
        <v>121.16254136546185</v>
      </c>
    </row>
    <row r="118" spans="1:8" x14ac:dyDescent="0.3">
      <c r="A118">
        <v>117</v>
      </c>
      <c r="B118" s="9">
        <f>'일자별 주가'!B118*'종목 기본정보'!B$2*'종목 기본정보'!B$3</f>
        <v>90742500000</v>
      </c>
      <c r="C118" s="9">
        <f>'일자별 주가'!C118*'종목 기본정보'!C$2*'종목 기본정보'!C$3</f>
        <v>80716500000</v>
      </c>
      <c r="D118" s="9">
        <f>'일자별 주가'!D118*'종목 기본정보'!D$2*'종목 기본정보'!D$3</f>
        <v>517370799999.99994</v>
      </c>
      <c r="E118" s="9">
        <f>'일자별 주가'!E118*'종목 기본정보'!E$2*'종목 기본정보'!E$3</f>
        <v>83875440000</v>
      </c>
      <c r="F118" s="9">
        <f>'일자별 주가'!F118*'종목 기본정보'!F$2*'종목 기본정보'!F$3</f>
        <v>723081000000</v>
      </c>
      <c r="G118" s="9">
        <f t="shared" si="2"/>
        <v>1495786240000</v>
      </c>
      <c r="H118" s="7">
        <f t="shared" si="3"/>
        <v>120.14347309236948</v>
      </c>
    </row>
    <row r="119" spans="1:8" x14ac:dyDescent="0.3">
      <c r="A119">
        <v>118</v>
      </c>
      <c r="B119" s="9">
        <f>'일자별 주가'!B119*'종목 기본정보'!B$2*'종목 기본정보'!B$3</f>
        <v>90997500000</v>
      </c>
      <c r="C119" s="9">
        <f>'일자별 주가'!C119*'종목 기본정보'!C$2*'종목 기본정보'!C$3</f>
        <v>79051500000</v>
      </c>
      <c r="D119" s="9">
        <f>'일자별 주가'!D119*'종목 기본정보'!D$2*'종목 기본정보'!D$3</f>
        <v>505989200000</v>
      </c>
      <c r="E119" s="9">
        <f>'일자별 주가'!E119*'종목 기본정보'!E$2*'종목 기본정보'!E$3</f>
        <v>81561920000</v>
      </c>
      <c r="F119" s="9">
        <f>'일자별 주가'!F119*'종목 기본정보'!F$2*'종목 기본정보'!F$3</f>
        <v>717109000000</v>
      </c>
      <c r="G119" s="9">
        <f t="shared" si="2"/>
        <v>1474709120000</v>
      </c>
      <c r="H119" s="7">
        <f t="shared" si="3"/>
        <v>118.45053172690763</v>
      </c>
    </row>
    <row r="120" spans="1:8" x14ac:dyDescent="0.3">
      <c r="A120">
        <v>119</v>
      </c>
      <c r="B120" s="9">
        <f>'일자별 주가'!B120*'종목 기본정보'!B$2*'종목 기본정보'!B$3</f>
        <v>88912500000</v>
      </c>
      <c r="C120" s="9">
        <f>'일자별 주가'!C120*'종목 기본정보'!C$2*'종목 기본정보'!C$3</f>
        <v>77310000000</v>
      </c>
      <c r="D120" s="9">
        <f>'일자별 주가'!D120*'종목 기본정보'!D$2*'종목 기본정보'!D$3</f>
        <v>509318400000</v>
      </c>
      <c r="E120" s="9">
        <f>'일자별 주가'!E120*'종목 기본정보'!E$2*'종목 기본정보'!E$3</f>
        <v>83586800000</v>
      </c>
      <c r="F120" s="9">
        <f>'일자별 주가'!F120*'종목 기본정보'!F$2*'종목 기본정보'!F$3</f>
        <v>739245000000</v>
      </c>
      <c r="G120" s="9">
        <f t="shared" si="2"/>
        <v>1498372700000</v>
      </c>
      <c r="H120" s="7">
        <f t="shared" si="3"/>
        <v>120.35122088353414</v>
      </c>
    </row>
    <row r="121" spans="1:8" x14ac:dyDescent="0.3">
      <c r="A121">
        <v>120</v>
      </c>
      <c r="B121" s="9">
        <f>'일자별 주가'!B121*'종목 기본정보'!B$2*'종목 기본정보'!B$3</f>
        <v>91072500000</v>
      </c>
      <c r="C121" s="9">
        <f>'일자별 주가'!C121*'종목 기본정보'!C$2*'종목 기본정보'!C$3</f>
        <v>75685500000</v>
      </c>
      <c r="D121" s="9">
        <f>'일자별 주가'!D121*'종목 기본정보'!D$2*'종목 기본정보'!D$3</f>
        <v>513221599999.99994</v>
      </c>
      <c r="E121" s="9">
        <f>'일자별 주가'!E121*'종목 기본정보'!E$2*'종목 기본정보'!E$3</f>
        <v>85394320000</v>
      </c>
      <c r="F121" s="9">
        <f>'일자별 주가'!F121*'종목 기본정보'!F$2*'종목 기본정보'!F$3</f>
        <v>729922500000</v>
      </c>
      <c r="G121" s="9">
        <f t="shared" si="2"/>
        <v>1495296420000</v>
      </c>
      <c r="H121" s="7">
        <f t="shared" si="3"/>
        <v>120.10413012048193</v>
      </c>
    </row>
    <row r="122" spans="1:8" x14ac:dyDescent="0.3">
      <c r="A122">
        <v>121</v>
      </c>
      <c r="B122" s="9">
        <f>'일자별 주가'!B122*'종목 기본정보'!B$2*'종목 기본정보'!B$3</f>
        <v>93652500000</v>
      </c>
      <c r="C122" s="9">
        <f>'일자별 주가'!C122*'종목 기본정보'!C$2*'종목 기본정보'!C$3</f>
        <v>74632500000</v>
      </c>
      <c r="D122" s="9">
        <f>'일자별 주가'!D122*'종목 기본정보'!D$2*'종목 기본정보'!D$3</f>
        <v>506891200000</v>
      </c>
      <c r="E122" s="9">
        <f>'일자별 주가'!E122*'종목 기본정보'!E$2*'종목 기본정보'!E$3</f>
        <v>84899760000</v>
      </c>
      <c r="F122" s="9">
        <f>'일자별 주가'!F122*'종목 기본정보'!F$2*'종목 기본정보'!F$3</f>
        <v>729100500000</v>
      </c>
      <c r="G122" s="9">
        <f t="shared" si="2"/>
        <v>1489176460000</v>
      </c>
      <c r="H122" s="7">
        <f t="shared" si="3"/>
        <v>119.61256706827311</v>
      </c>
    </row>
    <row r="123" spans="1:8" x14ac:dyDescent="0.3">
      <c r="A123">
        <v>122</v>
      </c>
      <c r="B123" s="9">
        <f>'일자별 주가'!B123*'종목 기본정보'!B$2*'종목 기본정보'!B$3</f>
        <v>92490000000</v>
      </c>
      <c r="C123" s="9">
        <f>'일자별 주가'!C123*'종목 기본정보'!C$2*'종목 기본정보'!C$3</f>
        <v>72693000000</v>
      </c>
      <c r="D123" s="9">
        <f>'일자별 주가'!D123*'종목 기본정보'!D$2*'종목 기본정보'!D$3</f>
        <v>498428800000</v>
      </c>
      <c r="E123" s="9">
        <f>'일자별 주가'!E123*'종목 기본정보'!E$2*'종목 기본정보'!E$3</f>
        <v>86029680000</v>
      </c>
      <c r="F123" s="9">
        <f>'일자별 주가'!F123*'종목 기본정보'!F$2*'종목 기본정보'!F$3</f>
        <v>730685500000</v>
      </c>
      <c r="G123" s="9">
        <f t="shared" si="2"/>
        <v>1480326980000</v>
      </c>
      <c r="H123" s="7">
        <f t="shared" si="3"/>
        <v>118.90176546184739</v>
      </c>
    </row>
    <row r="124" spans="1:8" x14ac:dyDescent="0.3">
      <c r="A124">
        <v>123</v>
      </c>
      <c r="B124" s="9">
        <f>'일자별 주가'!B124*'종목 기본정보'!B$2*'종목 기본정보'!B$3</f>
        <v>94800000000</v>
      </c>
      <c r="C124" s="9">
        <f>'일자별 주가'!C124*'종목 기본정보'!C$2*'종목 기본정보'!C$3</f>
        <v>74839500000</v>
      </c>
      <c r="D124" s="9">
        <f>'일자별 주가'!D124*'종목 기본정보'!D$2*'종목 기본정보'!D$3</f>
        <v>508695200000</v>
      </c>
      <c r="E124" s="9">
        <f>'일자별 주가'!E124*'종목 기본정보'!E$2*'종목 기본정보'!E$3</f>
        <v>86708160000</v>
      </c>
      <c r="F124" s="9">
        <f>'일자별 주가'!F124*'종목 기본정보'!F$2*'종목 기본정보'!F$3</f>
        <v>738945500000</v>
      </c>
      <c r="G124" s="9">
        <f t="shared" si="2"/>
        <v>1503988360000</v>
      </c>
      <c r="H124" s="7">
        <f t="shared" si="3"/>
        <v>120.8022779116466</v>
      </c>
    </row>
    <row r="125" spans="1:8" x14ac:dyDescent="0.3">
      <c r="A125">
        <v>124</v>
      </c>
      <c r="B125" s="9">
        <f>'일자별 주가'!B125*'종목 기본정보'!B$2*'종목 기본정보'!B$3</f>
        <v>93930000000</v>
      </c>
      <c r="C125" s="9">
        <f>'일자별 주가'!C125*'종목 기본정보'!C$2*'종목 기본정보'!C$3</f>
        <v>73251000000</v>
      </c>
      <c r="D125" s="9">
        <f>'일자별 주가'!D125*'종목 기본정보'!D$2*'종목 기본정보'!D$3</f>
        <v>513861199999.99994</v>
      </c>
      <c r="E125" s="9">
        <f>'일자별 주가'!E125*'종목 기본정보'!E$2*'종목 기본정보'!E$3</f>
        <v>87617200000</v>
      </c>
      <c r="F125" s="9">
        <f>'일자별 주가'!F125*'종목 기본정보'!F$2*'종목 기본정보'!F$3</f>
        <v>727967000000</v>
      </c>
      <c r="G125" s="9">
        <f t="shared" si="2"/>
        <v>1496626400000</v>
      </c>
      <c r="H125" s="7">
        <f t="shared" si="3"/>
        <v>120.21095582329318</v>
      </c>
    </row>
    <row r="126" spans="1:8" x14ac:dyDescent="0.3">
      <c r="A126">
        <v>125</v>
      </c>
      <c r="B126" s="9">
        <f>'일자별 주가'!B126*'종목 기본정보'!B$2*'종목 기본정보'!B$3</f>
        <v>93997500000</v>
      </c>
      <c r="C126" s="9">
        <f>'일자별 주가'!C126*'종목 기본정보'!C$2*'종목 기본정보'!C$3</f>
        <v>71248500000</v>
      </c>
      <c r="D126" s="9">
        <f>'일자별 주가'!D126*'종목 기본정보'!D$2*'종목 기본정보'!D$3</f>
        <v>514467999999.99994</v>
      </c>
      <c r="E126" s="9">
        <f>'일자별 주가'!E126*'종목 기본정보'!E$2*'종목 기본정보'!E$3</f>
        <v>86208320000</v>
      </c>
      <c r="F126" s="9">
        <f>'일자별 주가'!F126*'종목 기본정보'!F$2*'종목 기본정보'!F$3</f>
        <v>747096500000</v>
      </c>
      <c r="G126" s="9">
        <f t="shared" si="2"/>
        <v>1513018820000</v>
      </c>
      <c r="H126" s="7">
        <f t="shared" si="3"/>
        <v>121.52761606425703</v>
      </c>
    </row>
    <row r="127" spans="1:8" x14ac:dyDescent="0.3">
      <c r="A127">
        <v>126</v>
      </c>
      <c r="B127" s="9">
        <f>'일자별 주가'!B127*'종목 기본정보'!B$2*'종목 기본정보'!B$3</f>
        <v>95992500000</v>
      </c>
      <c r="C127" s="9">
        <f>'일자별 주가'!C127*'종목 기본정보'!C$2*'종목 기본정보'!C$3</f>
        <v>70632000000</v>
      </c>
      <c r="D127" s="9">
        <f>'일자별 주가'!D127*'종목 기본정보'!D$2*'종목 기본정보'!D$3</f>
        <v>508531200000</v>
      </c>
      <c r="E127" s="9">
        <f>'일자별 주가'!E127*'종목 기본정보'!E$2*'종목 기본정보'!E$3</f>
        <v>87021440000</v>
      </c>
      <c r="F127" s="9">
        <f>'일자별 주가'!F127*'종목 기본정보'!F$2*'종목 기본정보'!F$3</f>
        <v>736612000000</v>
      </c>
      <c r="G127" s="9">
        <f t="shared" si="2"/>
        <v>1498789140000</v>
      </c>
      <c r="H127" s="7">
        <f t="shared" si="3"/>
        <v>120.38466987951809</v>
      </c>
    </row>
    <row r="128" spans="1:8" x14ac:dyDescent="0.3">
      <c r="A128">
        <v>127</v>
      </c>
      <c r="B128" s="9">
        <f>'일자별 주가'!B128*'종목 기본정보'!B$2*'종목 기본정보'!B$3</f>
        <v>98130000000</v>
      </c>
      <c r="C128" s="9">
        <f>'일자별 주가'!C128*'종목 기본정보'!C$2*'종목 기본정보'!C$3</f>
        <v>69165000000</v>
      </c>
      <c r="D128" s="9">
        <f>'일자별 주가'!D128*'종목 기본정보'!D$2*'종목 기본정보'!D$3</f>
        <v>508842800000</v>
      </c>
      <c r="E128" s="9">
        <f>'일자별 주가'!E128*'종목 기본정보'!E$2*'종목 기본정보'!E$3</f>
        <v>86841040000</v>
      </c>
      <c r="F128" s="9">
        <f>'일자별 주가'!F128*'종목 기본정보'!F$2*'종목 기본정보'!F$3</f>
        <v>756704000000</v>
      </c>
      <c r="G128" s="9">
        <f t="shared" si="2"/>
        <v>1519682840000</v>
      </c>
      <c r="H128" s="7">
        <f t="shared" si="3"/>
        <v>122.06287871485944</v>
      </c>
    </row>
    <row r="129" spans="1:8" x14ac:dyDescent="0.3">
      <c r="A129">
        <v>128</v>
      </c>
      <c r="B129" s="9">
        <f>'일자별 주가'!B129*'종목 기본정보'!B$2*'종목 기본정보'!B$3</f>
        <v>99375000000</v>
      </c>
      <c r="C129" s="9">
        <f>'일자별 주가'!C129*'종목 기본정보'!C$2*'종목 기본정보'!C$3</f>
        <v>68116500000</v>
      </c>
      <c r="D129" s="9">
        <f>'일자별 주가'!D129*'종목 기본정보'!D$2*'종목 기본정보'!D$3</f>
        <v>494968400000</v>
      </c>
      <c r="E129" s="9">
        <f>'일자별 주가'!E129*'종목 기본정보'!E$2*'종목 기본정보'!E$3</f>
        <v>87113840000</v>
      </c>
      <c r="F129" s="9">
        <f>'일자별 주가'!F129*'종목 기본정보'!F$2*'종목 기본정보'!F$3</f>
        <v>761660000000</v>
      </c>
      <c r="G129" s="9">
        <f t="shared" si="2"/>
        <v>1511233740000</v>
      </c>
      <c r="H129" s="7">
        <f t="shared" si="3"/>
        <v>121.38423614457832</v>
      </c>
    </row>
    <row r="130" spans="1:8" x14ac:dyDescent="0.3">
      <c r="A130">
        <v>129</v>
      </c>
      <c r="B130" s="9">
        <f>'일자별 주가'!B130*'종목 기본정보'!B$2*'종목 기본정보'!B$3</f>
        <v>99352500000</v>
      </c>
      <c r="C130" s="9">
        <f>'일자별 주가'!C130*'종목 기본정보'!C$2*'종목 기본정보'!C$3</f>
        <v>68269500000</v>
      </c>
      <c r="D130" s="9">
        <f>'일자별 주가'!D130*'종목 기본정보'!D$2*'종목 기본정보'!D$3</f>
        <v>506136800000</v>
      </c>
      <c r="E130" s="9">
        <f>'일자별 주가'!E130*'종목 기본정보'!E$2*'종목 기본정보'!E$3</f>
        <v>85546560000</v>
      </c>
      <c r="F130" s="9">
        <f>'일자별 주가'!F130*'종목 기본정보'!F$2*'종목 기본정보'!F$3</f>
        <v>753665500000</v>
      </c>
      <c r="G130" s="9">
        <f t="shared" si="2"/>
        <v>1512970860000</v>
      </c>
      <c r="H130" s="7">
        <f t="shared" si="3"/>
        <v>121.52376385542169</v>
      </c>
    </row>
    <row r="131" spans="1:8" x14ac:dyDescent="0.3">
      <c r="A131">
        <v>130</v>
      </c>
      <c r="B131" s="9">
        <f>'일자별 주가'!B131*'종목 기본정보'!B$2*'종목 기본정보'!B$3</f>
        <v>97935000000</v>
      </c>
      <c r="C131" s="9">
        <f>'일자별 주가'!C131*'종목 기본정보'!C$2*'종목 기본정보'!C$3</f>
        <v>66465000000</v>
      </c>
      <c r="D131" s="9">
        <f>'일자별 주가'!D131*'종목 기본정보'!D$2*'종목 기본정보'!D$3</f>
        <v>519666799999.99994</v>
      </c>
      <c r="E131" s="9">
        <f>'일자별 주가'!E131*'종목 기본정보'!E$2*'종목 기본정보'!E$3</f>
        <v>86643920000</v>
      </c>
      <c r="F131" s="9">
        <f>'일자별 주가'!F131*'종목 기본정보'!F$2*'종목 기본정보'!F$3</f>
        <v>735105500000</v>
      </c>
      <c r="G131" s="9">
        <f t="shared" ref="G131:G194" si="4">SUM(B131:F131)</f>
        <v>1505816220000</v>
      </c>
      <c r="H131" s="7">
        <f t="shared" ref="H131:H194" si="5">G131/G$2*100</f>
        <v>120.94909397590361</v>
      </c>
    </row>
    <row r="132" spans="1:8" x14ac:dyDescent="0.3">
      <c r="A132">
        <v>131</v>
      </c>
      <c r="B132" s="9">
        <f>'일자별 주가'!B132*'종목 기본정보'!B$2*'종목 기본정보'!B$3</f>
        <v>96622500000</v>
      </c>
      <c r="C132" s="9">
        <f>'일자별 주가'!C132*'종목 기본정보'!C$2*'종목 기본정보'!C$3</f>
        <v>64741500000</v>
      </c>
      <c r="D132" s="9">
        <f>'일자별 주가'!D132*'종목 기본정보'!D$2*'종목 기본정보'!D$3</f>
        <v>527571599999.99994</v>
      </c>
      <c r="E132" s="9">
        <f>'일자별 주가'!E132*'종목 기본정보'!E$2*'종목 기본정보'!E$3</f>
        <v>85522800000</v>
      </c>
      <c r="F132" s="9">
        <f>'일자별 주가'!F132*'종목 기본정보'!F$2*'종목 기본정보'!F$3</f>
        <v>743642000000</v>
      </c>
      <c r="G132" s="9">
        <f t="shared" si="4"/>
        <v>1518100400000</v>
      </c>
      <c r="H132" s="7">
        <f t="shared" si="5"/>
        <v>121.93577510040161</v>
      </c>
    </row>
    <row r="133" spans="1:8" x14ac:dyDescent="0.3">
      <c r="A133">
        <v>132</v>
      </c>
      <c r="B133" s="9">
        <f>'일자별 주가'!B133*'종목 기본정보'!B$2*'종목 기본정보'!B$3</f>
        <v>96885000000</v>
      </c>
      <c r="C133" s="9">
        <f>'일자별 주가'!C133*'종목 기본정보'!C$2*'종목 기본정보'!C$3</f>
        <v>66586500000</v>
      </c>
      <c r="D133" s="9">
        <f>'일자별 주가'!D133*'종목 기본정보'!D$2*'종목 기본정보'!D$3</f>
        <v>523094399999.99994</v>
      </c>
      <c r="E133" s="9">
        <f>'일자별 주가'!E133*'종목 기본정보'!E$2*'종목 기본정보'!E$3</f>
        <v>85878320000</v>
      </c>
      <c r="F133" s="9">
        <f>'일자별 주가'!F133*'종목 기본정보'!F$2*'종목 기본정보'!F$3</f>
        <v>739008000000</v>
      </c>
      <c r="G133" s="9">
        <f t="shared" si="4"/>
        <v>1511452220000</v>
      </c>
      <c r="H133" s="7">
        <f t="shared" si="5"/>
        <v>121.40178473895583</v>
      </c>
    </row>
    <row r="134" spans="1:8" x14ac:dyDescent="0.3">
      <c r="A134">
        <v>133</v>
      </c>
      <c r="B134" s="9">
        <f>'일자별 주가'!B134*'종목 기본정보'!B$2*'종목 기본정보'!B$3</f>
        <v>95002500000</v>
      </c>
      <c r="C134" s="9">
        <f>'일자별 주가'!C134*'종목 기본정보'!C$2*'종목 기본정보'!C$3</f>
        <v>65610000000</v>
      </c>
      <c r="D134" s="9">
        <f>'일자별 주가'!D134*'종목 기본정보'!D$2*'종목 기본정보'!D$3</f>
        <v>510351600000</v>
      </c>
      <c r="E134" s="9">
        <f>'일자별 주가'!E134*'종목 기본정보'!E$2*'종목 기본정보'!E$3</f>
        <v>87915520000</v>
      </c>
      <c r="F134" s="9">
        <f>'일자별 주가'!F134*'종목 기본정보'!F$2*'종목 기본정보'!F$3</f>
        <v>722808000000</v>
      </c>
      <c r="G134" s="9">
        <f t="shared" si="4"/>
        <v>1481687620000</v>
      </c>
      <c r="H134" s="7">
        <f t="shared" si="5"/>
        <v>119.01105381526105</v>
      </c>
    </row>
    <row r="135" spans="1:8" x14ac:dyDescent="0.3">
      <c r="A135">
        <v>134</v>
      </c>
      <c r="B135" s="9">
        <f>'일자별 주가'!B135*'종목 기본정보'!B$2*'종목 기본정보'!B$3</f>
        <v>93322500000</v>
      </c>
      <c r="C135" s="9">
        <f>'일자별 주가'!C135*'종목 기본정보'!C$2*'종목 기본정보'!C$3</f>
        <v>67009500000</v>
      </c>
      <c r="D135" s="9">
        <f>'일자별 주가'!D135*'종목 기본정보'!D$2*'종목 기본정보'!D$3</f>
        <v>503660400000</v>
      </c>
      <c r="E135" s="9">
        <f>'일자별 주가'!E135*'종목 기본정보'!E$2*'종목 기본정보'!E$3</f>
        <v>88784080000</v>
      </c>
      <c r="F135" s="9">
        <f>'일자별 주가'!F135*'종목 기본정보'!F$2*'종목 기본정보'!F$3</f>
        <v>714694000000</v>
      </c>
      <c r="G135" s="9">
        <f t="shared" si="4"/>
        <v>1467470480000</v>
      </c>
      <c r="H135" s="7">
        <f t="shared" si="5"/>
        <v>117.86911485943774</v>
      </c>
    </row>
    <row r="136" spans="1:8" x14ac:dyDescent="0.3">
      <c r="A136">
        <v>135</v>
      </c>
      <c r="B136" s="9">
        <f>'일자별 주가'!B136*'종목 기본정보'!B$2*'종목 기본정보'!B$3</f>
        <v>93307500000</v>
      </c>
      <c r="C136" s="9">
        <f>'일자별 주가'!C136*'종목 기본정보'!C$2*'종목 기본정보'!C$3</f>
        <v>66694500000</v>
      </c>
      <c r="D136" s="9">
        <f>'일자별 주가'!D136*'종목 기본정보'!D$2*'종목 기본정보'!D$3</f>
        <v>504414800000</v>
      </c>
      <c r="E136" s="9">
        <f>'일자별 주가'!E136*'종목 기본정보'!E$2*'종목 기본정보'!E$3</f>
        <v>86739840000</v>
      </c>
      <c r="F136" s="9">
        <f>'일자별 주가'!F136*'종목 기본정보'!F$2*'종목 기본정보'!F$3</f>
        <v>727899500000</v>
      </c>
      <c r="G136" s="9">
        <f t="shared" si="4"/>
        <v>1479056140000</v>
      </c>
      <c r="H136" s="7">
        <f t="shared" si="5"/>
        <v>118.79968995983936</v>
      </c>
    </row>
    <row r="137" spans="1:8" x14ac:dyDescent="0.3">
      <c r="A137">
        <v>136</v>
      </c>
      <c r="B137" s="9">
        <f>'일자별 주가'!B137*'종목 기본정보'!B$2*'종목 기본정보'!B$3</f>
        <v>94455000000</v>
      </c>
      <c r="C137" s="9">
        <f>'일자별 주가'!C137*'종목 기본정보'!C$2*'종목 기본정보'!C$3</f>
        <v>67338000000</v>
      </c>
      <c r="D137" s="9">
        <f>'일자별 주가'!D137*'종목 기본정보'!D$2*'종목 기본정보'!D$3</f>
        <v>493180800000</v>
      </c>
      <c r="E137" s="9">
        <f>'일자별 주가'!E137*'종목 기본정보'!E$2*'종목 기본정보'!E$3</f>
        <v>86770640000</v>
      </c>
      <c r="F137" s="9">
        <f>'일자별 주가'!F137*'종목 기본정보'!F$2*'종목 기본정보'!F$3</f>
        <v>734841500000</v>
      </c>
      <c r="G137" s="9">
        <f t="shared" si="4"/>
        <v>1476585940000</v>
      </c>
      <c r="H137" s="7">
        <f t="shared" si="5"/>
        <v>118.60128032128515</v>
      </c>
    </row>
    <row r="138" spans="1:8" x14ac:dyDescent="0.3">
      <c r="A138">
        <v>137</v>
      </c>
      <c r="B138" s="9">
        <f>'일자별 주가'!B138*'종목 기본정보'!B$2*'종목 기본정보'!B$3</f>
        <v>96637500000</v>
      </c>
      <c r="C138" s="9">
        <f>'일자별 주가'!C138*'종목 기본정보'!C$2*'종목 기본정보'!C$3</f>
        <v>67383000000</v>
      </c>
      <c r="D138" s="9">
        <f>'일자별 주가'!D138*'종목 기본정보'!D$2*'종목 기본정보'!D$3</f>
        <v>487490000000</v>
      </c>
      <c r="E138" s="9">
        <f>'일자별 주가'!E138*'종목 기본정보'!E$2*'종목 기본정보'!E$3</f>
        <v>85532480000</v>
      </c>
      <c r="F138" s="9">
        <f>'일자별 주가'!F138*'종목 기본정보'!F$2*'종목 기본정보'!F$3</f>
        <v>736791000000</v>
      </c>
      <c r="G138" s="9">
        <f t="shared" si="4"/>
        <v>1473833980000</v>
      </c>
      <c r="H138" s="7">
        <f t="shared" si="5"/>
        <v>118.38023935742972</v>
      </c>
    </row>
    <row r="139" spans="1:8" x14ac:dyDescent="0.3">
      <c r="A139">
        <v>138</v>
      </c>
      <c r="B139" s="9">
        <f>'일자별 주가'!B139*'종목 기본정보'!B$2*'종목 기본정보'!B$3</f>
        <v>97732500000</v>
      </c>
      <c r="C139" s="9">
        <f>'일자별 주가'!C139*'종목 기본정보'!C$2*'종목 기본정보'!C$3</f>
        <v>68467500000</v>
      </c>
      <c r="D139" s="9">
        <f>'일자별 주가'!D139*'종목 기본정보'!D$2*'종목 기본정보'!D$3</f>
        <v>495558800000</v>
      </c>
      <c r="E139" s="9">
        <f>'일자별 주가'!E139*'종목 기본정보'!E$2*'종목 기본정보'!E$3</f>
        <v>85043200000</v>
      </c>
      <c r="F139" s="9">
        <f>'일자별 주가'!F139*'종목 기본정보'!F$2*'종목 기본정보'!F$3</f>
        <v>717923000000</v>
      </c>
      <c r="G139" s="9">
        <f t="shared" si="4"/>
        <v>1464725000000</v>
      </c>
      <c r="H139" s="7">
        <f t="shared" si="5"/>
        <v>117.64859437751002</v>
      </c>
    </row>
    <row r="140" spans="1:8" x14ac:dyDescent="0.3">
      <c r="A140">
        <v>139</v>
      </c>
      <c r="B140" s="9">
        <f>'일자별 주가'!B140*'종목 기본정보'!B$2*'종목 기본정보'!B$3</f>
        <v>97215000000</v>
      </c>
      <c r="C140" s="9">
        <f>'일자별 주가'!C140*'종목 기본정보'!C$2*'종목 기본정보'!C$3</f>
        <v>67671000000</v>
      </c>
      <c r="D140" s="9">
        <f>'일자별 주가'!D140*'종목 기본정보'!D$2*'종목 기본정보'!D$3</f>
        <v>509072400000</v>
      </c>
      <c r="E140" s="9">
        <f>'일자별 주가'!E140*'종목 기본정보'!E$2*'종목 기본정보'!E$3</f>
        <v>87802880000</v>
      </c>
      <c r="F140" s="9">
        <f>'일자별 주가'!F140*'종목 기본정보'!F$2*'종목 기본정보'!F$3</f>
        <v>728192000000</v>
      </c>
      <c r="G140" s="9">
        <f t="shared" si="4"/>
        <v>1489953280000</v>
      </c>
      <c r="H140" s="7">
        <f t="shared" si="5"/>
        <v>119.67496224899598</v>
      </c>
    </row>
    <row r="141" spans="1:8" x14ac:dyDescent="0.3">
      <c r="A141">
        <v>140</v>
      </c>
      <c r="B141" s="9">
        <f>'일자별 주가'!B141*'종목 기본정보'!B$2*'종목 기본정보'!B$3</f>
        <v>95865000000</v>
      </c>
      <c r="C141" s="9">
        <f>'일자별 주가'!C141*'종목 기본정보'!C$2*'종목 기본정보'!C$3</f>
        <v>68827500000</v>
      </c>
      <c r="D141" s="9">
        <f>'일자별 주가'!D141*'종목 기본정보'!D$2*'종목 기본정보'!D$3</f>
        <v>499478400000</v>
      </c>
      <c r="E141" s="9">
        <f>'일자별 주가'!E141*'종목 기본정보'!E$2*'종목 기본정보'!E$3</f>
        <v>87289840000</v>
      </c>
      <c r="F141" s="9">
        <f>'일자별 주가'!F141*'종목 기본정보'!F$2*'종목 기본정보'!F$3</f>
        <v>735042500000</v>
      </c>
      <c r="G141" s="9">
        <f t="shared" si="4"/>
        <v>1486503240000</v>
      </c>
      <c r="H141" s="7">
        <f t="shared" si="5"/>
        <v>119.39785060240963</v>
      </c>
    </row>
    <row r="142" spans="1:8" x14ac:dyDescent="0.3">
      <c r="A142">
        <v>141</v>
      </c>
      <c r="B142" s="9">
        <f>'일자별 주가'!B142*'종목 기본정보'!B$2*'종목 기본정보'!B$3</f>
        <v>95910000000</v>
      </c>
      <c r="C142" s="9">
        <f>'일자별 주가'!C142*'종목 기본정보'!C$2*'종목 기본정보'!C$3</f>
        <v>71041500000</v>
      </c>
      <c r="D142" s="9">
        <f>'일자별 주가'!D142*'종목 기본정보'!D$2*'종목 기본정보'!D$3</f>
        <v>510072800000</v>
      </c>
      <c r="E142" s="9">
        <f>'일자별 주가'!E142*'종목 기본정보'!E$2*'종목 기본정보'!E$3</f>
        <v>89765280000</v>
      </c>
      <c r="F142" s="9">
        <f>'일자별 주가'!F142*'종목 기본정보'!F$2*'종목 기본정보'!F$3</f>
        <v>739393000000</v>
      </c>
      <c r="G142" s="9">
        <f t="shared" si="4"/>
        <v>1506182580000</v>
      </c>
      <c r="H142" s="7">
        <f t="shared" si="5"/>
        <v>120.97852048192772</v>
      </c>
    </row>
    <row r="143" spans="1:8" x14ac:dyDescent="0.3">
      <c r="A143">
        <v>142</v>
      </c>
      <c r="B143" s="9">
        <f>'일자별 주가'!B143*'종목 기본정보'!B$2*'종목 기본정보'!B$3</f>
        <v>96337500000</v>
      </c>
      <c r="C143" s="9">
        <f>'일자별 주가'!C143*'종목 기본정보'!C$2*'종목 기본정보'!C$3</f>
        <v>69804000000</v>
      </c>
      <c r="D143" s="9">
        <f>'일자별 주가'!D143*'종목 기본정보'!D$2*'종목 기본정보'!D$3</f>
        <v>500347600000</v>
      </c>
      <c r="E143" s="9">
        <f>'일자별 주가'!E143*'종목 기본정보'!E$2*'종목 기본정보'!E$3</f>
        <v>91263920000</v>
      </c>
      <c r="F143" s="9">
        <f>'일자별 주가'!F143*'종목 기본정보'!F$2*'종목 기본정보'!F$3</f>
        <v>759257000000</v>
      </c>
      <c r="G143" s="9">
        <f t="shared" si="4"/>
        <v>1517010020000</v>
      </c>
      <c r="H143" s="7">
        <f t="shared" si="5"/>
        <v>121.84819437751004</v>
      </c>
    </row>
    <row r="144" spans="1:8" x14ac:dyDescent="0.3">
      <c r="A144">
        <v>143</v>
      </c>
      <c r="B144" s="9">
        <f>'일자별 주가'!B144*'종목 기본정보'!B$2*'종목 기본정보'!B$3</f>
        <v>94852500000</v>
      </c>
      <c r="C144" s="9">
        <f>'일자별 주가'!C144*'종목 기본정보'!C$2*'종목 기본정보'!C$3</f>
        <v>67828500000</v>
      </c>
      <c r="D144" s="9">
        <f>'일자별 주가'!D144*'종목 기본정보'!D$2*'종목 기본정보'!D$3</f>
        <v>486374800000</v>
      </c>
      <c r="E144" s="9">
        <f>'일자별 주가'!E144*'종목 기본정보'!E$2*'종목 기본정보'!E$3</f>
        <v>94096640000</v>
      </c>
      <c r="F144" s="9">
        <f>'일자별 주가'!F144*'종목 기본정보'!F$2*'종목 기본정보'!F$3</f>
        <v>775373500000</v>
      </c>
      <c r="G144" s="9">
        <f t="shared" si="4"/>
        <v>1518525940000</v>
      </c>
      <c r="H144" s="7">
        <f t="shared" si="5"/>
        <v>121.96995502008032</v>
      </c>
    </row>
    <row r="145" spans="1:8" x14ac:dyDescent="0.3">
      <c r="A145">
        <v>144</v>
      </c>
      <c r="B145" s="9">
        <f>'일자별 주가'!B145*'종목 기본정보'!B$2*'종목 기본정보'!B$3</f>
        <v>97702500000</v>
      </c>
      <c r="C145" s="9">
        <f>'일자별 주가'!C145*'종목 기본정보'!C$2*'종목 기본정보'!C$3</f>
        <v>68193000000</v>
      </c>
      <c r="D145" s="9">
        <f>'일자별 주가'!D145*'종목 기본정보'!D$2*'종목 기본정보'!D$3</f>
        <v>472221600000</v>
      </c>
      <c r="E145" s="9">
        <f>'일자별 주가'!E145*'종목 기본정보'!E$2*'종목 기본정보'!E$3</f>
        <v>96761280000</v>
      </c>
      <c r="F145" s="9">
        <f>'일자별 주가'!F145*'종목 기본정보'!F$2*'종목 기본정보'!F$3</f>
        <v>793914500000</v>
      </c>
      <c r="G145" s="9">
        <f t="shared" si="4"/>
        <v>1528792880000</v>
      </c>
      <c r="H145" s="7">
        <f t="shared" si="5"/>
        <v>122.79460883534136</v>
      </c>
    </row>
    <row r="146" spans="1:8" x14ac:dyDescent="0.3">
      <c r="A146">
        <v>145</v>
      </c>
      <c r="B146" s="9">
        <f>'일자별 주가'!B146*'종목 기본정보'!B$2*'종목 기본정보'!B$3</f>
        <v>99802500000</v>
      </c>
      <c r="C146" s="9">
        <f>'일자별 주가'!C146*'종목 기본정보'!C$2*'종목 기본정보'!C$3</f>
        <v>68944500000</v>
      </c>
      <c r="D146" s="9">
        <f>'일자별 주가'!D146*'종목 기본정보'!D$2*'종목 기본정보'!D$3</f>
        <v>477715600000</v>
      </c>
      <c r="E146" s="9">
        <f>'일자별 주가'!E146*'종목 기본정보'!E$2*'종목 기본정보'!E$3</f>
        <v>94520800000</v>
      </c>
      <c r="F146" s="9">
        <f>'일자별 주가'!F146*'종목 기본정보'!F$2*'종목 기본정보'!F$3</f>
        <v>815479500000</v>
      </c>
      <c r="G146" s="9">
        <f t="shared" si="4"/>
        <v>1556462900000</v>
      </c>
      <c r="H146" s="7">
        <f t="shared" si="5"/>
        <v>125.01710040160643</v>
      </c>
    </row>
    <row r="147" spans="1:8" x14ac:dyDescent="0.3">
      <c r="A147">
        <v>146</v>
      </c>
      <c r="B147" s="9">
        <f>'일자별 주가'!B147*'종목 기본정보'!B$2*'종목 기본정보'!B$3</f>
        <v>102015000000</v>
      </c>
      <c r="C147" s="9">
        <f>'일자별 주가'!C147*'종목 기본정보'!C$2*'종목 기본정보'!C$3</f>
        <v>70470000000</v>
      </c>
      <c r="D147" s="9">
        <f>'일자별 주가'!D147*'종목 기본정보'!D$2*'종목 기본정보'!D$3</f>
        <v>467547600000</v>
      </c>
      <c r="E147" s="9">
        <f>'일자별 주가'!E147*'종목 기본정보'!E$2*'종목 기본정보'!E$3</f>
        <v>92506480000</v>
      </c>
      <c r="F147" s="9">
        <f>'일자별 주가'!F147*'종목 기본정보'!F$2*'종목 기본정보'!F$3</f>
        <v>823177000000</v>
      </c>
      <c r="G147" s="9">
        <f t="shared" si="4"/>
        <v>1555716080000</v>
      </c>
      <c r="H147" s="7">
        <f t="shared" si="5"/>
        <v>124.95711485943775</v>
      </c>
    </row>
    <row r="148" spans="1:8" x14ac:dyDescent="0.3">
      <c r="A148">
        <v>147</v>
      </c>
      <c r="B148" s="9">
        <f>'일자별 주가'!B148*'종목 기본정보'!B$2*'종목 기본정보'!B$3</f>
        <v>102577500000</v>
      </c>
      <c r="C148" s="9">
        <f>'일자별 주가'!C148*'종목 기본정보'!C$2*'종목 기본정보'!C$3</f>
        <v>71397000000</v>
      </c>
      <c r="D148" s="9">
        <f>'일자별 주가'!D148*'종목 기본정보'!D$2*'종목 기본정보'!D$3</f>
        <v>459757600000</v>
      </c>
      <c r="E148" s="9">
        <f>'일자별 주가'!E148*'종목 기본정보'!E$2*'종목 기본정보'!E$3</f>
        <v>92980800000</v>
      </c>
      <c r="F148" s="9">
        <f>'일자별 주가'!F148*'종목 기본정보'!F$2*'종목 기본정보'!F$3</f>
        <v>808628500000</v>
      </c>
      <c r="G148" s="9">
        <f t="shared" si="4"/>
        <v>1535341400000</v>
      </c>
      <c r="H148" s="7">
        <f t="shared" si="5"/>
        <v>123.32059437751003</v>
      </c>
    </row>
    <row r="149" spans="1:8" x14ac:dyDescent="0.3">
      <c r="A149">
        <v>148</v>
      </c>
      <c r="B149" s="9">
        <f>'일자별 주가'!B149*'종목 기본정보'!B$2*'종목 기본정보'!B$3</f>
        <v>102840000000</v>
      </c>
      <c r="C149" s="9">
        <f>'일자별 주가'!C149*'종목 기본정보'!C$2*'종목 기본정보'!C$3</f>
        <v>69817500000</v>
      </c>
      <c r="D149" s="9">
        <f>'일자별 주가'!D149*'종목 기본정보'!D$2*'종목 기본정보'!D$3</f>
        <v>458429200000</v>
      </c>
      <c r="E149" s="9">
        <f>'일자별 주가'!E149*'종목 기본정보'!E$2*'종목 기본정보'!E$3</f>
        <v>90416480000</v>
      </c>
      <c r="F149" s="9">
        <f>'일자별 주가'!F149*'종목 기본정보'!F$2*'종목 기본정보'!F$3</f>
        <v>814495000000</v>
      </c>
      <c r="G149" s="9">
        <f t="shared" si="4"/>
        <v>1535998180000</v>
      </c>
      <c r="H149" s="7">
        <f t="shared" si="5"/>
        <v>123.37334779116466</v>
      </c>
    </row>
    <row r="150" spans="1:8" x14ac:dyDescent="0.3">
      <c r="A150">
        <v>149</v>
      </c>
      <c r="B150" s="9">
        <f>'일자별 주가'!B150*'종목 기본정보'!B$2*'종목 기본정보'!B$3</f>
        <v>101932500000</v>
      </c>
      <c r="C150" s="9">
        <f>'일자별 주가'!C150*'종목 기본정보'!C$2*'종목 기본정보'!C$3</f>
        <v>71248500000</v>
      </c>
      <c r="D150" s="9">
        <f>'일자별 주가'!D150*'종목 기본정보'!D$2*'종목 기본정보'!D$3</f>
        <v>456674400000</v>
      </c>
      <c r="E150" s="9">
        <f>'일자별 주가'!E150*'종목 기본정보'!E$2*'종목 기본정보'!E$3</f>
        <v>89289200000</v>
      </c>
      <c r="F150" s="9">
        <f>'일자별 주가'!F150*'종목 기본정보'!F$2*'종목 기본정보'!F$3</f>
        <v>830107500000</v>
      </c>
      <c r="G150" s="9">
        <f t="shared" si="4"/>
        <v>1549252100000</v>
      </c>
      <c r="H150" s="7">
        <f t="shared" si="5"/>
        <v>124.43791967871488</v>
      </c>
    </row>
    <row r="151" spans="1:8" x14ac:dyDescent="0.3">
      <c r="A151">
        <v>150</v>
      </c>
      <c r="B151" s="9">
        <f>'일자별 주가'!B151*'종목 기본정보'!B$2*'종목 기본정보'!B$3</f>
        <v>102727500000</v>
      </c>
      <c r="C151" s="9">
        <f>'일자별 주가'!C151*'종목 기본정보'!C$2*'종목 기본정보'!C$3</f>
        <v>70029000000</v>
      </c>
      <c r="D151" s="9">
        <f>'일자별 주가'!D151*'종목 기본정보'!D$2*'종목 기본정보'!D$3</f>
        <v>448638400000</v>
      </c>
      <c r="E151" s="9">
        <f>'일자별 주가'!E151*'종목 기본정보'!E$2*'종목 기본정보'!E$3</f>
        <v>91322000000</v>
      </c>
      <c r="F151" s="9">
        <f>'일자별 주가'!F151*'종목 기본정보'!F$2*'종목 기본정보'!F$3</f>
        <v>806253000000</v>
      </c>
      <c r="G151" s="9">
        <f t="shared" si="4"/>
        <v>1518969900000</v>
      </c>
      <c r="H151" s="7">
        <f t="shared" si="5"/>
        <v>122.00561445783134</v>
      </c>
    </row>
    <row r="152" spans="1:8" x14ac:dyDescent="0.3">
      <c r="A152">
        <v>151</v>
      </c>
      <c r="B152" s="9">
        <f>'일자별 주가'!B152*'종목 기본정보'!B$2*'종목 기본정보'!B$3</f>
        <v>104055000000</v>
      </c>
      <c r="C152" s="9">
        <f>'일자별 주가'!C152*'종목 기본정보'!C$2*'종목 기본정보'!C$3</f>
        <v>70312500000</v>
      </c>
      <c r="D152" s="9">
        <f>'일자별 주가'!D152*'종목 기본정보'!D$2*'종목 기본정보'!D$3</f>
        <v>435764400000</v>
      </c>
      <c r="E152" s="9">
        <f>'일자별 주가'!E152*'종목 기본정보'!E$2*'종목 기본정보'!E$3</f>
        <v>89376320000</v>
      </c>
      <c r="F152" s="9">
        <f>'일자별 주가'!F152*'종목 기본정보'!F$2*'종목 기본정보'!F$3</f>
        <v>786917500000</v>
      </c>
      <c r="G152" s="9">
        <f t="shared" si="4"/>
        <v>1486425720000</v>
      </c>
      <c r="H152" s="7">
        <f t="shared" si="5"/>
        <v>119.39162409638556</v>
      </c>
    </row>
    <row r="153" spans="1:8" x14ac:dyDescent="0.3">
      <c r="A153">
        <v>152</v>
      </c>
      <c r="B153" s="9">
        <f>'일자별 주가'!B153*'종목 기본정보'!B$2*'종목 기본정보'!B$3</f>
        <v>102952500000</v>
      </c>
      <c r="C153" s="9">
        <f>'일자별 주가'!C153*'종목 기본정보'!C$2*'종목 기본정보'!C$3</f>
        <v>69084000000</v>
      </c>
      <c r="D153" s="9">
        <f>'일자별 주가'!D153*'종목 기본정보'!D$2*'종목 기본정보'!D$3</f>
        <v>445440400000</v>
      </c>
      <c r="E153" s="9">
        <f>'일자별 주가'!E153*'종목 기본정보'!E$2*'종목 기본정보'!E$3</f>
        <v>88576400000</v>
      </c>
      <c r="F153" s="9">
        <f>'일자별 주가'!F153*'종목 기본정보'!F$2*'종목 기본정보'!F$3</f>
        <v>801857000000</v>
      </c>
      <c r="G153" s="9">
        <f t="shared" si="4"/>
        <v>1507910300000</v>
      </c>
      <c r="H153" s="7">
        <f t="shared" si="5"/>
        <v>121.11729317269075</v>
      </c>
    </row>
    <row r="154" spans="1:8" x14ac:dyDescent="0.3">
      <c r="A154">
        <v>153</v>
      </c>
      <c r="B154" s="9">
        <f>'일자별 주가'!B154*'종목 기본정보'!B$2*'종목 기본정보'!B$3</f>
        <v>105705000000</v>
      </c>
      <c r="C154" s="9">
        <f>'일자별 주가'!C154*'종목 기본정보'!C$2*'종목 기본정보'!C$3</f>
        <v>67495500000</v>
      </c>
      <c r="D154" s="9">
        <f>'일자별 주가'!D154*'종목 기본정보'!D$2*'종목 기본정보'!D$3</f>
        <v>455985600000</v>
      </c>
      <c r="E154" s="9">
        <f>'일자별 주가'!E154*'종목 기본정보'!E$2*'종목 기본정보'!E$3</f>
        <v>88245520000</v>
      </c>
      <c r="F154" s="9">
        <f>'일자별 주가'!F154*'종목 기본정보'!F$2*'종목 기본정보'!F$3</f>
        <v>791656000000</v>
      </c>
      <c r="G154" s="9">
        <f t="shared" si="4"/>
        <v>1509087620000</v>
      </c>
      <c r="H154" s="7">
        <f t="shared" si="5"/>
        <v>121.21185702811246</v>
      </c>
    </row>
    <row r="155" spans="1:8" x14ac:dyDescent="0.3">
      <c r="A155">
        <v>154</v>
      </c>
      <c r="B155" s="9">
        <f>'일자별 주가'!B155*'종목 기본정보'!B$2*'종목 기본정보'!B$3</f>
        <v>104722500000</v>
      </c>
      <c r="C155" s="9">
        <f>'일자별 주가'!C155*'종목 기본정보'!C$2*'종목 기본정보'!C$3</f>
        <v>69466500000</v>
      </c>
      <c r="D155" s="9">
        <f>'일자별 주가'!D155*'종목 기본정보'!D$2*'종목 기본정보'!D$3</f>
        <v>450557200000</v>
      </c>
      <c r="E155" s="9">
        <f>'일자별 주가'!E155*'종목 기본정보'!E$2*'종목 기본정보'!E$3</f>
        <v>90064480000</v>
      </c>
      <c r="F155" s="9">
        <f>'일자별 주가'!F155*'종목 기본정보'!F$2*'종목 기본정보'!F$3</f>
        <v>813213500000</v>
      </c>
      <c r="G155" s="9">
        <f t="shared" si="4"/>
        <v>1528024180000</v>
      </c>
      <c r="H155" s="7">
        <f t="shared" si="5"/>
        <v>122.73286586345382</v>
      </c>
    </row>
    <row r="156" spans="1:8" x14ac:dyDescent="0.3">
      <c r="A156">
        <v>155</v>
      </c>
      <c r="B156" s="9">
        <f>'일자별 주가'!B156*'종목 기본정보'!B$2*'종목 기본정보'!B$3</f>
        <v>102240000000</v>
      </c>
      <c r="C156" s="9">
        <f>'일자별 주가'!C156*'종목 기본정보'!C$2*'종목 기본정보'!C$3</f>
        <v>68530500000</v>
      </c>
      <c r="D156" s="9">
        <f>'일자별 주가'!D156*'종목 기본정보'!D$2*'종목 기본정보'!D$3</f>
        <v>448851600000</v>
      </c>
      <c r="E156" s="9">
        <f>'일자별 주가'!E156*'종목 기본정보'!E$2*'종목 기본정보'!E$3</f>
        <v>91148640000</v>
      </c>
      <c r="F156" s="9">
        <f>'일자별 주가'!F156*'종목 기본정보'!F$2*'종목 기본정보'!F$3</f>
        <v>796511500000</v>
      </c>
      <c r="G156" s="9">
        <f t="shared" si="4"/>
        <v>1507282240000</v>
      </c>
      <c r="H156" s="7">
        <f t="shared" si="5"/>
        <v>121.06684658634539</v>
      </c>
    </row>
    <row r="157" spans="1:8" x14ac:dyDescent="0.3">
      <c r="A157">
        <v>156</v>
      </c>
      <c r="B157" s="9">
        <f>'일자별 주가'!B157*'종목 기본정보'!B$2*'종목 기본정보'!B$3</f>
        <v>104587500000</v>
      </c>
      <c r="C157" s="9">
        <f>'일자별 주가'!C157*'종목 기본정보'!C$2*'종목 기본정보'!C$3</f>
        <v>70272000000</v>
      </c>
      <c r="D157" s="9">
        <f>'일자별 주가'!D157*'종목 기본정보'!D$2*'종목 기본정보'!D$3</f>
        <v>454837600000</v>
      </c>
      <c r="E157" s="9">
        <f>'일자별 주가'!E157*'종목 기본정보'!E$2*'종목 기본정보'!E$3</f>
        <v>91707440000</v>
      </c>
      <c r="F157" s="9">
        <f>'일자별 주가'!F157*'종목 기본정보'!F$2*'종목 기본정보'!F$3</f>
        <v>812520500000</v>
      </c>
      <c r="G157" s="9">
        <f t="shared" si="4"/>
        <v>1533925040000</v>
      </c>
      <c r="H157" s="7">
        <f t="shared" si="5"/>
        <v>123.20683052208837</v>
      </c>
    </row>
    <row r="158" spans="1:8" x14ac:dyDescent="0.3">
      <c r="A158">
        <v>157</v>
      </c>
      <c r="B158" s="9">
        <f>'일자별 주가'!B158*'종목 기본정보'!B$2*'종목 기본정보'!B$3</f>
        <v>106057500000</v>
      </c>
      <c r="C158" s="9">
        <f>'일자별 주가'!C158*'종목 기본정보'!C$2*'종목 기본정보'!C$3</f>
        <v>68967000000</v>
      </c>
      <c r="D158" s="9">
        <f>'일자별 주가'!D158*'종목 기본정보'!D$2*'종목 기본정보'!D$3</f>
        <v>467219600000</v>
      </c>
      <c r="E158" s="9">
        <f>'일자별 주가'!E158*'종목 기본정보'!E$2*'종목 기본정보'!E$3</f>
        <v>93426080000</v>
      </c>
      <c r="F158" s="9">
        <f>'일자별 주가'!F158*'종목 기본정보'!F$2*'종목 기본정보'!F$3</f>
        <v>820321000000</v>
      </c>
      <c r="G158" s="9">
        <f t="shared" si="4"/>
        <v>1555991180000</v>
      </c>
      <c r="H158" s="7">
        <f t="shared" si="5"/>
        <v>124.97921124497992</v>
      </c>
    </row>
    <row r="159" spans="1:8" x14ac:dyDescent="0.3">
      <c r="A159">
        <v>158</v>
      </c>
      <c r="B159" s="9">
        <f>'일자별 주가'!B159*'종목 기본정보'!B$2*'종목 기본정보'!B$3</f>
        <v>104940000000</v>
      </c>
      <c r="C159" s="9">
        <f>'일자별 주가'!C159*'종목 기본정보'!C$2*'종목 기본정보'!C$3</f>
        <v>70978500000</v>
      </c>
      <c r="D159" s="9">
        <f>'일자별 주가'!D159*'종목 기본정보'!D$2*'종목 기본정보'!D$3</f>
        <v>471992000000</v>
      </c>
      <c r="E159" s="9">
        <f>'일자별 주가'!E159*'종목 기본정보'!E$2*'종목 기본정보'!E$3</f>
        <v>95927920000</v>
      </c>
      <c r="F159" s="9">
        <f>'일자별 주가'!F159*'종목 기본정보'!F$2*'종목 기본정보'!F$3</f>
        <v>832072000000</v>
      </c>
      <c r="G159" s="9">
        <f t="shared" si="4"/>
        <v>1575910420000</v>
      </c>
      <c r="H159" s="7">
        <f t="shared" si="5"/>
        <v>126.57915020080321</v>
      </c>
    </row>
    <row r="160" spans="1:8" x14ac:dyDescent="0.3">
      <c r="A160">
        <v>159</v>
      </c>
      <c r="B160" s="9">
        <f>'일자별 주가'!B160*'종목 기본정보'!B$2*'종목 기본정보'!B$3</f>
        <v>103687500000</v>
      </c>
      <c r="C160" s="9">
        <f>'일자별 주가'!C160*'종목 기본정보'!C$2*'종목 기본정보'!C$3</f>
        <v>69669000000</v>
      </c>
      <c r="D160" s="9">
        <f>'일자별 주가'!D160*'종목 기본정보'!D$2*'종목 기본정보'!D$3</f>
        <v>467892000000</v>
      </c>
      <c r="E160" s="9">
        <f>'일자별 주가'!E160*'종목 기본정보'!E$2*'종목 기본정보'!E$3</f>
        <v>93328400000</v>
      </c>
      <c r="F160" s="9">
        <f>'일자별 주가'!F160*'종목 기본정보'!F$2*'종목 기본정보'!F$3</f>
        <v>828076500000</v>
      </c>
      <c r="G160" s="9">
        <f t="shared" si="4"/>
        <v>1562653400000</v>
      </c>
      <c r="H160" s="7">
        <f t="shared" si="5"/>
        <v>125.51432931726907</v>
      </c>
    </row>
    <row r="161" spans="1:8" x14ac:dyDescent="0.3">
      <c r="A161">
        <v>160</v>
      </c>
      <c r="B161" s="9">
        <f>'일자별 주가'!B161*'종목 기본정보'!B$2*'종목 기본정보'!B$3</f>
        <v>102577500000</v>
      </c>
      <c r="C161" s="9">
        <f>'일자별 주가'!C161*'종목 기본정보'!C$2*'종목 기본정보'!C$3</f>
        <v>68103000000</v>
      </c>
      <c r="D161" s="9">
        <f>'일자별 주가'!D161*'종목 기본정보'!D$2*'종목 기본정보'!D$3</f>
        <v>454755600000</v>
      </c>
      <c r="E161" s="9">
        <f>'일자별 주가'!E161*'종목 기본정보'!E$2*'종목 기본정보'!E$3</f>
        <v>90556400000</v>
      </c>
      <c r="F161" s="9">
        <f>'일자별 주가'!F161*'종목 기본정보'!F$2*'종목 기본정보'!F$3</f>
        <v>855179000000</v>
      </c>
      <c r="G161" s="9">
        <f t="shared" si="4"/>
        <v>1571171500000</v>
      </c>
      <c r="H161" s="7">
        <f t="shared" si="5"/>
        <v>126.19851405622491</v>
      </c>
    </row>
    <row r="162" spans="1:8" x14ac:dyDescent="0.3">
      <c r="A162">
        <v>161</v>
      </c>
      <c r="B162" s="9">
        <f>'일자별 주가'!B162*'종목 기본정보'!B$2*'종목 기본정보'!B$3</f>
        <v>101692500000</v>
      </c>
      <c r="C162" s="9">
        <f>'일자별 주가'!C162*'종목 기본정보'!C$2*'종목 기본정보'!C$3</f>
        <v>67270500000</v>
      </c>
      <c r="D162" s="9">
        <f>'일자별 주가'!D162*'종목 기본정보'!D$2*'종목 기본정보'!D$3</f>
        <v>442275200000</v>
      </c>
      <c r="E162" s="9">
        <f>'일자별 주가'!E162*'종목 기본정보'!E$2*'종목 기본정보'!E$3</f>
        <v>89535600000</v>
      </c>
      <c r="F162" s="9">
        <f>'일자별 주가'!F162*'종목 기본정보'!F$2*'종목 기본정보'!F$3</f>
        <v>876352500000</v>
      </c>
      <c r="G162" s="9">
        <f t="shared" si="4"/>
        <v>1577126300000</v>
      </c>
      <c r="H162" s="7">
        <f t="shared" si="5"/>
        <v>126.67681124497992</v>
      </c>
    </row>
    <row r="163" spans="1:8" x14ac:dyDescent="0.3">
      <c r="A163">
        <v>162</v>
      </c>
      <c r="B163" s="9">
        <f>'일자별 주가'!B163*'종목 기본정보'!B$2*'종목 기본정보'!B$3</f>
        <v>98857500000</v>
      </c>
      <c r="C163" s="9">
        <f>'일자별 주가'!C163*'종목 기본정보'!C$2*'종목 기본정보'!C$3</f>
        <v>66852000000</v>
      </c>
      <c r="D163" s="9">
        <f>'일자별 주가'!D163*'종목 기본정보'!D$2*'종목 기본정보'!D$3</f>
        <v>450196400000</v>
      </c>
      <c r="E163" s="9">
        <f>'일자별 주가'!E163*'종목 기본정보'!E$2*'종목 기본정보'!E$3</f>
        <v>87321520000</v>
      </c>
      <c r="F163" s="9">
        <f>'일자별 주가'!F163*'종목 기본정보'!F$2*'종목 기본정보'!F$3</f>
        <v>882019000000</v>
      </c>
      <c r="G163" s="9">
        <f t="shared" si="4"/>
        <v>1585246420000</v>
      </c>
      <c r="H163" s="7">
        <f t="shared" si="5"/>
        <v>127.3290297188755</v>
      </c>
    </row>
    <row r="164" spans="1:8" x14ac:dyDescent="0.3">
      <c r="A164">
        <v>163</v>
      </c>
      <c r="B164" s="9">
        <f>'일자별 주가'!B164*'종목 기본정보'!B$2*'종목 기본정보'!B$3</f>
        <v>96510000000</v>
      </c>
      <c r="C164" s="9">
        <f>'일자별 주가'!C164*'종목 기본정보'!C$2*'종목 기본정보'!C$3</f>
        <v>64930500000</v>
      </c>
      <c r="D164" s="9">
        <f>'일자별 주가'!D164*'종목 기본정보'!D$2*'종목 기본정보'!D$3</f>
        <v>460003600000</v>
      </c>
      <c r="E164" s="9">
        <f>'일자별 주가'!E164*'종목 기본정보'!E$2*'종목 기본정보'!E$3</f>
        <v>88286000000</v>
      </c>
      <c r="F164" s="9">
        <f>'일자별 주가'!F164*'종목 기본정보'!F$2*'종목 기본정보'!F$3</f>
        <v>856063500000</v>
      </c>
      <c r="G164" s="9">
        <f t="shared" si="4"/>
        <v>1565793600000</v>
      </c>
      <c r="H164" s="7">
        <f t="shared" si="5"/>
        <v>125.76655421686746</v>
      </c>
    </row>
    <row r="165" spans="1:8" x14ac:dyDescent="0.3">
      <c r="A165">
        <v>164</v>
      </c>
      <c r="B165" s="9">
        <f>'일자별 주가'!B165*'종목 기본정보'!B$2*'종목 기본정보'!B$3</f>
        <v>98775000000</v>
      </c>
      <c r="C165" s="9">
        <f>'일자별 주가'!C165*'종목 기본정보'!C$2*'종목 기본정보'!C$3</f>
        <v>66303000000</v>
      </c>
      <c r="D165" s="9">
        <f>'일자별 주가'!D165*'종목 기본정보'!D$2*'종목 기본정보'!D$3</f>
        <v>456264400000</v>
      </c>
      <c r="E165" s="9">
        <f>'일자별 주가'!E165*'종목 기본정보'!E$2*'종목 기본정보'!E$3</f>
        <v>88579920000</v>
      </c>
      <c r="F165" s="9">
        <f>'일자별 주가'!F165*'종목 기본정보'!F$2*'종목 기본정보'!F$3</f>
        <v>849284000000</v>
      </c>
      <c r="G165" s="9">
        <f t="shared" si="4"/>
        <v>1559206320000</v>
      </c>
      <c r="H165" s="7">
        <f t="shared" si="5"/>
        <v>125.23745542168673</v>
      </c>
    </row>
    <row r="166" spans="1:8" x14ac:dyDescent="0.3">
      <c r="A166">
        <v>165</v>
      </c>
      <c r="B166" s="9">
        <f>'일자별 주가'!B166*'종목 기본정보'!B$2*'종목 기본정보'!B$3</f>
        <v>99345000000</v>
      </c>
      <c r="C166" s="9">
        <f>'일자별 주가'!C166*'종목 기본정보'!C$2*'종목 기본정보'!C$3</f>
        <v>66033000000</v>
      </c>
      <c r="D166" s="9">
        <f>'일자별 주가'!D166*'종목 기본정보'!D$2*'종목 기본정보'!D$3</f>
        <v>468088800000</v>
      </c>
      <c r="E166" s="9">
        <f>'일자별 주가'!E166*'종목 기본정보'!E$2*'종목 기본정보'!E$3</f>
        <v>88045760000</v>
      </c>
      <c r="F166" s="9">
        <f>'일자별 주가'!F166*'종목 기본정보'!F$2*'종목 기본정보'!F$3</f>
        <v>849104500000</v>
      </c>
      <c r="G166" s="9">
        <f t="shared" si="4"/>
        <v>1570617060000</v>
      </c>
      <c r="H166" s="7">
        <f t="shared" si="5"/>
        <v>126.15398072289156</v>
      </c>
    </row>
    <row r="167" spans="1:8" x14ac:dyDescent="0.3">
      <c r="A167">
        <v>166</v>
      </c>
      <c r="B167" s="9">
        <f>'일자별 주가'!B167*'종목 기본정보'!B$2*'종목 기본정보'!B$3</f>
        <v>98872500000</v>
      </c>
      <c r="C167" s="9">
        <f>'일자별 주가'!C167*'종목 기본정보'!C$2*'종목 기본정보'!C$3</f>
        <v>64453500000</v>
      </c>
      <c r="D167" s="9">
        <f>'일자별 주가'!D167*'종목 기본정보'!D$2*'종목 기본정보'!D$3</f>
        <v>457035200000</v>
      </c>
      <c r="E167" s="9">
        <f>'일자별 주가'!E167*'종목 기본정보'!E$2*'종목 기본정보'!E$3</f>
        <v>88588720000</v>
      </c>
      <c r="F167" s="9">
        <f>'일자별 주가'!F167*'종목 기본정보'!F$2*'종목 기본정보'!F$3</f>
        <v>861456500000</v>
      </c>
      <c r="G167" s="9">
        <f t="shared" si="4"/>
        <v>1570406420000</v>
      </c>
      <c r="H167" s="7">
        <f t="shared" si="5"/>
        <v>126.13706184738956</v>
      </c>
    </row>
    <row r="168" spans="1:8" x14ac:dyDescent="0.3">
      <c r="A168">
        <v>167</v>
      </c>
      <c r="B168" s="9">
        <f>'일자별 주가'!B168*'종목 기본정보'!B$2*'종목 기본정보'!B$3</f>
        <v>101542500000</v>
      </c>
      <c r="C168" s="9">
        <f>'일자별 주가'!C168*'종목 기본정보'!C$2*'종목 기본정보'!C$3</f>
        <v>66411000000</v>
      </c>
      <c r="D168" s="9">
        <f>'일자별 주가'!D168*'종목 기본정보'!D$2*'종목 기본정보'!D$3</f>
        <v>462873600000</v>
      </c>
      <c r="E168" s="9">
        <f>'일자별 주가'!E168*'종목 기본정보'!E$2*'종목 기본정보'!E$3</f>
        <v>86691440000</v>
      </c>
      <c r="F168" s="9">
        <f>'일자별 주가'!F168*'종목 기본정보'!F$2*'종목 기본정보'!F$3</f>
        <v>851130500000</v>
      </c>
      <c r="G168" s="9">
        <f t="shared" si="4"/>
        <v>1568649040000</v>
      </c>
      <c r="H168" s="7">
        <f t="shared" si="5"/>
        <v>125.99590682730923</v>
      </c>
    </row>
    <row r="169" spans="1:8" x14ac:dyDescent="0.3">
      <c r="A169">
        <v>168</v>
      </c>
      <c r="B169" s="9">
        <f>'일자별 주가'!B169*'종목 기본정보'!B$2*'종목 기본정보'!B$3</f>
        <v>99840000000</v>
      </c>
      <c r="C169" s="9">
        <f>'일자별 주가'!C169*'종목 기본정보'!C$2*'종목 기본정보'!C$3</f>
        <v>66748500000</v>
      </c>
      <c r="D169" s="9">
        <f>'일자별 주가'!D169*'종목 기본정보'!D$2*'종목 기본정보'!D$3</f>
        <v>471221200000</v>
      </c>
      <c r="E169" s="9">
        <f>'일자별 주가'!E169*'종목 기본정보'!E$2*'종목 기본정보'!E$3</f>
        <v>88763840000</v>
      </c>
      <c r="F169" s="9">
        <f>'일자별 주가'!F169*'종목 기본정보'!F$2*'종목 기본정보'!F$3</f>
        <v>877801000000</v>
      </c>
      <c r="G169" s="9">
        <f t="shared" si="4"/>
        <v>1604374540000</v>
      </c>
      <c r="H169" s="7">
        <f t="shared" si="5"/>
        <v>128.86542489959839</v>
      </c>
    </row>
    <row r="170" spans="1:8" x14ac:dyDescent="0.3">
      <c r="A170">
        <v>169</v>
      </c>
      <c r="B170" s="9">
        <f>'일자별 주가'!B170*'종목 기본정보'!B$2*'종목 기본정보'!B$3</f>
        <v>98167500000</v>
      </c>
      <c r="C170" s="9">
        <f>'일자별 주가'!C170*'종목 기본정보'!C$2*'종목 기본정보'!C$3</f>
        <v>65533500000</v>
      </c>
      <c r="D170" s="9">
        <f>'일자별 주가'!D170*'종목 기본정보'!D$2*'종목 기본정보'!D$3</f>
        <v>481963200000</v>
      </c>
      <c r="E170" s="9">
        <f>'일자별 주가'!E170*'종목 기본정보'!E$2*'종목 기본정보'!E$3</f>
        <v>89586640000</v>
      </c>
      <c r="F170" s="9">
        <f>'일자별 주가'!F170*'종목 기본정보'!F$2*'종목 기본정보'!F$3</f>
        <v>857034500000</v>
      </c>
      <c r="G170" s="9">
        <f t="shared" si="4"/>
        <v>1592285340000</v>
      </c>
      <c r="H170" s="7">
        <f t="shared" si="5"/>
        <v>127.89440481927711</v>
      </c>
    </row>
    <row r="171" spans="1:8" x14ac:dyDescent="0.3">
      <c r="A171">
        <v>170</v>
      </c>
      <c r="B171" s="9">
        <f>'일자별 주가'!B171*'종목 기본정보'!B$2*'종목 기본정보'!B$3</f>
        <v>95430000000</v>
      </c>
      <c r="C171" s="9">
        <f>'일자별 주가'!C171*'종목 기본정보'!C$2*'종목 기본정보'!C$3</f>
        <v>64102500000</v>
      </c>
      <c r="D171" s="9">
        <f>'일자별 주가'!D171*'종목 기본정보'!D$2*'종목 기본정보'!D$3</f>
        <v>495132400000</v>
      </c>
      <c r="E171" s="9">
        <f>'일자별 주가'!E171*'종목 기본정보'!E$2*'종목 기본정보'!E$3</f>
        <v>87714880000</v>
      </c>
      <c r="F171" s="9">
        <f>'일자별 주가'!F171*'종목 기본정보'!F$2*'종목 기본정보'!F$3</f>
        <v>870837500000</v>
      </c>
      <c r="G171" s="9">
        <f t="shared" si="4"/>
        <v>1613217280000</v>
      </c>
      <c r="H171" s="7">
        <f t="shared" si="5"/>
        <v>129.57568514056226</v>
      </c>
    </row>
    <row r="172" spans="1:8" x14ac:dyDescent="0.3">
      <c r="A172">
        <v>171</v>
      </c>
      <c r="B172" s="9">
        <f>'일자별 주가'!B172*'종목 기본정보'!B$2*'종목 기본정보'!B$3</f>
        <v>96637500000</v>
      </c>
      <c r="C172" s="9">
        <f>'일자별 주가'!C172*'종목 기본정보'!C$2*'종목 기본정보'!C$3</f>
        <v>64836000000</v>
      </c>
      <c r="D172" s="9">
        <f>'일자별 주가'!D172*'종목 기본정보'!D$2*'종목 기본정보'!D$3</f>
        <v>502873200000</v>
      </c>
      <c r="E172" s="9">
        <f>'일자별 주가'!E172*'종목 기본정보'!E$2*'종목 기본정보'!E$3</f>
        <v>88674960000</v>
      </c>
      <c r="F172" s="9">
        <f>'일자별 주가'!F172*'종목 기본정보'!F$2*'종목 기본정보'!F$3</f>
        <v>882097000000</v>
      </c>
      <c r="G172" s="9">
        <f t="shared" si="4"/>
        <v>1635118660000</v>
      </c>
      <c r="H172" s="7">
        <f t="shared" si="5"/>
        <v>131.33483212851405</v>
      </c>
    </row>
    <row r="173" spans="1:8" x14ac:dyDescent="0.3">
      <c r="A173">
        <v>172</v>
      </c>
      <c r="B173" s="9">
        <f>'일자별 주가'!B173*'종목 기본정보'!B$2*'종목 기본정보'!B$3</f>
        <v>99232500000</v>
      </c>
      <c r="C173" s="9">
        <f>'일자별 주가'!C173*'종목 기본정보'!C$2*'종목 기본정보'!C$3</f>
        <v>64062000000</v>
      </c>
      <c r="D173" s="9">
        <f>'일자별 주가'!D173*'종목 기본정보'!D$2*'종목 기본정보'!D$3</f>
        <v>518485999999.99994</v>
      </c>
      <c r="E173" s="9">
        <f>'일자별 주가'!E173*'종목 기본정보'!E$2*'종목 기본정보'!E$3</f>
        <v>91228720000</v>
      </c>
      <c r="F173" s="9">
        <f>'일자별 주가'!F173*'종목 기본정보'!F$2*'종목 기본정보'!F$3</f>
        <v>903373000000</v>
      </c>
      <c r="G173" s="9">
        <f t="shared" si="4"/>
        <v>1676382220000</v>
      </c>
      <c r="H173" s="7">
        <f t="shared" si="5"/>
        <v>134.64917429718875</v>
      </c>
    </row>
    <row r="174" spans="1:8" x14ac:dyDescent="0.3">
      <c r="A174">
        <v>173</v>
      </c>
      <c r="B174" s="9">
        <f>'일자별 주가'!B174*'종목 기본정보'!B$2*'종목 기본정보'!B$3</f>
        <v>101160000000</v>
      </c>
      <c r="C174" s="9">
        <f>'일자별 주가'!C174*'종목 기본정보'!C$2*'종목 기본정보'!C$3</f>
        <v>63832500000</v>
      </c>
      <c r="D174" s="9">
        <f>'일자별 주가'!D174*'종목 기본정보'!D$2*'종목 기본정보'!D$3</f>
        <v>512221200000</v>
      </c>
      <c r="E174" s="9">
        <f>'일자별 주가'!E174*'종목 기본정보'!E$2*'종목 기본정보'!E$3</f>
        <v>92246880000</v>
      </c>
      <c r="F174" s="9">
        <f>'일자별 주가'!F174*'종목 기본정보'!F$2*'종목 기본정보'!F$3</f>
        <v>900649500000</v>
      </c>
      <c r="G174" s="9">
        <f t="shared" si="4"/>
        <v>1670110080000</v>
      </c>
      <c r="H174" s="7">
        <f t="shared" si="5"/>
        <v>134.14538795180724</v>
      </c>
    </row>
    <row r="175" spans="1:8" x14ac:dyDescent="0.3">
      <c r="A175">
        <v>174</v>
      </c>
      <c r="B175" s="9">
        <f>'일자별 주가'!B175*'종목 기본정보'!B$2*'종목 기본정보'!B$3</f>
        <v>102900000000</v>
      </c>
      <c r="C175" s="9">
        <f>'일자별 주가'!C175*'종목 기본정보'!C$2*'종목 기본정보'!C$3</f>
        <v>62136000000</v>
      </c>
      <c r="D175" s="9">
        <f>'일자별 주가'!D175*'종목 기본정보'!D$2*'종목 기본정보'!D$3</f>
        <v>522011999999.99994</v>
      </c>
      <c r="E175" s="9">
        <f>'일자별 주가'!E175*'종목 기본정보'!E$2*'종목 기본정보'!E$3</f>
        <v>92051520000</v>
      </c>
      <c r="F175" s="9">
        <f>'일자별 주가'!F175*'종목 기본정보'!F$2*'종목 기본정보'!F$3</f>
        <v>920174000000</v>
      </c>
      <c r="G175" s="9">
        <f t="shared" si="4"/>
        <v>1699273520000</v>
      </c>
      <c r="H175" s="7">
        <f t="shared" si="5"/>
        <v>136.4878329317269</v>
      </c>
    </row>
    <row r="176" spans="1:8" x14ac:dyDescent="0.3">
      <c r="A176">
        <v>175</v>
      </c>
      <c r="B176" s="9">
        <f>'일자별 주가'!B176*'종목 기본정보'!B$2*'종목 기본정보'!B$3</f>
        <v>103020000000</v>
      </c>
      <c r="C176" s="9">
        <f>'일자별 주가'!C176*'종목 기본정보'!C$2*'종목 기본정보'!C$3</f>
        <v>61137000000</v>
      </c>
      <c r="D176" s="9">
        <f>'일자별 주가'!D176*'종목 기본정보'!D$2*'종목 기본정보'!D$3</f>
        <v>528555599999.99994</v>
      </c>
      <c r="E176" s="9">
        <f>'일자별 주가'!E176*'종목 기본정보'!E$2*'종목 기본정보'!E$3</f>
        <v>94695920000</v>
      </c>
      <c r="F176" s="9">
        <f>'일자별 주가'!F176*'종목 기본정보'!F$2*'종목 기본정보'!F$3</f>
        <v>928203500000</v>
      </c>
      <c r="G176" s="9">
        <f t="shared" si="4"/>
        <v>1715612020000</v>
      </c>
      <c r="H176" s="7">
        <f t="shared" si="5"/>
        <v>137.80016224899597</v>
      </c>
    </row>
    <row r="177" spans="1:8" x14ac:dyDescent="0.3">
      <c r="A177">
        <v>176</v>
      </c>
      <c r="B177" s="9">
        <f>'일자별 주가'!B177*'종목 기본정보'!B$2*'종목 기본정보'!B$3</f>
        <v>102127500000</v>
      </c>
      <c r="C177" s="9">
        <f>'일자별 주가'!C177*'종목 기본정보'!C$2*'종목 기본정보'!C$3</f>
        <v>61281000000</v>
      </c>
      <c r="D177" s="9">
        <f>'일자별 주가'!D177*'종목 기본정보'!D$2*'종목 기본정보'!D$3</f>
        <v>521044399999.99994</v>
      </c>
      <c r="E177" s="9">
        <f>'일자별 주가'!E177*'종목 기본정보'!E$2*'종목 기본정보'!E$3</f>
        <v>95653360000</v>
      </c>
      <c r="F177" s="9">
        <f>'일자별 주가'!F177*'종목 기본정보'!F$2*'종목 기본정보'!F$3</f>
        <v>906829500000</v>
      </c>
      <c r="G177" s="9">
        <f t="shared" si="4"/>
        <v>1686935760000</v>
      </c>
      <c r="H177" s="7">
        <f t="shared" si="5"/>
        <v>135.49684819277107</v>
      </c>
    </row>
    <row r="178" spans="1:8" x14ac:dyDescent="0.3">
      <c r="A178">
        <v>177</v>
      </c>
      <c r="B178" s="9">
        <f>'일자별 주가'!B178*'종목 기본정보'!B$2*'종목 기본정보'!B$3</f>
        <v>100590000000</v>
      </c>
      <c r="C178" s="9">
        <f>'일자별 주가'!C178*'종목 기본정보'!C$2*'종목 기본정보'!C$3</f>
        <v>61227000000</v>
      </c>
      <c r="D178" s="9">
        <f>'일자별 주가'!D178*'종목 기본정보'!D$2*'종목 기본정보'!D$3</f>
        <v>506842000000</v>
      </c>
      <c r="E178" s="9">
        <f>'일자별 주가'!E178*'종목 기본정보'!E$2*'종목 기본정보'!E$3</f>
        <v>95498480000</v>
      </c>
      <c r="F178" s="9">
        <f>'일자별 주가'!F178*'종목 기본정보'!F$2*'종목 기본정보'!F$3</f>
        <v>883002500000</v>
      </c>
      <c r="G178" s="9">
        <f t="shared" si="4"/>
        <v>1647159980000</v>
      </c>
      <c r="H178" s="7">
        <f t="shared" si="5"/>
        <v>132.30200642570281</v>
      </c>
    </row>
    <row r="179" spans="1:8" x14ac:dyDescent="0.3">
      <c r="A179">
        <v>178</v>
      </c>
      <c r="B179" s="9">
        <f>'일자별 주가'!B179*'종목 기본정보'!B$2*'종목 기본정보'!B$3</f>
        <v>101790000000</v>
      </c>
      <c r="C179" s="9">
        <f>'일자별 주가'!C179*'종목 기본정보'!C$2*'종목 기본정보'!C$3</f>
        <v>61893000000</v>
      </c>
      <c r="D179" s="9">
        <f>'일자별 주가'!D179*'종목 기본정보'!D$2*'종목 기본정보'!D$3</f>
        <v>517879199999.99994</v>
      </c>
      <c r="E179" s="9">
        <f>'일자별 주가'!E179*'종목 기본정보'!E$2*'종목 기본정보'!E$3</f>
        <v>93458640000</v>
      </c>
      <c r="F179" s="9">
        <f>'일자별 주가'!F179*'종목 기본정보'!F$2*'종목 기본정보'!F$3</f>
        <v>861821000000</v>
      </c>
      <c r="G179" s="9">
        <f t="shared" si="4"/>
        <v>1636841840000</v>
      </c>
      <c r="H179" s="7">
        <f t="shared" si="5"/>
        <v>131.47324016064258</v>
      </c>
    </row>
    <row r="180" spans="1:8" x14ac:dyDescent="0.3">
      <c r="A180">
        <v>179</v>
      </c>
      <c r="B180" s="9">
        <f>'일자별 주가'!B180*'종목 기본정보'!B$2*'종목 기본정보'!B$3</f>
        <v>103432500000</v>
      </c>
      <c r="C180" s="9">
        <f>'일자별 주가'!C180*'종목 기본정보'!C$2*'종목 기본정보'!C$3</f>
        <v>61632000000</v>
      </c>
      <c r="D180" s="9">
        <f>'일자별 주가'!D180*'종목 기본정보'!D$2*'종목 기본정보'!D$3</f>
        <v>509367600000</v>
      </c>
      <c r="E180" s="9">
        <f>'일자별 주가'!E180*'종목 기본정보'!E$2*'종목 기본정보'!E$3</f>
        <v>93636400000</v>
      </c>
      <c r="F180" s="9">
        <f>'일자별 주가'!F180*'종목 기본정보'!F$2*'종목 기본정보'!F$3</f>
        <v>846339000000</v>
      </c>
      <c r="G180" s="9">
        <f t="shared" si="4"/>
        <v>1614407500000</v>
      </c>
      <c r="H180" s="7">
        <f t="shared" si="5"/>
        <v>129.67128514056225</v>
      </c>
    </row>
    <row r="181" spans="1:8" x14ac:dyDescent="0.3">
      <c r="A181">
        <v>180</v>
      </c>
      <c r="B181" s="9">
        <f>'일자별 주가'!B181*'종목 기본정보'!B$2*'종목 기본정보'!B$3</f>
        <v>106342500000</v>
      </c>
      <c r="C181" s="9">
        <f>'일자별 주가'!C181*'종목 기본정보'!C$2*'종목 기본정보'!C$3</f>
        <v>60849000000</v>
      </c>
      <c r="D181" s="9">
        <f>'일자별 주가'!D181*'종목 기본정보'!D$2*'종목 기본정보'!D$3</f>
        <v>518305599999.99994</v>
      </c>
      <c r="E181" s="9">
        <f>'일자별 주가'!E181*'종목 기본정보'!E$2*'종목 기본정보'!E$3</f>
        <v>91538480000</v>
      </c>
      <c r="F181" s="9">
        <f>'일자별 주가'!F181*'종목 기본정보'!F$2*'종목 기본정보'!F$3</f>
        <v>840364500000</v>
      </c>
      <c r="G181" s="9">
        <f t="shared" si="4"/>
        <v>1617400080000</v>
      </c>
      <c r="H181" s="7">
        <f t="shared" si="5"/>
        <v>129.91165301204819</v>
      </c>
    </row>
    <row r="182" spans="1:8" x14ac:dyDescent="0.3">
      <c r="A182">
        <v>181</v>
      </c>
      <c r="B182" s="9">
        <f>'일자별 주가'!B182*'종목 기본정보'!B$2*'종목 기본정보'!B$3</f>
        <v>108855000000</v>
      </c>
      <c r="C182" s="9">
        <f>'일자별 주가'!C182*'종목 기본정보'!C$2*'종목 기본정보'!C$3</f>
        <v>60826500000</v>
      </c>
      <c r="D182" s="9">
        <f>'일자별 주가'!D182*'종목 기본정보'!D$2*'종목 기본정보'!D$3</f>
        <v>511581600000</v>
      </c>
      <c r="E182" s="9">
        <f>'일자별 주가'!E182*'종목 기본정보'!E$2*'종목 기본정보'!E$3</f>
        <v>91053600000</v>
      </c>
      <c r="F182" s="9">
        <f>'일자별 주가'!F182*'종목 기본정보'!F$2*'종목 기본정보'!F$3</f>
        <v>851942500000</v>
      </c>
      <c r="G182" s="9">
        <f t="shared" si="4"/>
        <v>1624259200000</v>
      </c>
      <c r="H182" s="7">
        <f t="shared" si="5"/>
        <v>130.46258634538154</v>
      </c>
    </row>
    <row r="183" spans="1:8" x14ac:dyDescent="0.3">
      <c r="A183">
        <v>182</v>
      </c>
      <c r="B183" s="9">
        <f>'일자별 주가'!B183*'종목 기본정보'!B$2*'종목 기본정보'!B$3</f>
        <v>111517500000</v>
      </c>
      <c r="C183" s="9">
        <f>'일자별 주가'!C183*'종목 기본정보'!C$2*'종목 기본정보'!C$3</f>
        <v>60142500000</v>
      </c>
      <c r="D183" s="9">
        <f>'일자별 주가'!D183*'종목 기본정보'!D$2*'종목 기본정보'!D$3</f>
        <v>505218400000</v>
      </c>
      <c r="E183" s="9">
        <f>'일자별 주가'!E183*'종목 기본정보'!E$2*'종목 기본정보'!E$3</f>
        <v>91561360000</v>
      </c>
      <c r="F183" s="9">
        <f>'일자별 주가'!F183*'종목 기본정보'!F$2*'종목 기본정보'!F$3</f>
        <v>843001500000</v>
      </c>
      <c r="G183" s="9">
        <f t="shared" si="4"/>
        <v>1611441260000</v>
      </c>
      <c r="H183" s="7">
        <f t="shared" si="5"/>
        <v>129.4330329317269</v>
      </c>
    </row>
    <row r="184" spans="1:8" x14ac:dyDescent="0.3">
      <c r="A184">
        <v>183</v>
      </c>
      <c r="B184" s="9">
        <f>'일자별 주가'!B184*'종목 기본정보'!B$2*'종목 기본정보'!B$3</f>
        <v>110332500000</v>
      </c>
      <c r="C184" s="9">
        <f>'일자별 주가'!C184*'종목 기본정보'!C$2*'종목 기본정보'!C$3</f>
        <v>59044500000</v>
      </c>
      <c r="D184" s="9">
        <f>'일자별 주가'!D184*'종목 기본정보'!D$2*'종목 기본정보'!D$3</f>
        <v>500101600000</v>
      </c>
      <c r="E184" s="9">
        <f>'일자별 주가'!E184*'종목 기본정보'!E$2*'종목 기본정보'!E$3</f>
        <v>90183280000</v>
      </c>
      <c r="F184" s="9">
        <f>'일자별 주가'!F184*'종목 기본정보'!F$2*'종목 기본정보'!F$3</f>
        <v>864206000000</v>
      </c>
      <c r="G184" s="9">
        <f t="shared" si="4"/>
        <v>1623867880000</v>
      </c>
      <c r="H184" s="7">
        <f t="shared" si="5"/>
        <v>130.43115502008033</v>
      </c>
    </row>
    <row r="185" spans="1:8" x14ac:dyDescent="0.3">
      <c r="A185">
        <v>184</v>
      </c>
      <c r="B185" s="9">
        <f>'일자별 주가'!B185*'종목 기본정보'!B$2*'종목 기본정보'!B$3</f>
        <v>111397500000</v>
      </c>
      <c r="C185" s="9">
        <f>'일자별 주가'!C185*'종목 기본정보'!C$2*'종목 기본정보'!C$3</f>
        <v>60732000000</v>
      </c>
      <c r="D185" s="9">
        <f>'일자별 주가'!D185*'종목 기본정보'!D$2*'종목 기본정보'!D$3</f>
        <v>504611600000</v>
      </c>
      <c r="E185" s="9">
        <f>'일자별 주가'!E185*'종목 기본정보'!E$2*'종목 기본정보'!E$3</f>
        <v>92196720000</v>
      </c>
      <c r="F185" s="9">
        <f>'일자별 주가'!F185*'종목 기본정보'!F$2*'종목 기본정보'!F$3</f>
        <v>868023500000</v>
      </c>
      <c r="G185" s="9">
        <f t="shared" si="4"/>
        <v>1636961320000</v>
      </c>
      <c r="H185" s="7">
        <f t="shared" si="5"/>
        <v>131.48283694779116</v>
      </c>
    </row>
    <row r="186" spans="1:8" x14ac:dyDescent="0.3">
      <c r="A186">
        <v>185</v>
      </c>
      <c r="B186" s="9">
        <f>'일자별 주가'!B186*'종목 기본정보'!B$2*'종목 기본정보'!B$3</f>
        <v>112320000000</v>
      </c>
      <c r="C186" s="9">
        <f>'일자별 주가'!C186*'종목 기본정보'!C$2*'종목 기본정보'!C$3</f>
        <v>61465500000</v>
      </c>
      <c r="D186" s="9">
        <f>'일자별 주가'!D186*'종목 기본정보'!D$2*'종목 기본정보'!D$3</f>
        <v>494738800000</v>
      </c>
      <c r="E186" s="9">
        <f>'일자별 주가'!E186*'종목 기본정보'!E$2*'종목 기본정보'!E$3</f>
        <v>94613200000</v>
      </c>
      <c r="F186" s="9">
        <f>'일자별 주가'!F186*'종목 기본정보'!F$2*'종목 기본정보'!F$3</f>
        <v>886936500000</v>
      </c>
      <c r="G186" s="9">
        <f t="shared" si="4"/>
        <v>1650074000000</v>
      </c>
      <c r="H186" s="7">
        <f t="shared" si="5"/>
        <v>132.5360642570281</v>
      </c>
    </row>
    <row r="187" spans="1:8" x14ac:dyDescent="0.3">
      <c r="A187">
        <v>186</v>
      </c>
      <c r="B187" s="9">
        <f>'일자별 주가'!B187*'종목 기본정보'!B$2*'종목 기본정보'!B$3</f>
        <v>109657500000</v>
      </c>
      <c r="C187" s="9">
        <f>'일자별 주가'!C187*'종목 기본정보'!C$2*'종목 기본정보'!C$3</f>
        <v>62005500000</v>
      </c>
      <c r="D187" s="9">
        <f>'일자별 주가'!D187*'종목 기본정보'!D$2*'종목 기본정보'!D$3</f>
        <v>506169600000</v>
      </c>
      <c r="E187" s="9">
        <f>'일자별 주가'!E187*'종목 기본정보'!E$2*'종목 기본정보'!E$3</f>
        <v>93461280000</v>
      </c>
      <c r="F187" s="9">
        <f>'일자별 주가'!F187*'종목 기본정보'!F$2*'종목 기본정보'!F$3</f>
        <v>894446500000</v>
      </c>
      <c r="G187" s="9">
        <f t="shared" si="4"/>
        <v>1665740380000</v>
      </c>
      <c r="H187" s="7">
        <f t="shared" si="5"/>
        <v>133.79440803212853</v>
      </c>
    </row>
    <row r="188" spans="1:8" x14ac:dyDescent="0.3">
      <c r="A188">
        <v>187</v>
      </c>
      <c r="B188" s="9">
        <f>'일자별 주가'!B188*'종목 기본정보'!B$2*'종목 기본정보'!B$3</f>
        <v>106462500000</v>
      </c>
      <c r="C188" s="9">
        <f>'일자별 주가'!C188*'종목 기본정보'!C$2*'종목 기본정보'!C$3</f>
        <v>60309000000</v>
      </c>
      <c r="D188" s="9">
        <f>'일자별 주가'!D188*'종목 기본정보'!D$2*'종목 기본정보'!D$3</f>
        <v>513598799999.99994</v>
      </c>
      <c r="E188" s="9">
        <f>'일자별 주가'!E188*'종목 기본정보'!E$2*'종목 기본정보'!E$3</f>
        <v>93282640000</v>
      </c>
      <c r="F188" s="9">
        <f>'일자별 주가'!F188*'종목 기본정보'!F$2*'종목 기본정보'!F$3</f>
        <v>913088500000</v>
      </c>
      <c r="G188" s="9">
        <f t="shared" si="4"/>
        <v>1686741440000</v>
      </c>
      <c r="H188" s="7">
        <f t="shared" si="5"/>
        <v>135.48124016064259</v>
      </c>
    </row>
    <row r="189" spans="1:8" x14ac:dyDescent="0.3">
      <c r="A189">
        <v>188</v>
      </c>
      <c r="B189" s="9">
        <f>'일자별 주가'!B189*'종목 기본정보'!B$2*'종목 기본정보'!B$3</f>
        <v>104917500000</v>
      </c>
      <c r="C189" s="9">
        <f>'일자별 주가'!C189*'종목 기본정보'!C$2*'종목 기본정보'!C$3</f>
        <v>58680000000</v>
      </c>
      <c r="D189" s="9">
        <f>'일자별 주가'!D189*'종목 기본정보'!D$2*'종목 기본정보'!D$3</f>
        <v>499970400000</v>
      </c>
      <c r="E189" s="9">
        <f>'일자별 주가'!E189*'종목 기본정보'!E$2*'종목 기본정보'!E$3</f>
        <v>93809760000</v>
      </c>
      <c r="F189" s="9">
        <f>'일자별 주가'!F189*'종목 기본정보'!F$2*'종목 기본정보'!F$3</f>
        <v>904186000000</v>
      </c>
      <c r="G189" s="9">
        <f t="shared" si="4"/>
        <v>1661563660000</v>
      </c>
      <c r="H189" s="7">
        <f t="shared" si="5"/>
        <v>133.45892851405623</v>
      </c>
    </row>
    <row r="190" spans="1:8" x14ac:dyDescent="0.3">
      <c r="A190">
        <v>189</v>
      </c>
      <c r="B190" s="9">
        <f>'일자별 주가'!B190*'종목 기본정보'!B$2*'종목 기본정보'!B$3</f>
        <v>105757500000</v>
      </c>
      <c r="C190" s="9">
        <f>'일자별 주가'!C190*'종목 기본정보'!C$2*'종목 기본정보'!C$3</f>
        <v>58788000000</v>
      </c>
      <c r="D190" s="9">
        <f>'일자별 주가'!D190*'종목 기본정보'!D$2*'종목 기본정보'!D$3</f>
        <v>499724400000</v>
      </c>
      <c r="E190" s="9">
        <f>'일자별 주가'!E190*'종목 기본정보'!E$2*'종목 기본정보'!E$3</f>
        <v>96046720000</v>
      </c>
      <c r="F190" s="9">
        <f>'일자별 주가'!F190*'종목 기본정보'!F$2*'종목 기본정보'!F$3</f>
        <v>895197000000</v>
      </c>
      <c r="G190" s="9">
        <f t="shared" si="4"/>
        <v>1655513620000</v>
      </c>
      <c r="H190" s="7">
        <f t="shared" si="5"/>
        <v>132.97298152610441</v>
      </c>
    </row>
    <row r="191" spans="1:8" x14ac:dyDescent="0.3">
      <c r="A191">
        <v>190</v>
      </c>
      <c r="B191" s="9">
        <f>'일자별 주가'!B191*'종목 기본정보'!B$2*'종목 기본정보'!B$3</f>
        <v>106980000000</v>
      </c>
      <c r="C191" s="9">
        <f>'일자별 주가'!C191*'종목 기본정보'!C$2*'종목 기본정보'!C$3</f>
        <v>59521500000</v>
      </c>
      <c r="D191" s="9">
        <f>'일자별 주가'!D191*'종목 기본정보'!D$2*'종목 기본정보'!D$3</f>
        <v>509334800000</v>
      </c>
      <c r="E191" s="9">
        <f>'일자별 주가'!E191*'종목 기본정보'!E$2*'종목 기본정보'!E$3</f>
        <v>94305200000</v>
      </c>
      <c r="F191" s="9">
        <f>'일자별 주가'!F191*'종목 기본정보'!F$2*'종목 기본정보'!F$3</f>
        <v>919916500000</v>
      </c>
      <c r="G191" s="9">
        <f t="shared" si="4"/>
        <v>1690058000000</v>
      </c>
      <c r="H191" s="7">
        <f t="shared" si="5"/>
        <v>135.74763052208837</v>
      </c>
    </row>
    <row r="192" spans="1:8" x14ac:dyDescent="0.3">
      <c r="A192">
        <v>191</v>
      </c>
      <c r="B192" s="9">
        <f>'일자별 주가'!B192*'종목 기본정보'!B$2*'종목 기본정보'!B$3</f>
        <v>105270000000</v>
      </c>
      <c r="C192" s="9">
        <f>'일자별 주가'!C192*'종목 기본정보'!C$2*'종목 기본정보'!C$3</f>
        <v>59323500000</v>
      </c>
      <c r="D192" s="9">
        <f>'일자별 주가'!D192*'종목 기본정보'!D$2*'종목 기본정보'!D$3</f>
        <v>496624800000</v>
      </c>
      <c r="E192" s="9">
        <f>'일자별 주가'!E192*'종목 기본정보'!E$2*'종목 기본정보'!E$3</f>
        <v>97124720000</v>
      </c>
      <c r="F192" s="9">
        <f>'일자별 주가'!F192*'종목 기본정보'!F$2*'종목 기본정보'!F$3</f>
        <v>929041500000</v>
      </c>
      <c r="G192" s="9">
        <f t="shared" si="4"/>
        <v>1687384520000</v>
      </c>
      <c r="H192" s="7">
        <f t="shared" si="5"/>
        <v>135.53289317269076</v>
      </c>
    </row>
    <row r="193" spans="1:8" x14ac:dyDescent="0.3">
      <c r="A193">
        <v>192</v>
      </c>
      <c r="B193" s="9">
        <f>'일자별 주가'!B193*'종목 기본정보'!B$2*'종목 기본정보'!B$3</f>
        <v>106717500000</v>
      </c>
      <c r="C193" s="9">
        <f>'일자별 주가'!C193*'종목 기본정보'!C$2*'종목 기본정보'!C$3</f>
        <v>58896000000</v>
      </c>
      <c r="D193" s="9">
        <f>'일자별 주가'!D193*'종목 기본정보'!D$2*'종목 기본정보'!D$3</f>
        <v>489441600000</v>
      </c>
      <c r="E193" s="9">
        <f>'일자별 주가'!E193*'종목 기본정보'!E$2*'종목 기본정보'!E$3</f>
        <v>99117920000</v>
      </c>
      <c r="F193" s="9">
        <f>'일자별 주가'!F193*'종목 기본정보'!F$2*'종목 기본정보'!F$3</f>
        <v>943366000000</v>
      </c>
      <c r="G193" s="9">
        <f t="shared" si="4"/>
        <v>1697539020000</v>
      </c>
      <c r="H193" s="7">
        <f t="shared" si="5"/>
        <v>136.34851566265061</v>
      </c>
    </row>
    <row r="194" spans="1:8" x14ac:dyDescent="0.3">
      <c r="A194">
        <v>193</v>
      </c>
      <c r="B194" s="9">
        <f>'일자별 주가'!B194*'종목 기본정보'!B$2*'종목 기본정보'!B$3</f>
        <v>108607500000</v>
      </c>
      <c r="C194" s="9">
        <f>'일자별 주가'!C194*'종목 기본정보'!C$2*'종목 기본정보'!C$3</f>
        <v>58365000000</v>
      </c>
      <c r="D194" s="9">
        <f>'일자별 주가'!D194*'종목 기본정보'!D$2*'종목 기본정보'!D$3</f>
        <v>477125200000</v>
      </c>
      <c r="E194" s="9">
        <f>'일자별 주가'!E194*'종목 기본정보'!E$2*'종목 기본정보'!E$3</f>
        <v>98770320000</v>
      </c>
      <c r="F194" s="9">
        <f>'일자별 주가'!F194*'종목 기본정보'!F$2*'종목 기본정보'!F$3</f>
        <v>973677500000</v>
      </c>
      <c r="G194" s="9">
        <f t="shared" si="4"/>
        <v>1716545520000</v>
      </c>
      <c r="H194" s="7">
        <f t="shared" si="5"/>
        <v>137.8751421686747</v>
      </c>
    </row>
    <row r="195" spans="1:8" x14ac:dyDescent="0.3">
      <c r="A195">
        <v>194</v>
      </c>
      <c r="B195" s="9">
        <f>'일자별 주가'!B195*'종목 기본정보'!B$2*'종목 기본정보'!B$3</f>
        <v>106702500000</v>
      </c>
      <c r="C195" s="9">
        <f>'일자별 주가'!C195*'종목 기본정보'!C$2*'종목 기본정보'!C$3</f>
        <v>57334500000</v>
      </c>
      <c r="D195" s="9">
        <f>'일자별 주가'!D195*'종목 기본정보'!D$2*'종목 기본정보'!D$3</f>
        <v>466514400000</v>
      </c>
      <c r="E195" s="9">
        <f>'일자별 주가'!E195*'종목 기본정보'!E$2*'종목 기본정보'!E$3</f>
        <v>101345200000</v>
      </c>
      <c r="F195" s="9">
        <f>'일자별 주가'!F195*'종목 기본정보'!F$2*'종목 기본정보'!F$3</f>
        <v>949989000000</v>
      </c>
      <c r="G195" s="9">
        <f t="shared" ref="G195:G253" si="6">SUM(B195:F195)</f>
        <v>1681885600000</v>
      </c>
      <c r="H195" s="7">
        <f t="shared" ref="H195:H253" si="7">G195/G$2*100</f>
        <v>135.09121285140563</v>
      </c>
    </row>
    <row r="196" spans="1:8" x14ac:dyDescent="0.3">
      <c r="A196">
        <v>195</v>
      </c>
      <c r="B196" s="9">
        <f>'일자별 주가'!B196*'종목 기본정보'!B$2*'종목 기본정보'!B$3</f>
        <v>106402500000</v>
      </c>
      <c r="C196" s="9">
        <f>'일자별 주가'!C196*'종목 기본정보'!C$2*'종목 기본정보'!C$3</f>
        <v>58945500000</v>
      </c>
      <c r="D196" s="9">
        <f>'일자별 주가'!D196*'종목 기본정보'!D$2*'종목 기본정보'!D$3</f>
        <v>459314800000</v>
      </c>
      <c r="E196" s="9">
        <f>'일자별 주가'!E196*'종목 기본정보'!E$2*'종목 기본정보'!E$3</f>
        <v>104321360000</v>
      </c>
      <c r="F196" s="9">
        <f>'일자별 주가'!F196*'종목 기본정보'!F$2*'종목 기본정보'!F$3</f>
        <v>927256500000</v>
      </c>
      <c r="G196" s="9">
        <f t="shared" si="6"/>
        <v>1656240660000</v>
      </c>
      <c r="H196" s="7">
        <f t="shared" si="7"/>
        <v>133.03137831325301</v>
      </c>
    </row>
    <row r="197" spans="1:8" x14ac:dyDescent="0.3">
      <c r="A197">
        <v>196</v>
      </c>
      <c r="B197" s="9">
        <f>'일자별 주가'!B197*'종목 기본정보'!B$2*'종목 기본정보'!B$3</f>
        <v>108675000000</v>
      </c>
      <c r="C197" s="9">
        <f>'일자별 주가'!C197*'종목 기본정보'!C$2*'종목 기본정보'!C$3</f>
        <v>58068000000</v>
      </c>
      <c r="D197" s="9">
        <f>'일자별 주가'!D197*'종목 기본정보'!D$2*'종목 기본정보'!D$3</f>
        <v>472090400000</v>
      </c>
      <c r="E197" s="9">
        <f>'일자별 주가'!E197*'종목 기본정보'!E$2*'종목 기본정보'!E$3</f>
        <v>104772800000</v>
      </c>
      <c r="F197" s="9">
        <f>'일자별 주가'!F197*'종목 기본정보'!F$2*'종목 기본정보'!F$3</f>
        <v>930177000000</v>
      </c>
      <c r="G197" s="9">
        <f t="shared" si="6"/>
        <v>1673783200000</v>
      </c>
      <c r="H197" s="7">
        <f t="shared" si="7"/>
        <v>134.44041767068273</v>
      </c>
    </row>
    <row r="198" spans="1:8" x14ac:dyDescent="0.3">
      <c r="A198">
        <v>197</v>
      </c>
      <c r="B198" s="9">
        <f>'일자별 주가'!B198*'종목 기본정보'!B$2*'종목 기본정보'!B$3</f>
        <v>111150000000</v>
      </c>
      <c r="C198" s="9">
        <f>'일자별 주가'!C198*'종목 기본정보'!C$2*'종목 기본정보'!C$3</f>
        <v>56952000000</v>
      </c>
      <c r="D198" s="9">
        <f>'일자별 주가'!D198*'종목 기본정보'!D$2*'종목 기본정보'!D$3</f>
        <v>481996000000</v>
      </c>
      <c r="E198" s="9">
        <f>'일자별 주가'!E198*'종목 기본정보'!E$2*'종목 기본정보'!E$3</f>
        <v>106475600000</v>
      </c>
      <c r="F198" s="9">
        <f>'일자별 주가'!F198*'종목 기본정보'!F$2*'종목 기본정보'!F$3</f>
        <v>928822500000</v>
      </c>
      <c r="G198" s="9">
        <f t="shared" si="6"/>
        <v>1685396100000</v>
      </c>
      <c r="H198" s="7">
        <f t="shared" si="7"/>
        <v>135.37318072289156</v>
      </c>
    </row>
    <row r="199" spans="1:8" x14ac:dyDescent="0.3">
      <c r="A199">
        <v>198</v>
      </c>
      <c r="B199" s="9">
        <f>'일자별 주가'!B199*'종목 기본정보'!B$2*'종목 기본정보'!B$3</f>
        <v>112095000000</v>
      </c>
      <c r="C199" s="9">
        <f>'일자별 주가'!C199*'종목 기본정보'!C$2*'종목 기본정보'!C$3</f>
        <v>56313000000</v>
      </c>
      <c r="D199" s="9">
        <f>'일자별 주가'!D199*'종목 기본정보'!D$2*'종목 기본정보'!D$3</f>
        <v>477830400000</v>
      </c>
      <c r="E199" s="9">
        <f>'일자별 주가'!E199*'종목 기본정보'!E$2*'종목 기본정보'!E$3</f>
        <v>106238000000</v>
      </c>
      <c r="F199" s="9">
        <f>'일자별 주가'!F199*'종목 기본정보'!F$2*'종목 기본정보'!F$3</f>
        <v>935851000000</v>
      </c>
      <c r="G199" s="9">
        <f t="shared" si="6"/>
        <v>1688327400000</v>
      </c>
      <c r="H199" s="7">
        <f t="shared" si="7"/>
        <v>135.60862650602411</v>
      </c>
    </row>
    <row r="200" spans="1:8" x14ac:dyDescent="0.3">
      <c r="A200">
        <v>199</v>
      </c>
      <c r="B200" s="9">
        <f>'일자별 주가'!B200*'종목 기본정보'!B$2*'종목 기본정보'!B$3</f>
        <v>112845000000</v>
      </c>
      <c r="C200" s="9">
        <f>'일자별 주가'!C200*'종목 기본정보'!C$2*'종목 기본정보'!C$3</f>
        <v>55557000000</v>
      </c>
      <c r="D200" s="9">
        <f>'일자별 주가'!D200*'종목 기본정보'!D$2*'종목 기본정보'!D$3</f>
        <v>465546800000</v>
      </c>
      <c r="E200" s="9">
        <f>'일자별 주가'!E200*'종목 기본정보'!E$2*'종목 기본정보'!E$3</f>
        <v>104495600000</v>
      </c>
      <c r="F200" s="9">
        <f>'일자별 주가'!F200*'종목 기본정보'!F$2*'종목 기본정보'!F$3</f>
        <v>943946000000</v>
      </c>
      <c r="G200" s="9">
        <f t="shared" si="6"/>
        <v>1682390400000</v>
      </c>
      <c r="H200" s="7">
        <f t="shared" si="7"/>
        <v>135.13175903614459</v>
      </c>
    </row>
    <row r="201" spans="1:8" x14ac:dyDescent="0.3">
      <c r="A201">
        <v>200</v>
      </c>
      <c r="B201" s="9">
        <f>'일자별 주가'!B201*'종목 기본정보'!B$2*'종목 기본정보'!B$3</f>
        <v>114577500000</v>
      </c>
      <c r="C201" s="9">
        <f>'일자별 주가'!C201*'종목 기본정보'!C$2*'종목 기본정보'!C$3</f>
        <v>54859500000</v>
      </c>
      <c r="D201" s="9">
        <f>'일자별 주가'!D201*'종목 기본정보'!D$2*'종목 기본정보'!D$3</f>
        <v>468925200000</v>
      </c>
      <c r="E201" s="9">
        <f>'일자별 주가'!E201*'종목 기본정보'!E$2*'종목 기본정보'!E$3</f>
        <v>101848560000</v>
      </c>
      <c r="F201" s="9">
        <f>'일자별 주가'!F201*'종목 기본정보'!F$2*'종목 기본정보'!F$3</f>
        <v>941432500000</v>
      </c>
      <c r="G201" s="9">
        <f t="shared" si="6"/>
        <v>1681643260000</v>
      </c>
      <c r="H201" s="7">
        <f t="shared" si="7"/>
        <v>135.07174779116465</v>
      </c>
    </row>
    <row r="202" spans="1:8" x14ac:dyDescent="0.3">
      <c r="A202">
        <v>201</v>
      </c>
      <c r="B202" s="9">
        <f>'일자별 주가'!B202*'종목 기본정보'!B$2*'종목 기본정보'!B$3</f>
        <v>117937500000</v>
      </c>
      <c r="C202" s="9">
        <f>'일자별 주가'!C202*'종목 기본정보'!C$2*'종목 기본정보'!C$3</f>
        <v>55417500000</v>
      </c>
      <c r="D202" s="9">
        <f>'일자별 주가'!D202*'종목 기본정보'!D$2*'종목 기본정보'!D$3</f>
        <v>464087200000</v>
      </c>
      <c r="E202" s="9">
        <f>'일자별 주가'!E202*'종목 기본정보'!E$2*'종목 기본정보'!E$3</f>
        <v>102772560000</v>
      </c>
      <c r="F202" s="9">
        <f>'일자별 주가'!F202*'종목 기본정보'!F$2*'종목 기본정보'!F$3</f>
        <v>943964500000</v>
      </c>
      <c r="G202" s="9">
        <f t="shared" si="6"/>
        <v>1684179260000</v>
      </c>
      <c r="H202" s="7">
        <f t="shared" si="7"/>
        <v>135.27544257028111</v>
      </c>
    </row>
    <row r="203" spans="1:8" x14ac:dyDescent="0.3">
      <c r="A203">
        <v>202</v>
      </c>
      <c r="B203" s="9">
        <f>'일자별 주가'!B203*'종목 기본정보'!B$2*'종목 기본정보'!B$3</f>
        <v>114577500000</v>
      </c>
      <c r="C203" s="9">
        <f>'일자별 주가'!C203*'종목 기본정보'!C$2*'종목 기본정보'!C$3</f>
        <v>57019500000</v>
      </c>
      <c r="D203" s="9">
        <f>'일자별 주가'!D203*'종목 기본정보'!D$2*'종목 기본정보'!D$3</f>
        <v>471188400000</v>
      </c>
      <c r="E203" s="9">
        <f>'일자별 주가'!E203*'종목 기본정보'!E$2*'종목 기본정보'!E$3</f>
        <v>103100800000</v>
      </c>
      <c r="F203" s="9">
        <f>'일자별 주가'!F203*'종목 기본정보'!F$2*'종목 기본정보'!F$3</f>
        <v>928727500000</v>
      </c>
      <c r="G203" s="9">
        <f t="shared" si="6"/>
        <v>1674613700000</v>
      </c>
      <c r="H203" s="7">
        <f t="shared" si="7"/>
        <v>134.50712449799195</v>
      </c>
    </row>
    <row r="204" spans="1:8" x14ac:dyDescent="0.3">
      <c r="A204">
        <v>203</v>
      </c>
      <c r="B204" s="9">
        <f>'일자별 주가'!B204*'종목 기본정보'!B$2*'종목 기본정보'!B$3</f>
        <v>111277500000</v>
      </c>
      <c r="C204" s="9">
        <f>'일자별 주가'!C204*'종목 기본정보'!C$2*'종목 기본정보'!C$3</f>
        <v>56673000000</v>
      </c>
      <c r="D204" s="9">
        <f>'일자별 주가'!D204*'종목 기본정보'!D$2*'종목 기본정보'!D$3</f>
        <v>478240400000</v>
      </c>
      <c r="E204" s="9">
        <f>'일자별 주가'!E204*'종목 기본정보'!E$2*'종목 기본정보'!E$3</f>
        <v>104282640000</v>
      </c>
      <c r="F204" s="9">
        <f>'일자별 주가'!F204*'종목 기본정보'!F$2*'종목 기본정보'!F$3</f>
        <v>923795000000</v>
      </c>
      <c r="G204" s="9">
        <f t="shared" si="6"/>
        <v>1674268540000</v>
      </c>
      <c r="H204" s="7">
        <f t="shared" si="7"/>
        <v>134.47940080321285</v>
      </c>
    </row>
    <row r="205" spans="1:8" x14ac:dyDescent="0.3">
      <c r="A205">
        <v>204</v>
      </c>
      <c r="B205" s="9">
        <f>'일자별 주가'!B205*'종목 기본정보'!B$2*'종목 기본정보'!B$3</f>
        <v>114360000000</v>
      </c>
      <c r="C205" s="9">
        <f>'일자별 주가'!C205*'종목 기본정보'!C$2*'종목 기본정보'!C$3</f>
        <v>55093500000</v>
      </c>
      <c r="D205" s="9">
        <f>'일자별 주가'!D205*'종목 기본정보'!D$2*'종목 기본정보'!D$3</f>
        <v>476288800000</v>
      </c>
      <c r="E205" s="9">
        <f>'일자별 주가'!E205*'종목 기본정보'!E$2*'종목 기본정보'!E$3</f>
        <v>107361760000</v>
      </c>
      <c r="F205" s="9">
        <f>'일자별 주가'!F205*'종목 기본정보'!F$2*'종목 기본정보'!F$3</f>
        <v>913605000000</v>
      </c>
      <c r="G205" s="9">
        <f t="shared" si="6"/>
        <v>1666709060000</v>
      </c>
      <c r="H205" s="7">
        <f t="shared" si="7"/>
        <v>133.87221365461846</v>
      </c>
    </row>
    <row r="206" spans="1:8" x14ac:dyDescent="0.3">
      <c r="A206">
        <v>205</v>
      </c>
      <c r="B206" s="9">
        <f>'일자별 주가'!B206*'종목 기본정보'!B$2*'종목 기본정보'!B$3</f>
        <v>112020000000</v>
      </c>
      <c r="C206" s="9">
        <f>'일자별 주가'!C206*'종목 기본정보'!C$2*'종목 기본정보'!C$3</f>
        <v>53523000000</v>
      </c>
      <c r="D206" s="9">
        <f>'일자별 주가'!D206*'종목 기본정보'!D$2*'종목 기본정보'!D$3</f>
        <v>467810000000</v>
      </c>
      <c r="E206" s="9">
        <f>'일자별 주가'!E206*'종목 기본정보'!E$2*'종목 기본정보'!E$3</f>
        <v>106722880000</v>
      </c>
      <c r="F206" s="9">
        <f>'일자별 주가'!F206*'종목 기본정보'!F$2*'종목 기본정보'!F$3</f>
        <v>911534500000</v>
      </c>
      <c r="G206" s="9">
        <f t="shared" si="6"/>
        <v>1651610380000</v>
      </c>
      <c r="H206" s="7">
        <f t="shared" si="7"/>
        <v>132.65946827309236</v>
      </c>
    </row>
    <row r="207" spans="1:8" x14ac:dyDescent="0.3">
      <c r="A207">
        <v>206</v>
      </c>
      <c r="B207" s="9">
        <f>'일자별 주가'!B207*'종목 기본정보'!B$2*'종목 기본정보'!B$3</f>
        <v>112402500000</v>
      </c>
      <c r="C207" s="9">
        <f>'일자별 주가'!C207*'종목 기본정보'!C$2*'종목 기본정보'!C$3</f>
        <v>53451000000</v>
      </c>
      <c r="D207" s="9">
        <f>'일자별 주가'!D207*'종목 기본정보'!D$2*'종목 기본정보'!D$3</f>
        <v>477338400000</v>
      </c>
      <c r="E207" s="9">
        <f>'일자별 주가'!E207*'종목 기본정보'!E$2*'종목 기본정보'!E$3</f>
        <v>109021440000</v>
      </c>
      <c r="F207" s="9">
        <f>'일자별 주가'!F207*'종목 기본정보'!F$2*'종목 기본정보'!F$3</f>
        <v>937435000000</v>
      </c>
      <c r="G207" s="9">
        <f t="shared" si="6"/>
        <v>1689648340000</v>
      </c>
      <c r="H207" s="7">
        <f t="shared" si="7"/>
        <v>135.71472610441765</v>
      </c>
    </row>
    <row r="208" spans="1:8" x14ac:dyDescent="0.3">
      <c r="A208">
        <v>207</v>
      </c>
      <c r="B208" s="9">
        <f>'일자별 주가'!B208*'종목 기본정보'!B$2*'종목 기본정보'!B$3</f>
        <v>110655000000</v>
      </c>
      <c r="C208" s="9">
        <f>'일자별 주가'!C208*'종목 기본정보'!C$2*'종목 기본정보'!C$3</f>
        <v>52105500000</v>
      </c>
      <c r="D208" s="9">
        <f>'일자별 주가'!D208*'종목 기본정보'!D$2*'종목 기본정보'!D$3</f>
        <v>486358400000</v>
      </c>
      <c r="E208" s="9">
        <f>'일자별 주가'!E208*'종목 기본정보'!E$2*'종목 기본정보'!E$3</f>
        <v>108869200000</v>
      </c>
      <c r="F208" s="9">
        <f>'일자별 주가'!F208*'종목 기본정보'!F$2*'종목 기본정보'!F$3</f>
        <v>913404500000</v>
      </c>
      <c r="G208" s="9">
        <f t="shared" si="6"/>
        <v>1671392600000</v>
      </c>
      <c r="H208" s="7">
        <f t="shared" si="7"/>
        <v>134.24840160642572</v>
      </c>
    </row>
    <row r="209" spans="1:8" x14ac:dyDescent="0.3">
      <c r="A209">
        <v>208</v>
      </c>
      <c r="B209" s="9">
        <f>'일자별 주가'!B209*'종목 기본정보'!B$2*'종목 기본정보'!B$3</f>
        <v>107362500000</v>
      </c>
      <c r="C209" s="9">
        <f>'일자별 주가'!C209*'종목 기본정보'!C$2*'종목 기본정보'!C$3</f>
        <v>51147000000</v>
      </c>
      <c r="D209" s="9">
        <f>'일자별 주가'!D209*'종목 기본정보'!D$2*'종목 기본정보'!D$3</f>
        <v>495755600000</v>
      </c>
      <c r="E209" s="9">
        <f>'일자별 주가'!E209*'종목 기본정보'!E$2*'종목 기본정보'!E$3</f>
        <v>108132640000</v>
      </c>
      <c r="F209" s="9">
        <f>'일자별 주가'!F209*'종목 기본정보'!F$2*'종목 기본정보'!F$3</f>
        <v>897191000000</v>
      </c>
      <c r="G209" s="9">
        <f t="shared" si="6"/>
        <v>1659588740000</v>
      </c>
      <c r="H209" s="7">
        <f t="shared" si="7"/>
        <v>133.30030040160642</v>
      </c>
    </row>
    <row r="210" spans="1:8" x14ac:dyDescent="0.3">
      <c r="A210">
        <v>209</v>
      </c>
      <c r="B210" s="9">
        <f>'일자별 주가'!B210*'종목 기본정보'!B$2*'종목 기본정보'!B$3</f>
        <v>108712500000</v>
      </c>
      <c r="C210" s="9">
        <f>'일자별 주가'!C210*'종목 기본정보'!C$2*'종목 기본정보'!C$3</f>
        <v>52722000000</v>
      </c>
      <c r="D210" s="9">
        <f>'일자별 주가'!D210*'종목 기본정보'!D$2*'종목 기본정보'!D$3</f>
        <v>486702800000</v>
      </c>
      <c r="E210" s="9">
        <f>'일자별 주가'!E210*'종목 기본정보'!E$2*'종목 기본정보'!E$3</f>
        <v>109528320000</v>
      </c>
      <c r="F210" s="9">
        <f>'일자별 주가'!F210*'종목 기본정보'!F$2*'종목 기본정보'!F$3</f>
        <v>884134500000</v>
      </c>
      <c r="G210" s="9">
        <f t="shared" si="6"/>
        <v>1641800120000</v>
      </c>
      <c r="H210" s="7">
        <f t="shared" si="7"/>
        <v>131.87149558232932</v>
      </c>
    </row>
    <row r="211" spans="1:8" x14ac:dyDescent="0.3">
      <c r="A211">
        <v>210</v>
      </c>
      <c r="B211" s="9">
        <f>'일자별 주가'!B211*'종목 기본정보'!B$2*'종목 기본정보'!B$3</f>
        <v>108885000000</v>
      </c>
      <c r="C211" s="9">
        <f>'일자별 주가'!C211*'종목 기본정보'!C$2*'종목 기본정보'!C$3</f>
        <v>52173000000</v>
      </c>
      <c r="D211" s="9">
        <f>'일자별 주가'!D211*'종목 기본정보'!D$2*'종목 기본정보'!D$3</f>
        <v>476174000000</v>
      </c>
      <c r="E211" s="9">
        <f>'일자별 주가'!E211*'종목 기본정보'!E$2*'종목 기본정보'!E$3</f>
        <v>111655280000</v>
      </c>
      <c r="F211" s="9">
        <f>'일자별 주가'!F211*'종목 기본정보'!F$2*'종목 기본정보'!F$3</f>
        <v>908582500000</v>
      </c>
      <c r="G211" s="9">
        <f t="shared" si="6"/>
        <v>1657469780000</v>
      </c>
      <c r="H211" s="7">
        <f t="shared" si="7"/>
        <v>133.13010281124497</v>
      </c>
    </row>
    <row r="212" spans="1:8" x14ac:dyDescent="0.3">
      <c r="A212">
        <v>211</v>
      </c>
      <c r="B212" s="9">
        <f>'일자별 주가'!B212*'종목 기본정보'!B$2*'종목 기본정보'!B$3</f>
        <v>107527500000</v>
      </c>
      <c r="C212" s="9">
        <f>'일자별 주가'!C212*'종목 기본정보'!C$2*'종목 기본정보'!C$3</f>
        <v>53028000000</v>
      </c>
      <c r="D212" s="9">
        <f>'일자별 주가'!D212*'종목 기본정보'!D$2*'종목 기본정보'!D$3</f>
        <v>489786000000</v>
      </c>
      <c r="E212" s="9">
        <f>'일자별 주가'!E212*'종목 기본정보'!E$2*'종목 기본정보'!E$3</f>
        <v>108433600000</v>
      </c>
      <c r="F212" s="9">
        <f>'일자별 주가'!F212*'종목 기본정보'!F$2*'종목 기본정보'!F$3</f>
        <v>921589000000</v>
      </c>
      <c r="G212" s="9">
        <f t="shared" si="6"/>
        <v>1680364100000</v>
      </c>
      <c r="H212" s="7">
        <f t="shared" si="7"/>
        <v>134.96900401606428</v>
      </c>
    </row>
    <row r="213" spans="1:8" x14ac:dyDescent="0.3">
      <c r="A213">
        <v>212</v>
      </c>
      <c r="B213" s="9">
        <f>'일자별 주가'!B213*'종목 기본정보'!B$2*'종목 기본정보'!B$3</f>
        <v>108562500000</v>
      </c>
      <c r="C213" s="9">
        <f>'일자별 주가'!C213*'종목 기본정보'!C$2*'종목 기본정보'!C$3</f>
        <v>52096500000</v>
      </c>
      <c r="D213" s="9">
        <f>'일자별 주가'!D213*'종목 기본정보'!D$2*'종목 기본정보'!D$3</f>
        <v>505497200000</v>
      </c>
      <c r="E213" s="9">
        <f>'일자별 주가'!E213*'종목 기본정보'!E$2*'종목 기본정보'!E$3</f>
        <v>107096000000</v>
      </c>
      <c r="F213" s="9">
        <f>'일자별 주가'!F213*'종목 기본정보'!F$2*'종목 기본정보'!F$3</f>
        <v>897718500000</v>
      </c>
      <c r="G213" s="9">
        <f t="shared" si="6"/>
        <v>1670970700000</v>
      </c>
      <c r="H213" s="7">
        <f t="shared" si="7"/>
        <v>134.21451405622491</v>
      </c>
    </row>
    <row r="214" spans="1:8" x14ac:dyDescent="0.3">
      <c r="A214">
        <v>213</v>
      </c>
      <c r="B214" s="9">
        <f>'일자별 주가'!B214*'종목 기본정보'!B$2*'종목 기본정보'!B$3</f>
        <v>110812500000</v>
      </c>
      <c r="C214" s="9">
        <f>'일자별 주가'!C214*'종목 기본정보'!C$2*'종목 기본정보'!C$3</f>
        <v>50850000000</v>
      </c>
      <c r="D214" s="9">
        <f>'일자별 주가'!D214*'종목 기본정보'!D$2*'종목 기본정보'!D$3</f>
        <v>512696799999.99994</v>
      </c>
      <c r="E214" s="9">
        <f>'일자별 주가'!E214*'종목 기본정보'!E$2*'종목 기본정보'!E$3</f>
        <v>108202160000</v>
      </c>
      <c r="F214" s="9">
        <f>'일자별 주가'!F214*'종목 기본정보'!F$2*'종목 기본정보'!F$3</f>
        <v>891045000000</v>
      </c>
      <c r="G214" s="9">
        <f t="shared" si="6"/>
        <v>1673606460000</v>
      </c>
      <c r="H214" s="7">
        <f t="shared" si="7"/>
        <v>134.42622168674697</v>
      </c>
    </row>
    <row r="215" spans="1:8" x14ac:dyDescent="0.3">
      <c r="A215">
        <v>214</v>
      </c>
      <c r="B215" s="9">
        <f>'일자별 주가'!B215*'종목 기본정보'!B$2*'종목 기본정보'!B$3</f>
        <v>108682500000</v>
      </c>
      <c r="C215" s="9">
        <f>'일자별 주가'!C215*'종목 기본정보'!C$2*'종목 기본정보'!C$3</f>
        <v>52272000000</v>
      </c>
      <c r="D215" s="9">
        <f>'일자별 주가'!D215*'종목 기본정보'!D$2*'종목 기본정보'!D$3</f>
        <v>522536799999.99994</v>
      </c>
      <c r="E215" s="9">
        <f>'일자별 주가'!E215*'종목 기본정보'!E$2*'종목 기본정보'!E$3</f>
        <v>109345280000</v>
      </c>
      <c r="F215" s="9">
        <f>'일자별 주가'!F215*'종목 기본정보'!F$2*'종목 기본정보'!F$3</f>
        <v>914101000000</v>
      </c>
      <c r="G215" s="9">
        <f t="shared" si="6"/>
        <v>1706937580000</v>
      </c>
      <c r="H215" s="7">
        <f t="shared" si="7"/>
        <v>137.10342008032129</v>
      </c>
    </row>
    <row r="216" spans="1:8" x14ac:dyDescent="0.3">
      <c r="A216">
        <v>215</v>
      </c>
      <c r="B216" s="9">
        <f>'일자별 주가'!B216*'종목 기본정보'!B$2*'종목 기본정보'!B$3</f>
        <v>107820000000</v>
      </c>
      <c r="C216" s="9">
        <f>'일자별 주가'!C216*'종목 기본정보'!C$2*'종목 기본정보'!C$3</f>
        <v>51102000000</v>
      </c>
      <c r="D216" s="9">
        <f>'일자별 주가'!D216*'종목 기본정보'!D$2*'종목 기본정보'!D$3</f>
        <v>524258799999.99994</v>
      </c>
      <c r="E216" s="9">
        <f>'일자별 주가'!E216*'종목 기본정보'!E$2*'종목 기본정보'!E$3</f>
        <v>112005520000</v>
      </c>
      <c r="F216" s="9">
        <f>'일자별 주가'!F216*'종목 기본정보'!F$2*'종목 기본정보'!F$3</f>
        <v>935314500000</v>
      </c>
      <c r="G216" s="9">
        <f t="shared" si="6"/>
        <v>1730500820000</v>
      </c>
      <c r="H216" s="7">
        <f t="shared" si="7"/>
        <v>138.99604979919678</v>
      </c>
    </row>
    <row r="217" spans="1:8" x14ac:dyDescent="0.3">
      <c r="A217">
        <v>216</v>
      </c>
      <c r="B217" s="9">
        <f>'일자별 주가'!B217*'종목 기본정보'!B$2*'종목 기본정보'!B$3</f>
        <v>105645000000</v>
      </c>
      <c r="C217" s="9">
        <f>'일자별 주가'!C217*'종목 기본정보'!C$2*'종목 기본정보'!C$3</f>
        <v>49617000000</v>
      </c>
      <c r="D217" s="9">
        <f>'일자별 주가'!D217*'종목 기본정보'!D$2*'종목 기본정보'!D$3</f>
        <v>526882799999.99994</v>
      </c>
      <c r="E217" s="9">
        <f>'일자별 주가'!E217*'종목 기본정보'!E$2*'종목 기본정보'!E$3</f>
        <v>115185840000</v>
      </c>
      <c r="F217" s="9">
        <f>'일자별 주가'!F217*'종목 기본정보'!F$2*'종목 기본정보'!F$3</f>
        <v>954170500000</v>
      </c>
      <c r="G217" s="9">
        <f t="shared" si="6"/>
        <v>1751501140000</v>
      </c>
      <c r="H217" s="7">
        <f t="shared" si="7"/>
        <v>140.68282248995985</v>
      </c>
    </row>
    <row r="218" spans="1:8" x14ac:dyDescent="0.3">
      <c r="A218">
        <v>217</v>
      </c>
      <c r="B218" s="9">
        <f>'일자별 주가'!B218*'종목 기본정보'!B$2*'종목 기본정보'!B$3</f>
        <v>107542500000</v>
      </c>
      <c r="C218" s="9">
        <f>'일자별 주가'!C218*'종목 기본정보'!C$2*'종목 기본정보'!C$3</f>
        <v>48955500000</v>
      </c>
      <c r="D218" s="9">
        <f>'일자별 주가'!D218*'종목 기본정보'!D$2*'종목 기본정보'!D$3</f>
        <v>541265599999.99994</v>
      </c>
      <c r="E218" s="9">
        <f>'일자별 주가'!E218*'종목 기본정보'!E$2*'종목 기본정보'!E$3</f>
        <v>112789600000</v>
      </c>
      <c r="F218" s="9">
        <f>'일자별 주가'!F218*'종목 기본정보'!F$2*'종목 기본정보'!F$3</f>
        <v>931413500000</v>
      </c>
      <c r="G218" s="9">
        <f t="shared" si="6"/>
        <v>1741966700000</v>
      </c>
      <c r="H218" s="7">
        <f t="shared" si="7"/>
        <v>139.91700401606425</v>
      </c>
    </row>
    <row r="219" spans="1:8" x14ac:dyDescent="0.3">
      <c r="A219">
        <v>218</v>
      </c>
      <c r="B219" s="9">
        <f>'일자별 주가'!B219*'종목 기본정보'!B$2*'종목 기본정보'!B$3</f>
        <v>107670000000</v>
      </c>
      <c r="C219" s="9">
        <f>'일자별 주가'!C219*'종목 기본정보'!C$2*'종목 기본정보'!C$3</f>
        <v>48865500000</v>
      </c>
      <c r="D219" s="9">
        <f>'일자별 주가'!D219*'종목 기본정보'!D$2*'종목 기본정보'!D$3</f>
        <v>558485600000</v>
      </c>
      <c r="E219" s="9">
        <f>'일자별 주가'!E219*'종목 기본정보'!E$2*'종목 기본정보'!E$3</f>
        <v>112407680000</v>
      </c>
      <c r="F219" s="9">
        <f>'일자별 주가'!F219*'종목 기본정보'!F$2*'종목 기본정보'!F$3</f>
        <v>960159500000</v>
      </c>
      <c r="G219" s="9">
        <f t="shared" si="6"/>
        <v>1787588280000</v>
      </c>
      <c r="H219" s="7">
        <f t="shared" si="7"/>
        <v>143.58138795180724</v>
      </c>
    </row>
    <row r="220" spans="1:8" x14ac:dyDescent="0.3">
      <c r="A220">
        <v>219</v>
      </c>
      <c r="B220" s="9">
        <f>'일자별 주가'!B220*'종목 기본정보'!B$2*'종목 기본정보'!B$3</f>
        <v>104760000000</v>
      </c>
      <c r="C220" s="9">
        <f>'일자별 주가'!C220*'종목 기본정보'!C$2*'종목 기본정보'!C$3</f>
        <v>48258000000</v>
      </c>
      <c r="D220" s="9">
        <f>'일자별 주가'!D220*'종목 기본정보'!D$2*'종목 기본정보'!D$3</f>
        <v>564274800000</v>
      </c>
      <c r="E220" s="9">
        <f>'일자별 주가'!E220*'종목 기본정보'!E$2*'종목 기본정보'!E$3</f>
        <v>110085360000</v>
      </c>
      <c r="F220" s="9">
        <f>'일자별 주가'!F220*'종목 기본정보'!F$2*'종목 기본정보'!F$3</f>
        <v>964110500000</v>
      </c>
      <c r="G220" s="9">
        <f t="shared" si="6"/>
        <v>1791488660000</v>
      </c>
      <c r="H220" s="7">
        <f t="shared" si="7"/>
        <v>143.89467148594377</v>
      </c>
    </row>
    <row r="221" spans="1:8" x14ac:dyDescent="0.3">
      <c r="A221">
        <v>220</v>
      </c>
      <c r="B221" s="9">
        <f>'일자별 주가'!B221*'종목 기본정보'!B$2*'종목 기본정보'!B$3</f>
        <v>103507500000</v>
      </c>
      <c r="C221" s="9">
        <f>'일자별 주가'!C221*'종목 기본정보'!C$2*'종목 기본정보'!C$3</f>
        <v>47191500000</v>
      </c>
      <c r="D221" s="9">
        <f>'일자별 주가'!D221*'종목 기본정보'!D$2*'종목 기본정보'!D$3</f>
        <v>562979200000</v>
      </c>
      <c r="E221" s="9">
        <f>'일자별 주가'!E221*'종목 기본정보'!E$2*'종목 기본정보'!E$3</f>
        <v>108284000000</v>
      </c>
      <c r="F221" s="9">
        <f>'일자별 주가'!F221*'종목 기본정보'!F$2*'종목 기본정보'!F$3</f>
        <v>972693000000</v>
      </c>
      <c r="G221" s="9">
        <f t="shared" si="6"/>
        <v>1794655200000</v>
      </c>
      <c r="H221" s="7">
        <f t="shared" si="7"/>
        <v>144.14901204819276</v>
      </c>
    </row>
    <row r="222" spans="1:8" x14ac:dyDescent="0.3">
      <c r="A222">
        <v>221</v>
      </c>
      <c r="B222" s="9">
        <f>'일자별 주가'!B222*'종목 기본정보'!B$2*'종목 기본정보'!B$3</f>
        <v>103425000000</v>
      </c>
      <c r="C222" s="9">
        <f>'일자별 주가'!C222*'종목 기본정보'!C$2*'종목 기본정보'!C$3</f>
        <v>46296000000</v>
      </c>
      <c r="D222" s="9">
        <f>'일자별 주가'!D222*'종목 기본정보'!D$2*'종목 기본정보'!D$3</f>
        <v>559732000000</v>
      </c>
      <c r="E222" s="9">
        <f>'일자별 주가'!E222*'종목 기본정보'!E$2*'종목 기본정보'!E$3</f>
        <v>107950480000</v>
      </c>
      <c r="F222" s="9">
        <f>'일자별 주가'!F222*'종목 기본정보'!F$2*'종목 기본정보'!F$3</f>
        <v>997669000000</v>
      </c>
      <c r="G222" s="9">
        <f t="shared" si="6"/>
        <v>1815072480000</v>
      </c>
      <c r="H222" s="7">
        <f t="shared" si="7"/>
        <v>145.78895421686747</v>
      </c>
    </row>
    <row r="223" spans="1:8" x14ac:dyDescent="0.3">
      <c r="A223">
        <v>222</v>
      </c>
      <c r="B223" s="9">
        <f>'일자별 주가'!B223*'종목 기본정보'!B$2*'종목 기본정보'!B$3</f>
        <v>103935000000</v>
      </c>
      <c r="C223" s="9">
        <f>'일자별 주가'!C223*'종목 기본정보'!C$2*'종목 기본정보'!C$3</f>
        <v>46264500000</v>
      </c>
      <c r="D223" s="9">
        <f>'일자별 주가'!D223*'종목 기본정보'!D$2*'종목 기본정보'!D$3</f>
        <v>577886800000</v>
      </c>
      <c r="E223" s="9">
        <f>'일자별 주가'!E223*'종목 기본정보'!E$2*'종목 기본정보'!E$3</f>
        <v>109123520000</v>
      </c>
      <c r="F223" s="9">
        <f>'일자별 주가'!F223*'종목 기본정보'!F$2*'종목 기본정보'!F$3</f>
        <v>969547000000</v>
      </c>
      <c r="G223" s="9">
        <f t="shared" si="6"/>
        <v>1806756820000</v>
      </c>
      <c r="H223" s="7">
        <f t="shared" si="7"/>
        <v>145.12102971887549</v>
      </c>
    </row>
    <row r="224" spans="1:8" x14ac:dyDescent="0.3">
      <c r="A224">
        <v>223</v>
      </c>
      <c r="B224" s="9">
        <f>'일자별 주가'!B224*'종목 기본정보'!B$2*'종목 기본정보'!B$3</f>
        <v>102780000000</v>
      </c>
      <c r="C224" s="9">
        <f>'일자별 주가'!C224*'종목 기본정보'!C$2*'종목 기본정보'!C$3</f>
        <v>47160000000</v>
      </c>
      <c r="D224" s="9">
        <f>'일자별 주가'!D224*'종목 기본정보'!D$2*'종목 기본정보'!D$3</f>
        <v>562585600000</v>
      </c>
      <c r="E224" s="9">
        <f>'일자별 주가'!E224*'종목 기본정보'!E$2*'종목 기본정보'!E$3</f>
        <v>107382880000</v>
      </c>
      <c r="F224" s="9">
        <f>'일자별 주가'!F224*'종목 기본정보'!F$2*'종목 기본정보'!F$3</f>
        <v>983785500000</v>
      </c>
      <c r="G224" s="9">
        <f t="shared" si="6"/>
        <v>1803693980000</v>
      </c>
      <c r="H224" s="7">
        <f t="shared" si="7"/>
        <v>144.87501847389558</v>
      </c>
    </row>
    <row r="225" spans="1:8" x14ac:dyDescent="0.3">
      <c r="A225">
        <v>224</v>
      </c>
      <c r="B225" s="9">
        <f>'일자별 주가'!B225*'종목 기본정보'!B$2*'종목 기본정보'!B$3</f>
        <v>105495000000</v>
      </c>
      <c r="C225" s="9">
        <f>'일자별 주가'!C225*'종목 기본정보'!C$2*'종목 기본정보'!C$3</f>
        <v>46980000000</v>
      </c>
      <c r="D225" s="9">
        <f>'일자별 주가'!D225*'종목 기본정보'!D$2*'종목 기본정보'!D$3</f>
        <v>566800400000</v>
      </c>
      <c r="E225" s="9">
        <f>'일자별 주가'!E225*'종목 기본정보'!E$2*'종목 기본정보'!E$3</f>
        <v>108581440000</v>
      </c>
      <c r="F225" s="9">
        <f>'일자별 주가'!F225*'종목 기본정보'!F$2*'종목 기본정보'!F$3</f>
        <v>989959500000</v>
      </c>
      <c r="G225" s="9">
        <f t="shared" si="6"/>
        <v>1817816340000</v>
      </c>
      <c r="H225" s="7">
        <f t="shared" si="7"/>
        <v>146.00934457831326</v>
      </c>
    </row>
    <row r="226" spans="1:8" x14ac:dyDescent="0.3">
      <c r="A226">
        <v>225</v>
      </c>
      <c r="B226" s="9">
        <f>'일자별 주가'!B226*'종목 기본정보'!B$2*'종목 기본정보'!B$3</f>
        <v>106575000000</v>
      </c>
      <c r="C226" s="9">
        <f>'일자별 주가'!C226*'종목 기본정보'!C$2*'종목 기본정보'!C$3</f>
        <v>47925000000</v>
      </c>
      <c r="D226" s="9">
        <f>'일자별 주가'!D226*'종목 기본정보'!D$2*'종목 기본정보'!D$3</f>
        <v>572770000000</v>
      </c>
      <c r="E226" s="9">
        <f>'일자별 주가'!E226*'종목 기본정보'!E$2*'종목 기본정보'!E$3</f>
        <v>111474880000</v>
      </c>
      <c r="F226" s="9">
        <f>'일자별 주가'!F226*'종목 기본정보'!F$2*'종목 기본정보'!F$3</f>
        <v>961155500000</v>
      </c>
      <c r="G226" s="9">
        <f t="shared" si="6"/>
        <v>1799900380000</v>
      </c>
      <c r="H226" s="7">
        <f t="shared" si="7"/>
        <v>144.57031164658633</v>
      </c>
    </row>
    <row r="227" spans="1:8" x14ac:dyDescent="0.3">
      <c r="A227">
        <v>226</v>
      </c>
      <c r="B227" s="9">
        <f>'일자별 주가'!B227*'종목 기본정보'!B$2*'종목 기본정보'!B$3</f>
        <v>108607500000</v>
      </c>
      <c r="C227" s="9">
        <f>'일자별 주가'!C227*'종목 기본정보'!C$2*'종목 기본정보'!C$3</f>
        <v>46732500000</v>
      </c>
      <c r="D227" s="9">
        <f>'일자별 주가'!D227*'종목 기본정보'!D$2*'종목 기본정보'!D$3</f>
        <v>556238800000</v>
      </c>
      <c r="E227" s="9">
        <f>'일자별 주가'!E227*'종목 기본정보'!E$2*'종목 기본정보'!E$3</f>
        <v>114763440000</v>
      </c>
      <c r="F227" s="9">
        <f>'일자별 주가'!F227*'종목 기본정보'!F$2*'종목 기본정보'!F$3</f>
        <v>934369500000</v>
      </c>
      <c r="G227" s="9">
        <f t="shared" si="6"/>
        <v>1760711740000</v>
      </c>
      <c r="H227" s="7">
        <f t="shared" si="7"/>
        <v>141.4226297188755</v>
      </c>
    </row>
    <row r="228" spans="1:8" x14ac:dyDescent="0.3">
      <c r="A228">
        <v>227</v>
      </c>
      <c r="B228" s="9">
        <f>'일자별 주가'!B228*'종목 기본정보'!B$2*'종목 기본정보'!B$3</f>
        <v>108397500000</v>
      </c>
      <c r="C228" s="9">
        <f>'일자별 주가'!C228*'종목 기본정보'!C$2*'종목 기본정보'!C$3</f>
        <v>47074500000</v>
      </c>
      <c r="D228" s="9">
        <f>'일자별 주가'!D228*'종목 기본정보'!D$2*'종목 기본정보'!D$3</f>
        <v>542151199999.99994</v>
      </c>
      <c r="E228" s="9">
        <f>'일자별 주가'!E228*'종목 기본정보'!E$2*'종목 기본정보'!E$3</f>
        <v>112289760000</v>
      </c>
      <c r="F228" s="9">
        <f>'일자별 주가'!F228*'종목 기본정보'!F$2*'종목 기본정보'!F$3</f>
        <v>963766000000</v>
      </c>
      <c r="G228" s="9">
        <f t="shared" si="6"/>
        <v>1773678960000</v>
      </c>
      <c r="H228" s="7">
        <f t="shared" si="7"/>
        <v>142.46417349397592</v>
      </c>
    </row>
    <row r="229" spans="1:8" x14ac:dyDescent="0.3">
      <c r="A229">
        <v>228</v>
      </c>
      <c r="B229" s="9">
        <f>'일자별 주가'!B229*'종목 기본정보'!B$2*'종목 기본정보'!B$3</f>
        <v>109335000000</v>
      </c>
      <c r="C229" s="9">
        <f>'일자별 주가'!C229*'종목 기본정보'!C$2*'종목 기본정보'!C$3</f>
        <v>45936000000</v>
      </c>
      <c r="D229" s="9">
        <f>'일자별 주가'!D229*'종목 기본정보'!D$2*'종목 기본정보'!D$3</f>
        <v>540757199999.99994</v>
      </c>
      <c r="E229" s="9">
        <f>'일자별 주가'!E229*'종목 기본정보'!E$2*'종목 기본정보'!E$3</f>
        <v>112331120000</v>
      </c>
      <c r="F229" s="9">
        <f>'일자별 주가'!F229*'종목 기본정보'!F$2*'종목 기본정보'!F$3</f>
        <v>948955500000</v>
      </c>
      <c r="G229" s="9">
        <f t="shared" si="6"/>
        <v>1757314820000</v>
      </c>
      <c r="H229" s="7">
        <f t="shared" si="7"/>
        <v>141.14978473895582</v>
      </c>
    </row>
    <row r="230" spans="1:8" x14ac:dyDescent="0.3">
      <c r="A230">
        <v>229</v>
      </c>
      <c r="B230" s="9">
        <f>'일자별 주가'!B230*'종목 기본정보'!B$2*'종목 기본정보'!B$3</f>
        <v>109357500000</v>
      </c>
      <c r="C230" s="9">
        <f>'일자별 주가'!C230*'종목 기본정보'!C$2*'종목 기본정보'!C$3</f>
        <v>46426500000</v>
      </c>
      <c r="D230" s="9">
        <f>'일자별 주가'!D230*'종목 기본정보'!D$2*'종목 기본정보'!D$3</f>
        <v>530375999999.99994</v>
      </c>
      <c r="E230" s="9">
        <f>'일자별 주가'!E230*'종목 기본정보'!E$2*'종목 기본정보'!E$3</f>
        <v>111101760000</v>
      </c>
      <c r="F230" s="9">
        <f>'일자별 주가'!F230*'종목 기본정보'!F$2*'종목 기본정보'!F$3</f>
        <v>963486000000</v>
      </c>
      <c r="G230" s="9">
        <f t="shared" si="6"/>
        <v>1760747760000</v>
      </c>
      <c r="H230" s="7">
        <f t="shared" si="7"/>
        <v>141.42552289156626</v>
      </c>
    </row>
    <row r="231" spans="1:8" x14ac:dyDescent="0.3">
      <c r="A231">
        <v>230</v>
      </c>
      <c r="B231" s="9">
        <f>'일자별 주가'!B231*'종목 기본정보'!B$2*'종목 기본정보'!B$3</f>
        <v>111420000000</v>
      </c>
      <c r="C231" s="9">
        <f>'일자별 주가'!C231*'종목 기본정보'!C$2*'종목 기본정보'!C$3</f>
        <v>45369000000</v>
      </c>
      <c r="D231" s="9">
        <f>'일자별 주가'!D231*'종목 기본정보'!D$2*'종목 기본정보'!D$3</f>
        <v>537067199999.99994</v>
      </c>
      <c r="E231" s="9">
        <f>'일자별 주가'!E231*'종목 기본정보'!E$2*'종목 기본정보'!E$3</f>
        <v>114531120000</v>
      </c>
      <c r="F231" s="9">
        <f>'일자별 주가'!F231*'종목 기본정보'!F$2*'종목 기본정보'!F$3</f>
        <v>943378000000</v>
      </c>
      <c r="G231" s="9">
        <f t="shared" si="6"/>
        <v>1751765320000</v>
      </c>
      <c r="H231" s="7">
        <f t="shared" si="7"/>
        <v>140.70404176706828</v>
      </c>
    </row>
    <row r="232" spans="1:8" x14ac:dyDescent="0.3">
      <c r="A232">
        <v>231</v>
      </c>
      <c r="B232" s="9">
        <f>'일자별 주가'!B232*'종목 기본정보'!B$2*'종목 기본정보'!B$3</f>
        <v>108525000000</v>
      </c>
      <c r="C232" s="9">
        <f>'일자별 주가'!C232*'종목 기본정보'!C$2*'종목 기본정보'!C$3</f>
        <v>46444500000</v>
      </c>
      <c r="D232" s="9">
        <f>'일자별 주가'!D232*'종목 기본정보'!D$2*'종목 기본정보'!D$3</f>
        <v>531655199999.99994</v>
      </c>
      <c r="E232" s="9">
        <f>'일자별 주가'!E232*'종목 기본정보'!E$2*'종목 기본정보'!E$3</f>
        <v>114547840000</v>
      </c>
      <c r="F232" s="9">
        <f>'일자별 주가'!F232*'종목 기본정보'!F$2*'종목 기본정보'!F$3</f>
        <v>947663000000</v>
      </c>
      <c r="G232" s="9">
        <f t="shared" si="6"/>
        <v>1748835540000</v>
      </c>
      <c r="H232" s="7">
        <f t="shared" si="7"/>
        <v>140.46871807228916</v>
      </c>
    </row>
    <row r="233" spans="1:8" x14ac:dyDescent="0.3">
      <c r="A233">
        <v>232</v>
      </c>
      <c r="B233" s="9">
        <f>'일자별 주가'!B233*'종목 기본정보'!B$2*'종목 기본정보'!B$3</f>
        <v>110347500000</v>
      </c>
      <c r="C233" s="9">
        <f>'일자별 주가'!C233*'종목 기본정보'!C$2*'종목 기본정보'!C$3</f>
        <v>46314000000</v>
      </c>
      <c r="D233" s="9">
        <f>'일자별 주가'!D233*'종목 기본정보'!D$2*'종목 기본정보'!D$3</f>
        <v>524471999999.99994</v>
      </c>
      <c r="E233" s="9">
        <f>'일자별 주가'!E233*'종목 기본정보'!E$2*'종목 기본정보'!E$3</f>
        <v>116393200000</v>
      </c>
      <c r="F233" s="9">
        <f>'일자별 주가'!F233*'종목 기본정보'!F$2*'종목 기본정보'!F$3</f>
        <v>938882500000</v>
      </c>
      <c r="G233" s="9">
        <f t="shared" si="6"/>
        <v>1736409200000</v>
      </c>
      <c r="H233" s="7">
        <f t="shared" si="7"/>
        <v>139.4706184738956</v>
      </c>
    </row>
    <row r="234" spans="1:8" x14ac:dyDescent="0.3">
      <c r="A234">
        <v>233</v>
      </c>
      <c r="B234" s="9">
        <f>'일자별 주가'!B234*'종목 기본정보'!B$2*'종목 기본정보'!B$3</f>
        <v>108015000000</v>
      </c>
      <c r="C234" s="9">
        <f>'일자별 주가'!C234*'종목 기본정보'!C$2*'종목 기본정보'!C$3</f>
        <v>46161000000</v>
      </c>
      <c r="D234" s="9">
        <f>'일자별 주가'!D234*'종목 기본정보'!D$2*'종목 기본정보'!D$3</f>
        <v>523881599999.99994</v>
      </c>
      <c r="E234" s="9">
        <f>'일자별 주가'!E234*'종목 기본정보'!E$2*'종목 기본정보'!E$3</f>
        <v>120124400000</v>
      </c>
      <c r="F234" s="9">
        <f>'일자별 주가'!F234*'종목 기본정보'!F$2*'종목 기본정보'!F$3</f>
        <v>944507500000</v>
      </c>
      <c r="G234" s="9">
        <f t="shared" si="6"/>
        <v>1742689500000</v>
      </c>
      <c r="H234" s="7">
        <f t="shared" si="7"/>
        <v>139.97506024096384</v>
      </c>
    </row>
    <row r="235" spans="1:8" x14ac:dyDescent="0.3">
      <c r="A235">
        <v>234</v>
      </c>
      <c r="B235" s="9">
        <f>'일자별 주가'!B235*'종목 기본정보'!B$2*'종목 기본정보'!B$3</f>
        <v>109665000000</v>
      </c>
      <c r="C235" s="9">
        <f>'일자별 주가'!C235*'종목 기본정보'!C$2*'종목 기본정보'!C$3</f>
        <v>45099000000</v>
      </c>
      <c r="D235" s="9">
        <f>'일자별 주가'!D235*'종목 기본정보'!D$2*'종목 기본정보'!D$3</f>
        <v>522257999999.99994</v>
      </c>
      <c r="E235" s="9">
        <f>'일자별 주가'!E235*'종목 기본정보'!E$2*'종목 기본정보'!E$3</f>
        <v>121369600000</v>
      </c>
      <c r="F235" s="9">
        <f>'일자별 주가'!F235*'종목 기본정보'!F$2*'종목 기본정보'!F$3</f>
        <v>924425500000</v>
      </c>
      <c r="G235" s="9">
        <f t="shared" si="6"/>
        <v>1722817100000</v>
      </c>
      <c r="H235" s="7">
        <f t="shared" si="7"/>
        <v>138.37888353413655</v>
      </c>
    </row>
    <row r="236" spans="1:8" x14ac:dyDescent="0.3">
      <c r="A236">
        <v>235</v>
      </c>
      <c r="B236" s="9">
        <f>'일자별 주가'!B236*'종목 기본정보'!B$2*'종목 기본정보'!B$3</f>
        <v>110925000000</v>
      </c>
      <c r="C236" s="9">
        <f>'일자별 주가'!C236*'종목 기본정보'!C$2*'종목 기본정보'!C$3</f>
        <v>46354500000</v>
      </c>
      <c r="D236" s="9">
        <f>'일자별 주가'!D236*'종목 기본정보'!D$2*'종목 기본정보'!D$3</f>
        <v>516534399999.99994</v>
      </c>
      <c r="E236" s="9">
        <f>'일자별 주가'!E236*'종목 기본정보'!E$2*'종목 기본정보'!E$3</f>
        <v>123348720000</v>
      </c>
      <c r="F236" s="9">
        <f>'일자별 주가'!F236*'종목 기본정보'!F$2*'종목 기본정보'!F$3</f>
        <v>933712000000</v>
      </c>
      <c r="G236" s="9">
        <f t="shared" si="6"/>
        <v>1730874620000</v>
      </c>
      <c r="H236" s="7">
        <f t="shared" si="7"/>
        <v>139.02607389558233</v>
      </c>
    </row>
    <row r="237" spans="1:8" x14ac:dyDescent="0.3">
      <c r="A237">
        <v>236</v>
      </c>
      <c r="B237" s="9">
        <f>'일자별 주가'!B237*'종목 기본정보'!B$2*'종목 기본정보'!B$3</f>
        <v>108022500000</v>
      </c>
      <c r="C237" s="9">
        <f>'일자별 주가'!C237*'종목 기본정보'!C$2*'종목 기본정보'!C$3</f>
        <v>46759500000</v>
      </c>
      <c r="D237" s="9">
        <f>'일자별 주가'!D237*'종목 기본정보'!D$2*'종목 기본정보'!D$3</f>
        <v>515419199999.99994</v>
      </c>
      <c r="E237" s="9">
        <f>'일자별 주가'!E237*'종목 기본정보'!E$2*'종목 기본정보'!E$3</f>
        <v>121225280000</v>
      </c>
      <c r="F237" s="9">
        <f>'일자별 주가'!F237*'종목 기본정보'!F$2*'종목 기본정보'!F$3</f>
        <v>964118500000</v>
      </c>
      <c r="G237" s="9">
        <f t="shared" si="6"/>
        <v>1755544980000</v>
      </c>
      <c r="H237" s="7">
        <f t="shared" si="7"/>
        <v>141.00762891566265</v>
      </c>
    </row>
    <row r="238" spans="1:8" x14ac:dyDescent="0.3">
      <c r="A238">
        <v>237</v>
      </c>
      <c r="B238" s="9">
        <f>'일자별 주가'!B238*'종목 기본정보'!B$2*'종목 기본정보'!B$3</f>
        <v>107962500000</v>
      </c>
      <c r="C238" s="9">
        <f>'일자별 주가'!C238*'종목 기본정보'!C$2*'종목 기본정보'!C$3</f>
        <v>46170000000</v>
      </c>
      <c r="D238" s="9">
        <f>'일자별 주가'!D238*'종목 기본정보'!D$2*'종목 기본정보'!D$3</f>
        <v>507793200000</v>
      </c>
      <c r="E238" s="9">
        <f>'일자별 주가'!E238*'종목 기본정보'!E$2*'종목 기본정보'!E$3</f>
        <v>119512800000</v>
      </c>
      <c r="F238" s="9">
        <f>'일자별 주가'!F238*'종목 기본정보'!F$2*'종목 기본정보'!F$3</f>
        <v>976665000000</v>
      </c>
      <c r="G238" s="9">
        <f t="shared" si="6"/>
        <v>1758103500000</v>
      </c>
      <c r="H238" s="7">
        <f t="shared" si="7"/>
        <v>141.21313253012048</v>
      </c>
    </row>
    <row r="239" spans="1:8" x14ac:dyDescent="0.3">
      <c r="A239">
        <v>238</v>
      </c>
      <c r="B239" s="9">
        <f>'일자별 주가'!B239*'종목 기본정보'!B$2*'종목 기본정보'!B$3</f>
        <v>107415000000</v>
      </c>
      <c r="C239" s="9">
        <f>'일자별 주가'!C239*'종목 기본정보'!C$2*'종목 기본정보'!C$3</f>
        <v>46881000000</v>
      </c>
      <c r="D239" s="9">
        <f>'일자별 주가'!D239*'종목 기본정보'!D$2*'종목 기본정보'!D$3</f>
        <v>510942000000</v>
      </c>
      <c r="E239" s="9">
        <f>'일자별 주가'!E239*'종목 기본정보'!E$2*'종목 기본정보'!E$3</f>
        <v>117782720000</v>
      </c>
      <c r="F239" s="9">
        <f>'일자별 주가'!F239*'종목 기본정보'!F$2*'종목 기본정보'!F$3</f>
        <v>998220000000</v>
      </c>
      <c r="G239" s="9">
        <f t="shared" si="6"/>
        <v>1781240720000</v>
      </c>
      <c r="H239" s="7">
        <f t="shared" si="7"/>
        <v>143.07154377510039</v>
      </c>
    </row>
    <row r="240" spans="1:8" x14ac:dyDescent="0.3">
      <c r="A240">
        <v>239</v>
      </c>
      <c r="B240" s="9">
        <f>'일자별 주가'!B240*'종목 기본정보'!B$2*'종목 기본정보'!B$3</f>
        <v>107610000000</v>
      </c>
      <c r="C240" s="9">
        <f>'일자별 주가'!C240*'종목 기본정보'!C$2*'종목 기본정보'!C$3</f>
        <v>46350000000</v>
      </c>
      <c r="D240" s="9">
        <f>'일자별 주가'!D240*'종목 기본정보'!D$2*'종목 기본정보'!D$3</f>
        <v>507842400000</v>
      </c>
      <c r="E240" s="9">
        <f>'일자별 주가'!E240*'종목 기본정보'!E$2*'종목 기본정보'!E$3</f>
        <v>115345120000</v>
      </c>
      <c r="F240" s="9">
        <f>'일자별 주가'!F240*'종목 기본정보'!F$2*'종목 기본정보'!F$3</f>
        <v>1025387500000</v>
      </c>
      <c r="G240" s="9">
        <f t="shared" si="6"/>
        <v>1802535020000</v>
      </c>
      <c r="H240" s="7">
        <f t="shared" si="7"/>
        <v>144.78192931726909</v>
      </c>
    </row>
    <row r="241" spans="1:8" x14ac:dyDescent="0.3">
      <c r="A241">
        <v>240</v>
      </c>
      <c r="B241" s="9">
        <f>'일자별 주가'!B241*'종목 기본정보'!B$2*'종목 기본정보'!B$3</f>
        <v>107040000000</v>
      </c>
      <c r="C241" s="9">
        <f>'일자별 주가'!C241*'종목 기본정보'!C$2*'종목 기본정보'!C$3</f>
        <v>45117000000</v>
      </c>
      <c r="D241" s="9">
        <f>'일자별 주가'!D241*'종목 기본정보'!D$2*'종목 기본정보'!D$3</f>
        <v>505841600000</v>
      </c>
      <c r="E241" s="9">
        <f>'일자별 주가'!E241*'종목 기본정보'!E$2*'종목 기본정보'!E$3</f>
        <v>116673920000</v>
      </c>
      <c r="F241" s="9">
        <f>'일자별 주가'!F241*'종목 기본정보'!F$2*'종목 기본정보'!F$3</f>
        <v>1016729500000</v>
      </c>
      <c r="G241" s="9">
        <f t="shared" si="6"/>
        <v>1791402020000</v>
      </c>
      <c r="H241" s="7">
        <f t="shared" si="7"/>
        <v>143.88771244979918</v>
      </c>
    </row>
    <row r="242" spans="1:8" x14ac:dyDescent="0.3">
      <c r="A242">
        <v>241</v>
      </c>
      <c r="B242" s="9">
        <f>'일자별 주가'!B242*'종목 기본정보'!B$2*'종목 기본정보'!B$3</f>
        <v>103935000000</v>
      </c>
      <c r="C242" s="9">
        <f>'일자별 주가'!C242*'종목 기본정보'!C$2*'종목 기본정보'!C$3</f>
        <v>44959500000</v>
      </c>
      <c r="D242" s="9">
        <f>'일자별 주가'!D242*'종목 기본정보'!D$2*'종목 기본정보'!D$3</f>
        <v>514418799999.99994</v>
      </c>
      <c r="E242" s="9">
        <f>'일자별 주가'!E242*'종목 기본정보'!E$2*'종목 기본정보'!E$3</f>
        <v>118672400000</v>
      </c>
      <c r="F242" s="9">
        <f>'일자별 주가'!F242*'종목 기본정보'!F$2*'종목 기본정보'!F$3</f>
        <v>1019631000000</v>
      </c>
      <c r="G242" s="9">
        <f t="shared" si="6"/>
        <v>1801616700000</v>
      </c>
      <c r="H242" s="7">
        <f t="shared" si="7"/>
        <v>144.70816867469881</v>
      </c>
    </row>
    <row r="243" spans="1:8" x14ac:dyDescent="0.3">
      <c r="A243">
        <v>242</v>
      </c>
      <c r="B243" s="9">
        <f>'일자별 주가'!B243*'종목 기본정보'!B$2*'종목 기본정보'!B$3</f>
        <v>101130000000</v>
      </c>
      <c r="C243" s="9">
        <f>'일자별 주가'!C243*'종목 기본정보'!C$2*'종목 기본정보'!C$3</f>
        <v>46089000000</v>
      </c>
      <c r="D243" s="9">
        <f>'일자별 주가'!D243*'종목 기본정보'!D$2*'종목 기본정보'!D$3</f>
        <v>530146399999.99994</v>
      </c>
      <c r="E243" s="9">
        <f>'일자별 주가'!E243*'종목 기본정보'!E$2*'종목 기본정보'!E$3</f>
        <v>119804080000</v>
      </c>
      <c r="F243" s="9">
        <f>'일자별 주가'!F243*'종목 기본정보'!F$2*'종목 기본정보'!F$3</f>
        <v>1025007000000</v>
      </c>
      <c r="G243" s="9">
        <f t="shared" si="6"/>
        <v>1822176480000</v>
      </c>
      <c r="H243" s="7">
        <f t="shared" si="7"/>
        <v>146.35955662650602</v>
      </c>
    </row>
    <row r="244" spans="1:8" x14ac:dyDescent="0.3">
      <c r="A244">
        <v>243</v>
      </c>
      <c r="B244" s="9">
        <f>'일자별 주가'!B244*'종목 기본정보'!B$2*'종목 기본정보'!B$3</f>
        <v>102187500000</v>
      </c>
      <c r="C244" s="9">
        <f>'일자별 주가'!C244*'종목 기본정보'!C$2*'종목 기본정보'!C$3</f>
        <v>47452500000</v>
      </c>
      <c r="D244" s="9">
        <f>'일자별 주가'!D244*'종목 기본정보'!D$2*'종목 기본정보'!D$3</f>
        <v>519847199999.99994</v>
      </c>
      <c r="E244" s="9">
        <f>'일자별 주가'!E244*'종목 기본정보'!E$2*'종목 기본정보'!E$3</f>
        <v>118988320000</v>
      </c>
      <c r="F244" s="9">
        <f>'일자별 주가'!F244*'종목 기본정보'!F$2*'종목 기본정보'!F$3</f>
        <v>1045767000000</v>
      </c>
      <c r="G244" s="9">
        <f t="shared" si="6"/>
        <v>1834242520000</v>
      </c>
      <c r="H244" s="7">
        <f t="shared" si="7"/>
        <v>147.32871646586347</v>
      </c>
    </row>
    <row r="245" spans="1:8" x14ac:dyDescent="0.3">
      <c r="A245">
        <v>244</v>
      </c>
      <c r="B245" s="9">
        <f>'일자별 주가'!B245*'종목 기본정보'!B$2*'종목 기본정보'!B$3</f>
        <v>104002500000</v>
      </c>
      <c r="C245" s="9">
        <f>'일자별 주가'!C245*'종목 기본정보'!C$2*'종목 기본정보'!C$3</f>
        <v>46827000000</v>
      </c>
      <c r="D245" s="9">
        <f>'일자별 주가'!D245*'종목 기본정보'!D$2*'종목 기본정보'!D$3</f>
        <v>526489199999.99994</v>
      </c>
      <c r="E245" s="9">
        <f>'일자별 주가'!E245*'종목 기본정보'!E$2*'종목 기본정보'!E$3</f>
        <v>121344080000</v>
      </c>
      <c r="F245" s="9">
        <f>'일자별 주가'!F245*'종목 기본정보'!F$2*'종목 기본정보'!F$3</f>
        <v>1071210000000</v>
      </c>
      <c r="G245" s="9">
        <f t="shared" si="6"/>
        <v>1869872780000</v>
      </c>
      <c r="H245" s="7">
        <f t="shared" si="7"/>
        <v>150.19058473895581</v>
      </c>
    </row>
    <row r="246" spans="1:8" x14ac:dyDescent="0.3">
      <c r="A246">
        <v>245</v>
      </c>
      <c r="B246" s="9">
        <f>'일자별 주가'!B246*'종목 기본정보'!B$2*'종목 기본정보'!B$3</f>
        <v>102780000000</v>
      </c>
      <c r="C246" s="9">
        <f>'일자별 주가'!C246*'종목 기본정보'!C$2*'종목 기본정보'!C$3</f>
        <v>45639000000</v>
      </c>
      <c r="D246" s="9">
        <f>'일자별 주가'!D246*'종목 기본정보'!D$2*'종목 기본정보'!D$3</f>
        <v>516977199999.99994</v>
      </c>
      <c r="E246" s="9">
        <f>'일자별 주가'!E246*'종목 기본정보'!E$2*'종목 기본정보'!E$3</f>
        <v>120061920000</v>
      </c>
      <c r="F246" s="9">
        <f>'일자별 주가'!F246*'종목 기본정보'!F$2*'종목 기본정보'!F$3</f>
        <v>1055162500000</v>
      </c>
      <c r="G246" s="9">
        <f t="shared" si="6"/>
        <v>1840620620000</v>
      </c>
      <c r="H246" s="7">
        <f t="shared" si="7"/>
        <v>147.84101365461848</v>
      </c>
    </row>
    <row r="247" spans="1:8" x14ac:dyDescent="0.3">
      <c r="A247">
        <v>246</v>
      </c>
      <c r="B247" s="9">
        <f>'일자별 주가'!B247*'종목 기본정보'!B$2*'종목 기본정보'!B$3</f>
        <v>101047500000</v>
      </c>
      <c r="C247" s="9">
        <f>'일자별 주가'!C247*'종목 기본정보'!C$2*'종목 기본정보'!C$3</f>
        <v>45184500000</v>
      </c>
      <c r="D247" s="9">
        <f>'일자별 주가'!D247*'종목 기본정보'!D$2*'종목 기본정보'!D$3</f>
        <v>506005600000</v>
      </c>
      <c r="E247" s="9">
        <f>'일자별 주가'!E247*'종목 기본정보'!E$2*'종목 기본정보'!E$3</f>
        <v>123554640000</v>
      </c>
      <c r="F247" s="9">
        <f>'일자별 주가'!F247*'종목 기본정보'!F$2*'종목 기본정보'!F$3</f>
        <v>1028060000000</v>
      </c>
      <c r="G247" s="9">
        <f t="shared" si="6"/>
        <v>1803852240000</v>
      </c>
      <c r="H247" s="7">
        <f t="shared" si="7"/>
        <v>144.88773012048193</v>
      </c>
    </row>
    <row r="248" spans="1:8" x14ac:dyDescent="0.3">
      <c r="A248">
        <v>247</v>
      </c>
      <c r="B248" s="9">
        <f>'일자별 주가'!B248*'종목 기본정보'!B$2*'종목 기본정보'!B$3</f>
        <v>100530000000</v>
      </c>
      <c r="C248" s="9">
        <f>'일자별 주가'!C248*'종목 기본정보'!C$2*'종목 기본정보'!C$3</f>
        <v>46435500000</v>
      </c>
      <c r="D248" s="9">
        <f>'일자별 주가'!D248*'종목 기본정보'!D$2*'종목 기본정보'!D$3</f>
        <v>498576400000</v>
      </c>
      <c r="E248" s="9">
        <f>'일자별 주가'!E248*'종목 기본정보'!E$2*'종목 기본정보'!E$3</f>
        <v>126183200000</v>
      </c>
      <c r="F248" s="9">
        <f>'일자별 주가'!F248*'종목 기본정보'!F$2*'종목 기본정보'!F$3</f>
        <v>1018483500000</v>
      </c>
      <c r="G248" s="9">
        <f t="shared" si="6"/>
        <v>1790208600000</v>
      </c>
      <c r="H248" s="7">
        <f t="shared" si="7"/>
        <v>143.79185542168676</v>
      </c>
    </row>
    <row r="249" spans="1:8" x14ac:dyDescent="0.3">
      <c r="A249">
        <v>248</v>
      </c>
      <c r="B249" s="9">
        <f>'일자별 주가'!B249*'종목 기본정보'!B$2*'종목 기본정보'!B$3</f>
        <v>102840000000</v>
      </c>
      <c r="C249" s="9">
        <f>'일자별 주가'!C249*'종목 기본정보'!C$2*'종목 기본정보'!C$3</f>
        <v>47965500000</v>
      </c>
      <c r="D249" s="9">
        <f>'일자별 주가'!D249*'종목 기본정보'!D$2*'종목 기본정보'!D$3</f>
        <v>491114400000</v>
      </c>
      <c r="E249" s="9">
        <f>'일자별 주가'!E249*'종목 기본정보'!E$2*'종목 기본정보'!E$3</f>
        <v>123859120000</v>
      </c>
      <c r="F249" s="9">
        <f>'일자별 주가'!F249*'종목 기본정보'!F$2*'종목 기본정보'!F$3</f>
        <v>1007341500000</v>
      </c>
      <c r="G249" s="9">
        <f t="shared" si="6"/>
        <v>1773120520000</v>
      </c>
      <c r="H249" s="7">
        <f t="shared" si="7"/>
        <v>142.419318875502</v>
      </c>
    </row>
    <row r="250" spans="1:8" x14ac:dyDescent="0.3">
      <c r="A250">
        <v>249</v>
      </c>
      <c r="B250" s="9">
        <f>'일자별 주가'!B250*'종목 기본정보'!B$2*'종목 기본정보'!B$3</f>
        <v>103972500000</v>
      </c>
      <c r="C250" s="9">
        <f>'일자별 주가'!C250*'종목 기본정보'!C$2*'종목 기본정보'!C$3</f>
        <v>46831500000</v>
      </c>
      <c r="D250" s="9">
        <f>'일자별 주가'!D250*'종목 기본정보'!D$2*'종목 기본정보'!D$3</f>
        <v>499872000000</v>
      </c>
      <c r="E250" s="9">
        <f>'일자별 주가'!E250*'종목 기본정보'!E$2*'종목 기본정보'!E$3</f>
        <v>121581680000</v>
      </c>
      <c r="F250" s="9">
        <f>'일자별 주가'!F250*'종목 기본정보'!F$2*'종목 기본정보'!F$3</f>
        <v>981949000000</v>
      </c>
      <c r="G250" s="9">
        <f t="shared" si="6"/>
        <v>1754206680000</v>
      </c>
      <c r="H250" s="7">
        <f t="shared" si="7"/>
        <v>140.90013493975903</v>
      </c>
    </row>
    <row r="251" spans="1:8" x14ac:dyDescent="0.3">
      <c r="A251">
        <v>250</v>
      </c>
      <c r="B251" s="9">
        <f>'일자별 주가'!B251*'종목 기본정보'!B$2*'종목 기본정보'!B$3</f>
        <v>102015000000</v>
      </c>
      <c r="C251" s="9">
        <f>'일자별 주가'!C251*'종목 기본정보'!C$2*'종목 기본정보'!C$3</f>
        <v>46948500000</v>
      </c>
      <c r="D251" s="9">
        <f>'일자별 주가'!D251*'종목 기본정보'!D$2*'종목 기본정보'!D$3</f>
        <v>486292800000</v>
      </c>
      <c r="E251" s="9">
        <f>'일자별 주가'!E251*'종목 기본정보'!E$2*'종목 기본정보'!E$3</f>
        <v>123089120000</v>
      </c>
      <c r="F251" s="9">
        <f>'일자별 주가'!F251*'종목 기본정보'!F$2*'종목 기본정보'!F$3</f>
        <v>962133500000</v>
      </c>
      <c r="G251" s="9">
        <f t="shared" si="6"/>
        <v>1720478920000</v>
      </c>
      <c r="H251" s="7">
        <f t="shared" si="7"/>
        <v>138.19107791164657</v>
      </c>
    </row>
    <row r="252" spans="1:8" x14ac:dyDescent="0.3">
      <c r="A252">
        <v>251</v>
      </c>
      <c r="B252" s="9">
        <f>'일자별 주가'!B252*'종목 기본정보'!B$2*'종목 기본정보'!B$3</f>
        <v>100357500000</v>
      </c>
      <c r="C252" s="9">
        <f>'일자별 주가'!C252*'종목 기본정보'!C$2*'종목 기본정보'!C$3</f>
        <v>48393000000</v>
      </c>
      <c r="D252" s="9">
        <f>'일자별 주가'!D252*'종목 기본정보'!D$2*'종목 기본정보'!D$3</f>
        <v>495017600000</v>
      </c>
      <c r="E252" s="9">
        <f>'일자별 주가'!E252*'종목 기본정보'!E$2*'종목 기본정보'!E$3</f>
        <v>125438720000</v>
      </c>
      <c r="F252" s="9">
        <f>'일자별 주가'!F252*'종목 기본정보'!F$2*'종목 기본정보'!F$3</f>
        <v>986818000000</v>
      </c>
      <c r="G252" s="9">
        <f t="shared" si="6"/>
        <v>1756024820000</v>
      </c>
      <c r="H252" s="7">
        <f t="shared" si="7"/>
        <v>141.04617028112449</v>
      </c>
    </row>
    <row r="253" spans="1:8" x14ac:dyDescent="0.3">
      <c r="A253">
        <v>252</v>
      </c>
      <c r="B253" s="9">
        <f>'일자별 주가'!B253*'종목 기본정보'!B$2*'종목 기본정보'!B$3</f>
        <v>102270000000</v>
      </c>
      <c r="C253" s="9">
        <f>'일자별 주가'!C253*'종목 기본정보'!C$2*'종목 기본정보'!C$3</f>
        <v>48411000000</v>
      </c>
      <c r="D253" s="9">
        <f>'일자별 주가'!D253*'종목 기본정보'!D$2*'종목 기본정보'!D$3</f>
        <v>487506400000</v>
      </c>
      <c r="E253" s="9">
        <f>'일자별 주가'!E253*'종목 기본정보'!E$2*'종목 기본정보'!E$3</f>
        <v>125286480000</v>
      </c>
      <c r="F253" s="9">
        <f>'일자별 주가'!F253*'종목 기본정보'!F$2*'종목 기본정보'!F$3</f>
        <v>1000137000000</v>
      </c>
      <c r="G253" s="9">
        <f t="shared" si="6"/>
        <v>1763610880000</v>
      </c>
      <c r="H253" s="7">
        <f t="shared" si="7"/>
        <v>141.65549236947791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6.5" x14ac:dyDescent="0.3"/>
  <cols>
    <col min="2" max="2" width="9" style="7"/>
    <col min="3" max="4" width="18" bestFit="1" customWidth="1"/>
    <col min="5" max="5" width="4.5" customWidth="1"/>
    <col min="6" max="6" width="11.375" bestFit="1" customWidth="1"/>
  </cols>
  <sheetData>
    <row r="1" spans="1:7" x14ac:dyDescent="0.3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 x14ac:dyDescent="0.3">
      <c r="A2">
        <v>1</v>
      </c>
      <c r="B2" s="7">
        <f>'일자별 시가총액'!H2</f>
        <v>100</v>
      </c>
      <c r="C2" s="14">
        <f>B2*EXP(($G$1-$G$2)*(($G$3-A2)/252))</f>
        <v>100.18469415946785</v>
      </c>
      <c r="D2" s="14">
        <f>B2*EXP(($G$1-$G$2)*(($G$4-A2)/252))</f>
        <v>100.37271667704235</v>
      </c>
      <c r="F2" s="11" t="s">
        <v>16</v>
      </c>
      <c r="G2" s="12">
        <v>1.4999999999999999E-2</v>
      </c>
    </row>
    <row r="3" spans="1:7" x14ac:dyDescent="0.3">
      <c r="A3">
        <v>2</v>
      </c>
      <c r="B3" s="7">
        <f>'일자별 시가총액'!H3</f>
        <v>100.19146345381526</v>
      </c>
      <c r="C3" s="14">
        <f t="shared" ref="C3:C66" si="0">B3*EXP(($G$1-$G$2)*(($G$3-A3)/252))</f>
        <v>100.37352388338697</v>
      </c>
      <c r="D3" s="14">
        <f t="shared" ref="D3:D59" si="1">B3*EXP(($G$1-$G$2)*(($G$4-A3)/252))</f>
        <v>100.56190078882861</v>
      </c>
      <c r="F3" s="11" t="s">
        <v>14</v>
      </c>
      <c r="G3">
        <v>63</v>
      </c>
    </row>
    <row r="4" spans="1:7" x14ac:dyDescent="0.3">
      <c r="A4">
        <v>3</v>
      </c>
      <c r="B4" s="7">
        <f>'일자별 시가총액'!H4</f>
        <v>101.32309718875503</v>
      </c>
      <c r="C4" s="14">
        <f t="shared" si="0"/>
        <v>101.50419293538592</v>
      </c>
      <c r="D4" s="14">
        <f t="shared" si="1"/>
        <v>101.69469183404705</v>
      </c>
      <c r="F4" s="11" t="s">
        <v>15</v>
      </c>
      <c r="G4">
        <v>126</v>
      </c>
    </row>
    <row r="5" spans="1:7" x14ac:dyDescent="0.3">
      <c r="A5">
        <v>4</v>
      </c>
      <c r="B5" s="7">
        <f>'일자별 시가총액'!H5</f>
        <v>102.11555502008032</v>
      </c>
      <c r="C5" s="14">
        <f t="shared" si="0"/>
        <v>102.29502259419343</v>
      </c>
      <c r="D5" s="14">
        <f t="shared" si="1"/>
        <v>102.4870056894643</v>
      </c>
    </row>
    <row r="6" spans="1:7" x14ac:dyDescent="0.3">
      <c r="A6">
        <v>5</v>
      </c>
      <c r="B6" s="7">
        <f>'일자별 시가총액'!H6</f>
        <v>103.17281124497993</v>
      </c>
      <c r="C6" s="14">
        <f t="shared" si="0"/>
        <v>103.35106097138147</v>
      </c>
      <c r="D6" s="14">
        <f t="shared" si="1"/>
        <v>103.54502599608777</v>
      </c>
    </row>
    <row r="7" spans="1:7" x14ac:dyDescent="0.3">
      <c r="A7">
        <v>6</v>
      </c>
      <c r="B7" s="7">
        <f>'일자별 시가총액'!H7</f>
        <v>102.42340080321286</v>
      </c>
      <c r="C7" s="14">
        <f t="shared" si="0"/>
        <v>102.59730225070491</v>
      </c>
      <c r="D7" s="14">
        <f t="shared" si="1"/>
        <v>102.78985265201496</v>
      </c>
    </row>
    <row r="8" spans="1:7" x14ac:dyDescent="0.3">
      <c r="A8">
        <v>7</v>
      </c>
      <c r="B8" s="7">
        <f>'일자별 시가총액'!H8</f>
        <v>101.97218313253012</v>
      </c>
      <c r="C8" s="14">
        <f t="shared" si="0"/>
        <v>102.1422784778315</v>
      </c>
      <c r="D8" s="14">
        <f t="shared" si="1"/>
        <v>102.3339749092208</v>
      </c>
    </row>
    <row r="9" spans="1:7" x14ac:dyDescent="0.3">
      <c r="A9">
        <v>8</v>
      </c>
      <c r="B9" s="7">
        <f>'일자별 시가총액'!H9</f>
        <v>103.05372208835341</v>
      </c>
      <c r="C9" s="14">
        <f t="shared" si="0"/>
        <v>103.22254935615402</v>
      </c>
      <c r="D9" s="14">
        <f t="shared" si="1"/>
        <v>103.41627319554121</v>
      </c>
    </row>
    <row r="10" spans="1:7" x14ac:dyDescent="0.3">
      <c r="A10">
        <v>9</v>
      </c>
      <c r="B10" s="7">
        <f>'일자별 시가총액'!H10</f>
        <v>103.41431325301204</v>
      </c>
      <c r="C10" s="14">
        <f t="shared" si="0"/>
        <v>103.5806484542959</v>
      </c>
      <c r="D10" s="14">
        <f t="shared" si="1"/>
        <v>103.77504435935677</v>
      </c>
    </row>
    <row r="11" spans="1:7" x14ac:dyDescent="0.3">
      <c r="A11">
        <v>10</v>
      </c>
      <c r="B11" s="7">
        <f>'일자별 시가총액'!H11</f>
        <v>102.33676465863455</v>
      </c>
      <c r="C11" s="14">
        <f t="shared" si="0"/>
        <v>102.49831610252383</v>
      </c>
      <c r="D11" s="14">
        <f t="shared" si="1"/>
        <v>102.69068073069816</v>
      </c>
    </row>
    <row r="12" spans="1:7" x14ac:dyDescent="0.3">
      <c r="A12">
        <v>11</v>
      </c>
      <c r="B12" s="7">
        <f>'일자별 시가총액'!H12</f>
        <v>101.61129959839357</v>
      </c>
      <c r="C12" s="14">
        <f t="shared" si="0"/>
        <v>101.76867692977169</v>
      </c>
      <c r="D12" s="14">
        <f t="shared" si="1"/>
        <v>101.95967220112627</v>
      </c>
    </row>
    <row r="13" spans="1:7" x14ac:dyDescent="0.3">
      <c r="A13">
        <v>12</v>
      </c>
      <c r="B13" s="7">
        <f>'일자별 시가총액'!H13</f>
        <v>102.26955341365462</v>
      </c>
      <c r="C13" s="14">
        <f t="shared" si="0"/>
        <v>102.42490185434504</v>
      </c>
      <c r="D13" s="14">
        <f t="shared" si="1"/>
        <v>102.61712870167484</v>
      </c>
    </row>
    <row r="14" spans="1:7" x14ac:dyDescent="0.3">
      <c r="A14">
        <v>13</v>
      </c>
      <c r="B14" s="7">
        <f>'일자별 시가총액'!H14</f>
        <v>102.68700401606425</v>
      </c>
      <c r="C14" s="14">
        <f t="shared" si="0"/>
        <v>102.83992581063247</v>
      </c>
      <c r="D14" s="14">
        <f t="shared" si="1"/>
        <v>103.03293155787078</v>
      </c>
    </row>
    <row r="15" spans="1:7" x14ac:dyDescent="0.3">
      <c r="A15">
        <v>14</v>
      </c>
      <c r="B15" s="7">
        <f>'일자별 시가총액'!H15</f>
        <v>102.76608514056224</v>
      </c>
      <c r="C15" s="14">
        <f t="shared" si="0"/>
        <v>102.91606167937174</v>
      </c>
      <c r="D15" s="14">
        <f t="shared" si="1"/>
        <v>103.10921031528019</v>
      </c>
    </row>
    <row r="16" spans="1:7" x14ac:dyDescent="0.3">
      <c r="A16">
        <v>15</v>
      </c>
      <c r="B16" s="7">
        <f>'일자별 시가총액'!H16</f>
        <v>103.49658152610442</v>
      </c>
      <c r="C16" s="14">
        <f t="shared" si="0"/>
        <v>103.64453944449194</v>
      </c>
      <c r="D16" s="14">
        <f t="shared" si="1"/>
        <v>103.83905525753804</v>
      </c>
    </row>
    <row r="17" spans="1:4" x14ac:dyDescent="0.3">
      <c r="A17">
        <v>16</v>
      </c>
      <c r="B17" s="7">
        <f>'일자별 시가총액'!H17</f>
        <v>103.36742811244979</v>
      </c>
      <c r="C17" s="14">
        <f t="shared" si="0"/>
        <v>103.51212063038831</v>
      </c>
      <c r="D17" s="14">
        <f t="shared" si="1"/>
        <v>103.70638792524495</v>
      </c>
    </row>
    <row r="18" spans="1:4" x14ac:dyDescent="0.3">
      <c r="A18">
        <v>17</v>
      </c>
      <c r="B18" s="7">
        <f>'일자별 시가총액'!H18</f>
        <v>103.69379277108435</v>
      </c>
      <c r="C18" s="14">
        <f t="shared" si="0"/>
        <v>103.83585173174021</v>
      </c>
      <c r="D18" s="14">
        <f t="shared" si="1"/>
        <v>104.03072659182634</v>
      </c>
    </row>
    <row r="19" spans="1:4" x14ac:dyDescent="0.3">
      <c r="A19">
        <v>18</v>
      </c>
      <c r="B19" s="7">
        <f>'일자별 시가총액'!H19</f>
        <v>103.82535100401607</v>
      </c>
      <c r="C19" s="14">
        <f t="shared" si="0"/>
        <v>103.96449597003053</v>
      </c>
      <c r="D19" s="14">
        <f t="shared" si="1"/>
        <v>104.15961226433726</v>
      </c>
    </row>
    <row r="20" spans="1:4" x14ac:dyDescent="0.3">
      <c r="A20">
        <v>19</v>
      </c>
      <c r="B20" s="7">
        <f>'일자별 시가총액'!H20</f>
        <v>104.81482730923695</v>
      </c>
      <c r="C20" s="14">
        <f t="shared" si="0"/>
        <v>104.95217473142174</v>
      </c>
      <c r="D20" s="14">
        <f t="shared" si="1"/>
        <v>105.14914466064576</v>
      </c>
    </row>
    <row r="21" spans="1:4" x14ac:dyDescent="0.3">
      <c r="A21">
        <v>20</v>
      </c>
      <c r="B21" s="7">
        <f>'일자별 시가총액'!H21</f>
        <v>105.87398714859437</v>
      </c>
      <c r="C21" s="14">
        <f t="shared" si="0"/>
        <v>106.00956738075614</v>
      </c>
      <c r="D21" s="14">
        <f t="shared" si="1"/>
        <v>106.20852178105793</v>
      </c>
    </row>
    <row r="22" spans="1:4" x14ac:dyDescent="0.3">
      <c r="A22">
        <v>21</v>
      </c>
      <c r="B22" s="7">
        <f>'일자별 시가총액'!H22</f>
        <v>107.82989558232931</v>
      </c>
      <c r="C22" s="14">
        <f t="shared" si="0"/>
        <v>107.964767229025</v>
      </c>
      <c r="D22" s="14">
        <f t="shared" si="1"/>
        <v>108.16739106806607</v>
      </c>
    </row>
    <row r="23" spans="1:4" x14ac:dyDescent="0.3">
      <c r="A23">
        <v>22</v>
      </c>
      <c r="B23" s="7">
        <f>'일자별 시가총액'!H23</f>
        <v>106.64920160642571</v>
      </c>
      <c r="C23" s="14">
        <f t="shared" si="0"/>
        <v>106.77941845667571</v>
      </c>
      <c r="D23" s="14">
        <f t="shared" si="1"/>
        <v>106.97981768184488</v>
      </c>
    </row>
    <row r="24" spans="1:4" x14ac:dyDescent="0.3">
      <c r="A24">
        <v>23</v>
      </c>
      <c r="B24" s="7">
        <f>'일자별 시가총액'!H24</f>
        <v>106.71412208835342</v>
      </c>
      <c r="C24" s="14">
        <f t="shared" si="0"/>
        <v>106.84123835932139</v>
      </c>
      <c r="D24" s="14">
        <f t="shared" si="1"/>
        <v>107.04175360554376</v>
      </c>
    </row>
    <row r="25" spans="1:4" x14ac:dyDescent="0.3">
      <c r="A25">
        <v>24</v>
      </c>
      <c r="B25" s="7">
        <f>'일자별 시가총액'!H25</f>
        <v>106.81345863453815</v>
      </c>
      <c r="C25" s="14">
        <f t="shared" si="0"/>
        <v>106.93751052235349</v>
      </c>
      <c r="D25" s="14">
        <f t="shared" si="1"/>
        <v>107.1382064482158</v>
      </c>
    </row>
    <row r="26" spans="1:4" x14ac:dyDescent="0.3">
      <c r="A26">
        <v>25</v>
      </c>
      <c r="B26" s="7">
        <f>'일자별 시가총액'!H26</f>
        <v>105.94573012048191</v>
      </c>
      <c r="C26" s="14">
        <f t="shared" si="0"/>
        <v>106.06561747688048</v>
      </c>
      <c r="D26" s="14">
        <f t="shared" si="1"/>
        <v>106.26467706969966</v>
      </c>
    </row>
    <row r="27" spans="1:4" x14ac:dyDescent="0.3">
      <c r="A27">
        <v>26</v>
      </c>
      <c r="B27" s="7">
        <f>'일자별 시가총액'!H27</f>
        <v>105.3681108433735</v>
      </c>
      <c r="C27" s="14">
        <f t="shared" si="0"/>
        <v>105.48420511274877</v>
      </c>
      <c r="D27" s="14">
        <f t="shared" si="1"/>
        <v>105.68217353473223</v>
      </c>
    </row>
    <row r="28" spans="1:4" x14ac:dyDescent="0.3">
      <c r="A28">
        <v>27</v>
      </c>
      <c r="B28" s="7">
        <f>'일자별 시가총액'!H28</f>
        <v>105.55753895582329</v>
      </c>
      <c r="C28" s="14">
        <f t="shared" si="0"/>
        <v>105.67069692850768</v>
      </c>
      <c r="D28" s="14">
        <f t="shared" si="1"/>
        <v>105.86901535066832</v>
      </c>
    </row>
    <row r="29" spans="1:4" x14ac:dyDescent="0.3">
      <c r="A29">
        <v>28</v>
      </c>
      <c r="B29" s="7">
        <f>'일자별 시가총액'!H29</f>
        <v>103.71745220883535</v>
      </c>
      <c r="C29" s="14">
        <f t="shared" si="0"/>
        <v>103.82554751141542</v>
      </c>
      <c r="D29" s="14">
        <f t="shared" si="1"/>
        <v>104.02040303296418</v>
      </c>
    </row>
    <row r="30" spans="1:4" x14ac:dyDescent="0.3">
      <c r="A30">
        <v>29</v>
      </c>
      <c r="B30" s="7">
        <f>'일자별 시가총액'!H30</f>
        <v>104.1179437751004</v>
      </c>
      <c r="C30" s="14">
        <f t="shared" si="0"/>
        <v>104.22335454204006</v>
      </c>
      <c r="D30" s="14">
        <f t="shared" si="1"/>
        <v>104.41895665147865</v>
      </c>
    </row>
    <row r="31" spans="1:4" x14ac:dyDescent="0.3">
      <c r="A31">
        <v>30</v>
      </c>
      <c r="B31" s="7">
        <f>'일자별 시가총액'!H31</f>
        <v>105.85035823293171</v>
      </c>
      <c r="C31" s="14">
        <f t="shared" si="0"/>
        <v>105.95436947478451</v>
      </c>
      <c r="D31" s="14">
        <f t="shared" si="1"/>
        <v>106.15322028192435</v>
      </c>
    </row>
    <row r="32" spans="1:4" x14ac:dyDescent="0.3">
      <c r="A32">
        <v>31</v>
      </c>
      <c r="B32" s="7">
        <f>'일자별 시가총액'!H32</f>
        <v>107.98204016064257</v>
      </c>
      <c r="C32" s="14">
        <f t="shared" si="0"/>
        <v>108.08492918588777</v>
      </c>
      <c r="D32" s="14">
        <f t="shared" si="1"/>
        <v>108.28777853995224</v>
      </c>
    </row>
    <row r="33" spans="1:4" x14ac:dyDescent="0.3">
      <c r="A33">
        <v>32</v>
      </c>
      <c r="B33" s="7">
        <f>'일자별 시가총액'!H33</f>
        <v>106.910059437751</v>
      </c>
      <c r="C33" s="14">
        <f t="shared" si="0"/>
        <v>107.0087422112735</v>
      </c>
      <c r="D33" s="14">
        <f t="shared" si="1"/>
        <v>107.20957182184276</v>
      </c>
    </row>
    <row r="34" spans="1:4" x14ac:dyDescent="0.3">
      <c r="A34">
        <v>33</v>
      </c>
      <c r="B34" s="7">
        <f>'일자별 시가총액'!H34</f>
        <v>107.02263775100403</v>
      </c>
      <c r="C34" s="14">
        <f t="shared" si="0"/>
        <v>107.11823634916215</v>
      </c>
      <c r="D34" s="14">
        <f t="shared" si="1"/>
        <v>107.31927145383045</v>
      </c>
    </row>
    <row r="35" spans="1:4" x14ac:dyDescent="0.3">
      <c r="A35">
        <v>34</v>
      </c>
      <c r="B35" s="7">
        <f>'일자별 시가총액'!H35</f>
        <v>107.58268273092368</v>
      </c>
      <c r="C35" s="14">
        <f t="shared" si="0"/>
        <v>107.67557691458737</v>
      </c>
      <c r="D35" s="14">
        <f t="shared" si="1"/>
        <v>107.87765801312865</v>
      </c>
    </row>
    <row r="36" spans="1:4" x14ac:dyDescent="0.3">
      <c r="A36">
        <v>35</v>
      </c>
      <c r="B36" s="7">
        <f>'일자별 시가총액'!H36</f>
        <v>107.28750200803212</v>
      </c>
      <c r="C36" s="14">
        <f t="shared" si="0"/>
        <v>107.37694552266046</v>
      </c>
      <c r="D36" s="14">
        <f t="shared" si="1"/>
        <v>107.57846616207564</v>
      </c>
    </row>
    <row r="37" spans="1:4" x14ac:dyDescent="0.3">
      <c r="A37">
        <v>36</v>
      </c>
      <c r="B37" s="7">
        <f>'일자별 시가총액'!H37</f>
        <v>108.78391485943774</v>
      </c>
      <c r="C37" s="14">
        <f t="shared" si="0"/>
        <v>108.87136563707431</v>
      </c>
      <c r="D37" s="14">
        <f t="shared" si="1"/>
        <v>109.07569094275696</v>
      </c>
    </row>
    <row r="38" spans="1:4" x14ac:dyDescent="0.3">
      <c r="A38">
        <v>37</v>
      </c>
      <c r="B38" s="7">
        <f>'일자별 시가총액'!H38</f>
        <v>109.73713574297189</v>
      </c>
      <c r="C38" s="14">
        <f t="shared" si="0"/>
        <v>109.8220842464671</v>
      </c>
      <c r="D38" s="14">
        <f t="shared" si="1"/>
        <v>110.0281938217724</v>
      </c>
    </row>
    <row r="39" spans="1:4" x14ac:dyDescent="0.3">
      <c r="A39">
        <v>38</v>
      </c>
      <c r="B39" s="7">
        <f>'일자별 시가총액'!H39</f>
        <v>109.39493012048193</v>
      </c>
      <c r="C39" s="14">
        <f t="shared" si="0"/>
        <v>109.47635544617735</v>
      </c>
      <c r="D39" s="14">
        <f t="shared" si="1"/>
        <v>109.6818161718757</v>
      </c>
    </row>
    <row r="40" spans="1:4" x14ac:dyDescent="0.3">
      <c r="A40">
        <v>39</v>
      </c>
      <c r="B40" s="7">
        <f>'일자별 시가총액'!H40</f>
        <v>108.77099277108432</v>
      </c>
      <c r="C40" s="14">
        <f t="shared" si="0"/>
        <v>108.84871409165939</v>
      </c>
      <c r="D40" s="14">
        <f t="shared" si="1"/>
        <v>109.05299688585235</v>
      </c>
    </row>
    <row r="41" spans="1:4" x14ac:dyDescent="0.3">
      <c r="A41">
        <v>40</v>
      </c>
      <c r="B41" s="7">
        <f>'일자별 시가총액'!H41</f>
        <v>109.27391967871488</v>
      </c>
      <c r="C41" s="14">
        <f t="shared" si="0"/>
        <v>109.34874588573329</v>
      </c>
      <c r="D41" s="14">
        <f t="shared" si="1"/>
        <v>109.55396711905186</v>
      </c>
    </row>
    <row r="42" spans="1:4" x14ac:dyDescent="0.3">
      <c r="A42">
        <v>41</v>
      </c>
      <c r="B42" s="7">
        <f>'일자별 시가총액'!H42</f>
        <v>107.25477429718875</v>
      </c>
      <c r="C42" s="14">
        <f t="shared" si="0"/>
        <v>107.32502363328719</v>
      </c>
      <c r="D42" s="14">
        <f t="shared" si="1"/>
        <v>107.52644682783379</v>
      </c>
    </row>
    <row r="43" spans="1:4" x14ac:dyDescent="0.3">
      <c r="A43">
        <v>42</v>
      </c>
      <c r="B43" s="7">
        <f>'일자별 시가총액'!H43</f>
        <v>107.21050602409639</v>
      </c>
      <c r="C43" s="14">
        <f t="shared" si="0"/>
        <v>107.27753353427649</v>
      </c>
      <c r="D43" s="14">
        <f t="shared" si="1"/>
        <v>107.47886760135657</v>
      </c>
    </row>
    <row r="44" spans="1:4" x14ac:dyDescent="0.3">
      <c r="A44">
        <v>43</v>
      </c>
      <c r="B44" s="7">
        <f>'일자별 시가총액'!H44</f>
        <v>108.92174618473895</v>
      </c>
      <c r="C44" s="14">
        <f t="shared" si="0"/>
        <v>108.98659985724136</v>
      </c>
      <c r="D44" s="14">
        <f t="shared" si="1"/>
        <v>109.19114142977365</v>
      </c>
    </row>
    <row r="45" spans="1:4" x14ac:dyDescent="0.3">
      <c r="A45">
        <v>44</v>
      </c>
      <c r="B45" s="7">
        <f>'일자별 시가총액'!H45</f>
        <v>109.17961445783133</v>
      </c>
      <c r="C45" s="14">
        <f t="shared" si="0"/>
        <v>109.24137038940147</v>
      </c>
      <c r="D45" s="14">
        <f t="shared" si="1"/>
        <v>109.4463901048004</v>
      </c>
    </row>
    <row r="46" spans="1:4" x14ac:dyDescent="0.3">
      <c r="A46">
        <v>45</v>
      </c>
      <c r="B46" s="7">
        <f>'일자별 시가총액'!H46</f>
        <v>109.86600963855422</v>
      </c>
      <c r="C46" s="14">
        <f t="shared" si="0"/>
        <v>109.92488219745945</v>
      </c>
      <c r="D46" s="14">
        <f t="shared" si="1"/>
        <v>110.13118469973539</v>
      </c>
    </row>
    <row r="47" spans="1:4" x14ac:dyDescent="0.3">
      <c r="A47">
        <v>46</v>
      </c>
      <c r="B47" s="7">
        <f>'일자별 시가총액'!H47</f>
        <v>111.49853172690763</v>
      </c>
      <c r="C47" s="14">
        <f t="shared" si="0"/>
        <v>111.55495894804726</v>
      </c>
      <c r="D47" s="14">
        <f t="shared" si="1"/>
        <v>111.76432071139155</v>
      </c>
    </row>
    <row r="48" spans="1:4" x14ac:dyDescent="0.3">
      <c r="A48">
        <v>47</v>
      </c>
      <c r="B48" s="7">
        <f>'일자별 시가총액'!H48</f>
        <v>109.85311164658636</v>
      </c>
      <c r="C48" s="14">
        <f t="shared" si="0"/>
        <v>109.9054351091109</v>
      </c>
      <c r="D48" s="14">
        <f t="shared" si="1"/>
        <v>110.11170111389046</v>
      </c>
    </row>
    <row r="49" spans="1:4" x14ac:dyDescent="0.3">
      <c r="A49">
        <v>48</v>
      </c>
      <c r="B49" s="7">
        <f>'일자별 시가총액'!H49</f>
        <v>112.22245622489959</v>
      </c>
      <c r="C49" s="14">
        <f t="shared" si="0"/>
        <v>112.27256672026047</v>
      </c>
      <c r="D49" s="14">
        <f t="shared" si="1"/>
        <v>112.48327526038629</v>
      </c>
    </row>
    <row r="50" spans="1:4" x14ac:dyDescent="0.3">
      <c r="A50">
        <v>49</v>
      </c>
      <c r="B50" s="7">
        <f>'일자별 시가총액'!H50</f>
        <v>112.79328353413656</v>
      </c>
      <c r="C50" s="14">
        <f t="shared" si="0"/>
        <v>112.84029052805278</v>
      </c>
      <c r="D50" s="14">
        <f t="shared" si="1"/>
        <v>113.05206454889425</v>
      </c>
    </row>
    <row r="51" spans="1:4" x14ac:dyDescent="0.3">
      <c r="A51">
        <v>50</v>
      </c>
      <c r="B51" s="7">
        <f>'일자별 시가총액'!H51</f>
        <v>114.37944096385542</v>
      </c>
      <c r="C51" s="14">
        <f t="shared" si="0"/>
        <v>114.42370347636459</v>
      </c>
      <c r="D51" s="14">
        <f t="shared" si="1"/>
        <v>114.63844918156764</v>
      </c>
    </row>
    <row r="52" spans="1:4" x14ac:dyDescent="0.3">
      <c r="A52">
        <v>51</v>
      </c>
      <c r="B52" s="7">
        <f>'일자별 시가총액'!H52</f>
        <v>114.6537092369478</v>
      </c>
      <c r="C52" s="14">
        <f t="shared" si="0"/>
        <v>114.69466430321607</v>
      </c>
      <c r="D52" s="14">
        <f t="shared" si="1"/>
        <v>114.90991853656563</v>
      </c>
    </row>
    <row r="53" spans="1:4" x14ac:dyDescent="0.3">
      <c r="A53">
        <v>52</v>
      </c>
      <c r="B53" s="7">
        <f>'일자별 시가총액'!H53</f>
        <v>114.9189172690763</v>
      </c>
      <c r="C53" s="14">
        <f t="shared" si="0"/>
        <v>114.95654569273694</v>
      </c>
      <c r="D53" s="14">
        <f t="shared" si="1"/>
        <v>115.17229141431805</v>
      </c>
    </row>
    <row r="54" spans="1:4" x14ac:dyDescent="0.3">
      <c r="A54">
        <v>53</v>
      </c>
      <c r="B54" s="7">
        <f>'일자별 시가총액'!H54</f>
        <v>113.95320803212852</v>
      </c>
      <c r="C54" s="14">
        <f t="shared" si="0"/>
        <v>113.98712772469909</v>
      </c>
      <c r="D54" s="14">
        <f t="shared" si="1"/>
        <v>114.20105408246957</v>
      </c>
    </row>
    <row r="55" spans="1:4" x14ac:dyDescent="0.3">
      <c r="A55">
        <v>54</v>
      </c>
      <c r="B55" s="7">
        <f>'일자별 시가총액'!H55</f>
        <v>116.02958875502007</v>
      </c>
      <c r="C55" s="14">
        <f t="shared" si="0"/>
        <v>116.06067227193604</v>
      </c>
      <c r="D55" s="14">
        <f t="shared" si="1"/>
        <v>116.27849017291425</v>
      </c>
    </row>
    <row r="56" spans="1:4" x14ac:dyDescent="0.3">
      <c r="A56">
        <v>55</v>
      </c>
      <c r="B56" s="7">
        <f>'일자별 시가총액'!H56</f>
        <v>117.22367550200804</v>
      </c>
      <c r="C56" s="14">
        <f t="shared" si="0"/>
        <v>117.25158922386734</v>
      </c>
      <c r="D56" s="14">
        <f t="shared" si="1"/>
        <v>117.47164218884814</v>
      </c>
    </row>
    <row r="57" spans="1:4" x14ac:dyDescent="0.3">
      <c r="A57">
        <v>56</v>
      </c>
      <c r="B57" s="7">
        <f>'일자별 시가총액'!H57</f>
        <v>115.18525461847389</v>
      </c>
      <c r="C57" s="14">
        <f t="shared" si="0"/>
        <v>115.209254046373</v>
      </c>
      <c r="D57" s="14">
        <f t="shared" si="1"/>
        <v>115.42547404060885</v>
      </c>
    </row>
    <row r="58" spans="1:4" x14ac:dyDescent="0.3">
      <c r="A58">
        <v>57</v>
      </c>
      <c r="B58" s="7">
        <f>'일자별 시가총액'!H58</f>
        <v>114.81199518072289</v>
      </c>
      <c r="C58" s="14">
        <f t="shared" si="0"/>
        <v>114.83249915337682</v>
      </c>
      <c r="D58" s="14">
        <f t="shared" si="1"/>
        <v>115.04801206950972</v>
      </c>
    </row>
    <row r="59" spans="1:4" x14ac:dyDescent="0.3">
      <c r="A59">
        <v>58</v>
      </c>
      <c r="B59" s="7">
        <f>'일자별 시가총액'!H59</f>
        <v>113.70667951807229</v>
      </c>
      <c r="C59" s="14">
        <f t="shared" si="0"/>
        <v>113.72360141394374</v>
      </c>
      <c r="D59" s="14">
        <f t="shared" si="1"/>
        <v>113.93703319636207</v>
      </c>
    </row>
    <row r="60" spans="1:4" x14ac:dyDescent="0.3">
      <c r="A60">
        <v>59</v>
      </c>
      <c r="B60" s="7">
        <f>'일자별 시가총액'!H60</f>
        <v>114.0366232931727</v>
      </c>
      <c r="C60" s="14">
        <f t="shared" si="0"/>
        <v>114.05019988977469</v>
      </c>
      <c r="D60" s="14">
        <f>B2*EXP(($G$1-$G$2)*(($G$4-A2)/252))</f>
        <v>100.37271667704235</v>
      </c>
    </row>
    <row r="61" spans="1:4" x14ac:dyDescent="0.3">
      <c r="A61">
        <v>60</v>
      </c>
      <c r="B61" s="7">
        <f>'일자별 시가총액'!H61</f>
        <v>115.03408995983935</v>
      </c>
      <c r="C61" s="14">
        <f t="shared" si="0"/>
        <v>115.04436131926462</v>
      </c>
      <c r="D61" s="14">
        <f t="shared" ref="D61:D124" si="2">B3*EXP(($G$1-$G$2)*(($G$4-A3)/252))</f>
        <v>100.56190078882861</v>
      </c>
    </row>
    <row r="62" spans="1:4" x14ac:dyDescent="0.3">
      <c r="A62">
        <v>61</v>
      </c>
      <c r="B62" s="7">
        <f>'일자별 시가총액'!H62</f>
        <v>113.41527871485944</v>
      </c>
      <c r="C62" s="14">
        <f t="shared" si="0"/>
        <v>113.42202982523067</v>
      </c>
      <c r="D62" s="14">
        <f t="shared" si="2"/>
        <v>101.69469183404705</v>
      </c>
    </row>
    <row r="63" spans="1:4" x14ac:dyDescent="0.3">
      <c r="A63">
        <v>62</v>
      </c>
      <c r="B63" s="7">
        <f>'일자별 시가총액'!H63</f>
        <v>112.68297670682732</v>
      </c>
      <c r="C63" s="14">
        <f t="shared" si="0"/>
        <v>112.6863304167545</v>
      </c>
      <c r="D63" s="14">
        <f t="shared" si="2"/>
        <v>102.4870056894643</v>
      </c>
    </row>
    <row r="64" spans="1:4" x14ac:dyDescent="0.3">
      <c r="A64">
        <v>63</v>
      </c>
      <c r="B64" s="7">
        <f>'일자별 시가총액'!H64</f>
        <v>111.18851244979919</v>
      </c>
      <c r="C64" s="14">
        <f t="shared" si="0"/>
        <v>111.18851244979919</v>
      </c>
      <c r="D64" s="14">
        <f t="shared" si="2"/>
        <v>103.54502599608777</v>
      </c>
    </row>
    <row r="65" spans="1:4" x14ac:dyDescent="0.3">
      <c r="A65">
        <v>64</v>
      </c>
      <c r="B65" s="7">
        <f>'일자별 시가총액'!H65</f>
        <v>110.83947148594378</v>
      </c>
      <c r="C65" s="14">
        <f t="shared" si="0"/>
        <v>110.83617274123826</v>
      </c>
      <c r="D65" s="14">
        <f t="shared" si="2"/>
        <v>102.78985265201496</v>
      </c>
    </row>
    <row r="66" spans="1:4" x14ac:dyDescent="0.3">
      <c r="A66">
        <v>65</v>
      </c>
      <c r="B66" s="7">
        <f>'일자별 시가총액'!H66</f>
        <v>111.53293172690763</v>
      </c>
      <c r="C66" s="14">
        <f t="shared" si="0"/>
        <v>111.52629305950525</v>
      </c>
      <c r="D66" s="14">
        <f t="shared" si="2"/>
        <v>102.3339749092208</v>
      </c>
    </row>
    <row r="67" spans="1:4" x14ac:dyDescent="0.3">
      <c r="A67">
        <v>66</v>
      </c>
      <c r="B67" s="7">
        <f>'일자별 시가총액'!H67</f>
        <v>111.51019437751005</v>
      </c>
      <c r="C67" s="14">
        <f t="shared" ref="C67:C130" si="3">B67*EXP(($G$1-$G$2)*(($G$3-A67)/252))</f>
        <v>111.50023855461791</v>
      </c>
      <c r="D67" s="14">
        <f t="shared" si="2"/>
        <v>103.41627319554121</v>
      </c>
    </row>
    <row r="68" spans="1:4" x14ac:dyDescent="0.3">
      <c r="A68">
        <v>67</v>
      </c>
      <c r="B68" s="7">
        <f>'일자별 시가총액'!H68</f>
        <v>113.31094297188756</v>
      </c>
      <c r="C68" s="14">
        <f t="shared" si="3"/>
        <v>113.2974543768232</v>
      </c>
      <c r="D68" s="14">
        <f t="shared" si="2"/>
        <v>103.77504435935677</v>
      </c>
    </row>
    <row r="69" spans="1:4" x14ac:dyDescent="0.3">
      <c r="A69">
        <v>68</v>
      </c>
      <c r="B69" s="7">
        <f>'일자별 시가총액'!H69</f>
        <v>112.94560803212852</v>
      </c>
      <c r="C69" s="14">
        <f t="shared" si="3"/>
        <v>112.92880190046812</v>
      </c>
      <c r="D69" s="14">
        <f t="shared" si="2"/>
        <v>102.69068073069816</v>
      </c>
    </row>
    <row r="70" spans="1:4" x14ac:dyDescent="0.3">
      <c r="A70">
        <v>69</v>
      </c>
      <c r="B70" s="7">
        <f>'일자별 시가총액'!H70</f>
        <v>113.31672610441768</v>
      </c>
      <c r="C70" s="14">
        <f t="shared" si="3"/>
        <v>113.29649278135665</v>
      </c>
      <c r="D70" s="14">
        <f t="shared" si="2"/>
        <v>101.95967220112627</v>
      </c>
    </row>
    <row r="71" spans="1:4" x14ac:dyDescent="0.3">
      <c r="A71">
        <v>70</v>
      </c>
      <c r="B71" s="7">
        <f>'일자별 시가총액'!H71</f>
        <v>112.90814779116465</v>
      </c>
      <c r="C71" s="14">
        <f t="shared" si="3"/>
        <v>112.88462771046831</v>
      </c>
      <c r="D71" s="14">
        <f t="shared" si="2"/>
        <v>102.61712870167484</v>
      </c>
    </row>
    <row r="72" spans="1:4" x14ac:dyDescent="0.3">
      <c r="A72">
        <v>71</v>
      </c>
      <c r="B72" s="7">
        <f>'일자별 시가총액'!H72</f>
        <v>112.179140562249</v>
      </c>
      <c r="C72" s="14">
        <f t="shared" si="3"/>
        <v>112.15243442249603</v>
      </c>
      <c r="D72" s="14">
        <f t="shared" si="2"/>
        <v>103.03293155787078</v>
      </c>
    </row>
    <row r="73" spans="1:4" x14ac:dyDescent="0.3">
      <c r="A73">
        <v>72</v>
      </c>
      <c r="B73" s="7">
        <f>'일자별 시가총액'!H73</f>
        <v>111.98763212851406</v>
      </c>
      <c r="C73" s="14">
        <f t="shared" si="3"/>
        <v>111.95763945839157</v>
      </c>
      <c r="D73" s="14">
        <f t="shared" si="2"/>
        <v>103.10921031528019</v>
      </c>
    </row>
    <row r="74" spans="1:4" x14ac:dyDescent="0.3">
      <c r="A74">
        <v>73</v>
      </c>
      <c r="B74" s="7">
        <f>'일자별 시가총액'!H74</f>
        <v>110.2261108433735</v>
      </c>
      <c r="C74" s="14">
        <f t="shared" si="3"/>
        <v>110.19331033451176</v>
      </c>
      <c r="D74" s="14">
        <f t="shared" si="2"/>
        <v>103.83905525753804</v>
      </c>
    </row>
    <row r="75" spans="1:4" x14ac:dyDescent="0.3">
      <c r="A75">
        <v>74</v>
      </c>
      <c r="B75" s="7">
        <f>'일자별 시가총액'!H75</f>
        <v>110.58871967871487</v>
      </c>
      <c r="C75" s="14">
        <f t="shared" si="3"/>
        <v>110.55252096405201</v>
      </c>
      <c r="D75" s="14">
        <f t="shared" si="2"/>
        <v>103.70638792524495</v>
      </c>
    </row>
    <row r="76" spans="1:4" x14ac:dyDescent="0.3">
      <c r="A76">
        <v>75</v>
      </c>
      <c r="B76" s="7">
        <f>'일자별 시가총액'!H76</f>
        <v>109.17084658634538</v>
      </c>
      <c r="C76" s="14">
        <f t="shared" si="3"/>
        <v>109.13186395987647</v>
      </c>
      <c r="D76" s="14">
        <f t="shared" si="2"/>
        <v>104.03072659182634</v>
      </c>
    </row>
    <row r="77" spans="1:4" x14ac:dyDescent="0.3">
      <c r="A77">
        <v>76</v>
      </c>
      <c r="B77" s="7">
        <f>'일자별 시가총액'!H77</f>
        <v>109.60209317269076</v>
      </c>
      <c r="C77" s="14">
        <f t="shared" si="3"/>
        <v>109.55969580332845</v>
      </c>
      <c r="D77" s="14">
        <f t="shared" si="2"/>
        <v>104.15961226433726</v>
      </c>
    </row>
    <row r="78" spans="1:4" x14ac:dyDescent="0.3">
      <c r="A78">
        <v>77</v>
      </c>
      <c r="B78" s="7">
        <f>'일자별 시가총액'!H78</f>
        <v>108.83793253012048</v>
      </c>
      <c r="C78" s="14">
        <f t="shared" si="3"/>
        <v>108.79259283799141</v>
      </c>
      <c r="D78" s="14">
        <f t="shared" si="2"/>
        <v>105.14914466064576</v>
      </c>
    </row>
    <row r="79" spans="1:4" x14ac:dyDescent="0.3">
      <c r="A79">
        <v>78</v>
      </c>
      <c r="B79" s="7">
        <f>'일자별 시가총액'!H79</f>
        <v>109.64130120481927</v>
      </c>
      <c r="C79" s="14">
        <f t="shared" si="3"/>
        <v>109.59236511939892</v>
      </c>
      <c r="D79" s="14">
        <f t="shared" si="2"/>
        <v>106.20852178105793</v>
      </c>
    </row>
    <row r="80" spans="1:4" x14ac:dyDescent="0.3">
      <c r="A80">
        <v>79</v>
      </c>
      <c r="B80" s="7">
        <f>'일자별 시가총액'!H80</f>
        <v>111.39505702811246</v>
      </c>
      <c r="C80" s="14">
        <f t="shared" si="3"/>
        <v>111.34202439068154</v>
      </c>
      <c r="D80" s="14">
        <f t="shared" si="2"/>
        <v>108.16739106806607</v>
      </c>
    </row>
    <row r="81" spans="1:4" x14ac:dyDescent="0.3">
      <c r="A81">
        <v>80</v>
      </c>
      <c r="B81" s="7">
        <f>'일자별 시가총액'!H81</f>
        <v>111.2003485943775</v>
      </c>
      <c r="C81" s="14">
        <f t="shared" si="3"/>
        <v>111.1441007438103</v>
      </c>
      <c r="D81" s="14">
        <f t="shared" si="2"/>
        <v>106.97981768184488</v>
      </c>
    </row>
    <row r="82" spans="1:4" x14ac:dyDescent="0.3">
      <c r="A82">
        <v>81</v>
      </c>
      <c r="B82" s="7">
        <f>'일자별 시가총액'!H82</f>
        <v>110.22900240963855</v>
      </c>
      <c r="C82" s="14">
        <f t="shared" si="3"/>
        <v>110.16996697282299</v>
      </c>
      <c r="D82" s="14">
        <f t="shared" si="2"/>
        <v>107.04175360554376</v>
      </c>
    </row>
    <row r="83" spans="1:4" x14ac:dyDescent="0.3">
      <c r="A83">
        <v>82</v>
      </c>
      <c r="B83" s="7">
        <f>'일자별 시가총액'!H83</f>
        <v>109.98211566265059</v>
      </c>
      <c r="C83" s="14">
        <f t="shared" si="3"/>
        <v>109.91994097567448</v>
      </c>
      <c r="D83" s="14">
        <f t="shared" si="2"/>
        <v>107.1382064482158</v>
      </c>
    </row>
    <row r="84" spans="1:4" x14ac:dyDescent="0.3">
      <c r="A84">
        <v>83</v>
      </c>
      <c r="B84" s="7">
        <f>'일자별 시가총액'!H84</f>
        <v>109.76720481927711</v>
      </c>
      <c r="C84" s="14">
        <f t="shared" si="3"/>
        <v>109.70188663922399</v>
      </c>
      <c r="D84" s="14">
        <f t="shared" si="2"/>
        <v>106.26467706969966</v>
      </c>
    </row>
    <row r="85" spans="1:4" x14ac:dyDescent="0.3">
      <c r="A85">
        <v>84</v>
      </c>
      <c r="B85" s="7">
        <f>'일자별 시가총액'!H85</f>
        <v>110.76363694779117</v>
      </c>
      <c r="C85" s="14">
        <f t="shared" si="3"/>
        <v>110.69443130371536</v>
      </c>
      <c r="D85" s="14">
        <f t="shared" si="2"/>
        <v>105.68217353473223</v>
      </c>
    </row>
    <row r="86" spans="1:4" x14ac:dyDescent="0.3">
      <c r="A86">
        <v>85</v>
      </c>
      <c r="B86" s="7">
        <f>'일자별 시가총액'!H86</f>
        <v>108.63069236947791</v>
      </c>
      <c r="C86" s="14">
        <f t="shared" si="3"/>
        <v>108.55958841104837</v>
      </c>
      <c r="D86" s="14">
        <f t="shared" si="2"/>
        <v>105.86901535066832</v>
      </c>
    </row>
    <row r="87" spans="1:4" x14ac:dyDescent="0.3">
      <c r="A87">
        <v>86</v>
      </c>
      <c r="B87" s="7">
        <f>'일자별 시가총액'!H87</f>
        <v>110.69162088353414</v>
      </c>
      <c r="C87" s="14">
        <f t="shared" si="3"/>
        <v>110.61587576115211</v>
      </c>
      <c r="D87" s="14">
        <f t="shared" si="2"/>
        <v>104.02040303296418</v>
      </c>
    </row>
    <row r="88" spans="1:4" x14ac:dyDescent="0.3">
      <c r="A88">
        <v>87</v>
      </c>
      <c r="B88" s="7">
        <f>'일자별 시가총액'!H88</f>
        <v>109.6783453815261</v>
      </c>
      <c r="C88" s="14">
        <f t="shared" si="3"/>
        <v>109.6000316787628</v>
      </c>
      <c r="D88" s="14">
        <f t="shared" si="2"/>
        <v>104.41895665147865</v>
      </c>
    </row>
    <row r="89" spans="1:4" x14ac:dyDescent="0.3">
      <c r="A89">
        <v>88</v>
      </c>
      <c r="B89" s="7">
        <f>'일자별 시가총액'!H89</f>
        <v>110.7899389558233</v>
      </c>
      <c r="C89" s="14">
        <f t="shared" si="3"/>
        <v>110.70753662495937</v>
      </c>
      <c r="D89" s="14">
        <f t="shared" si="2"/>
        <v>106.15322028192435</v>
      </c>
    </row>
    <row r="90" spans="1:4" x14ac:dyDescent="0.3">
      <c r="A90">
        <v>89</v>
      </c>
      <c r="B90" s="7">
        <f>'일자별 시가총액'!H90</f>
        <v>112.12145863453816</v>
      </c>
      <c r="C90" s="14">
        <f t="shared" si="3"/>
        <v>112.03473154147618</v>
      </c>
      <c r="D90" s="14">
        <f t="shared" si="2"/>
        <v>108.28777853995224</v>
      </c>
    </row>
    <row r="91" spans="1:4" x14ac:dyDescent="0.3">
      <c r="A91">
        <v>90</v>
      </c>
      <c r="B91" s="7">
        <f>'일자별 시가총액'!H91</f>
        <v>112.01129477911647</v>
      </c>
      <c r="C91" s="14">
        <f t="shared" si="3"/>
        <v>111.9213218576307</v>
      </c>
      <c r="D91" s="14">
        <f t="shared" si="2"/>
        <v>107.20957182184276</v>
      </c>
    </row>
    <row r="92" spans="1:4" x14ac:dyDescent="0.3">
      <c r="A92">
        <v>91</v>
      </c>
      <c r="B92" s="7">
        <f>'일자별 시가총액'!H92</f>
        <v>113.65273895582328</v>
      </c>
      <c r="C92" s="14">
        <f t="shared" si="3"/>
        <v>113.55806779182375</v>
      </c>
      <c r="D92" s="14">
        <f t="shared" si="2"/>
        <v>107.31927145383045</v>
      </c>
    </row>
    <row r="93" spans="1:4" x14ac:dyDescent="0.3">
      <c r="A93">
        <v>92</v>
      </c>
      <c r="B93" s="7">
        <f>'일자별 시가총액'!H93</f>
        <v>111.90243052208835</v>
      </c>
      <c r="C93" s="14">
        <f t="shared" si="3"/>
        <v>111.80588973511325</v>
      </c>
      <c r="D93" s="14">
        <f t="shared" si="2"/>
        <v>107.87765801312865</v>
      </c>
    </row>
    <row r="94" spans="1:4" x14ac:dyDescent="0.3">
      <c r="A94">
        <v>93</v>
      </c>
      <c r="B94" s="7">
        <f>'일자별 시가총액'!H94</f>
        <v>111.72829397590363</v>
      </c>
      <c r="C94" s="14">
        <f t="shared" si="3"/>
        <v>111.62858109187258</v>
      </c>
      <c r="D94" s="14">
        <f t="shared" si="2"/>
        <v>107.57846616207564</v>
      </c>
    </row>
    <row r="95" spans="1:4" x14ac:dyDescent="0.3">
      <c r="A95">
        <v>94</v>
      </c>
      <c r="B95" s="7">
        <f>'일자별 시가총액'!H95</f>
        <v>110.1386345381526</v>
      </c>
      <c r="C95" s="14">
        <f t="shared" si="3"/>
        <v>110.03706539806545</v>
      </c>
      <c r="D95" s="14">
        <f t="shared" si="2"/>
        <v>109.07569094275696</v>
      </c>
    </row>
    <row r="96" spans="1:4" x14ac:dyDescent="0.3">
      <c r="A96">
        <v>95</v>
      </c>
      <c r="B96" s="7">
        <f>'일자별 시가총액'!H96</f>
        <v>110.70813493975903</v>
      </c>
      <c r="C96" s="14">
        <f t="shared" si="3"/>
        <v>110.60274881260456</v>
      </c>
      <c r="D96" s="14">
        <f t="shared" si="2"/>
        <v>110.0281938217724</v>
      </c>
    </row>
    <row r="97" spans="1:4" x14ac:dyDescent="0.3">
      <c r="A97">
        <v>96</v>
      </c>
      <c r="B97" s="7">
        <f>'일자별 시가총액'!H97</f>
        <v>109.81323855421688</v>
      </c>
      <c r="C97" s="14">
        <f t="shared" si="3"/>
        <v>109.70543921219333</v>
      </c>
      <c r="D97" s="14">
        <f t="shared" si="2"/>
        <v>109.6818161718757</v>
      </c>
    </row>
    <row r="98" spans="1:4" x14ac:dyDescent="0.3">
      <c r="A98">
        <v>97</v>
      </c>
      <c r="B98" s="7">
        <f>'일자별 시가총액'!H98</f>
        <v>111.42757590361445</v>
      </c>
      <c r="C98" s="14">
        <f t="shared" si="3"/>
        <v>111.31487883791516</v>
      </c>
      <c r="D98" s="14">
        <f t="shared" si="2"/>
        <v>109.05299688585235</v>
      </c>
    </row>
    <row r="99" spans="1:4" x14ac:dyDescent="0.3">
      <c r="A99">
        <v>98</v>
      </c>
      <c r="B99" s="7">
        <f>'일자별 시가총액'!H99</f>
        <v>112.29968835341366</v>
      </c>
      <c r="C99" s="14">
        <f t="shared" si="3"/>
        <v>112.18277041670956</v>
      </c>
      <c r="D99" s="14">
        <f t="shared" si="2"/>
        <v>109.55396711905186</v>
      </c>
    </row>
    <row r="100" spans="1:4" x14ac:dyDescent="0.3">
      <c r="A100">
        <v>99</v>
      </c>
      <c r="B100" s="7">
        <f>'일자별 시가총액'!H100</f>
        <v>115.08403694779116</v>
      </c>
      <c r="C100" s="14">
        <f t="shared" si="3"/>
        <v>114.96079865479344</v>
      </c>
      <c r="D100" s="14">
        <f t="shared" si="2"/>
        <v>107.52644682783379</v>
      </c>
    </row>
    <row r="101" spans="1:4" x14ac:dyDescent="0.3">
      <c r="A101">
        <v>100</v>
      </c>
      <c r="B101" s="7">
        <f>'일자별 시가총액'!H101</f>
        <v>117.73527871485945</v>
      </c>
      <c r="C101" s="14">
        <f t="shared" si="3"/>
        <v>117.60570110513592</v>
      </c>
      <c r="D101" s="14">
        <f t="shared" si="2"/>
        <v>107.47886760135657</v>
      </c>
    </row>
    <row r="102" spans="1:4" x14ac:dyDescent="0.3">
      <c r="A102">
        <v>101</v>
      </c>
      <c r="B102" s="7">
        <f>'일자별 시가총액'!H102</f>
        <v>117.76118393574298</v>
      </c>
      <c r="C102" s="14">
        <f t="shared" si="3"/>
        <v>117.62807692741865</v>
      </c>
      <c r="D102" s="14">
        <f t="shared" si="2"/>
        <v>109.19114142977365</v>
      </c>
    </row>
    <row r="103" spans="1:4" x14ac:dyDescent="0.3">
      <c r="A103">
        <v>102</v>
      </c>
      <c r="B103" s="7">
        <f>'일자별 시가총액'!H103</f>
        <v>118.03708594377511</v>
      </c>
      <c r="C103" s="14">
        <f t="shared" si="3"/>
        <v>117.90015809430467</v>
      </c>
      <c r="D103" s="14">
        <f t="shared" si="2"/>
        <v>109.4463901048004</v>
      </c>
    </row>
    <row r="104" spans="1:4" x14ac:dyDescent="0.3">
      <c r="A104">
        <v>103</v>
      </c>
      <c r="B104" s="7">
        <f>'일자별 시가총액'!H104</f>
        <v>116.86084016064258</v>
      </c>
      <c r="C104" s="14">
        <f t="shared" si="3"/>
        <v>116.72180288953341</v>
      </c>
      <c r="D104" s="14">
        <f t="shared" si="2"/>
        <v>110.13118469973539</v>
      </c>
    </row>
    <row r="105" spans="1:4" x14ac:dyDescent="0.3">
      <c r="A105">
        <v>104</v>
      </c>
      <c r="B105" s="7">
        <f>'일자별 시가총액'!H105</f>
        <v>118.50647710843374</v>
      </c>
      <c r="C105" s="14">
        <f t="shared" si="3"/>
        <v>118.36195918160549</v>
      </c>
      <c r="D105" s="14">
        <f t="shared" si="2"/>
        <v>111.76432071139155</v>
      </c>
    </row>
    <row r="106" spans="1:4" x14ac:dyDescent="0.3">
      <c r="A106">
        <v>105</v>
      </c>
      <c r="B106" s="7">
        <f>'일자별 시가총액'!H106</f>
        <v>117.74244497991968</v>
      </c>
      <c r="C106" s="14">
        <f t="shared" si="3"/>
        <v>117.59535887166429</v>
      </c>
      <c r="D106" s="14">
        <f t="shared" si="2"/>
        <v>110.11170111389046</v>
      </c>
    </row>
    <row r="107" spans="1:4" x14ac:dyDescent="0.3">
      <c r="A107">
        <v>106</v>
      </c>
      <c r="B107" s="7">
        <f>'일자별 시가총액'!H107</f>
        <v>118.47635502008032</v>
      </c>
      <c r="C107" s="14">
        <f t="shared" si="3"/>
        <v>118.32483047266274</v>
      </c>
      <c r="D107" s="14">
        <f t="shared" si="2"/>
        <v>112.48327526038629</v>
      </c>
    </row>
    <row r="108" spans="1:4" x14ac:dyDescent="0.3">
      <c r="A108">
        <v>107</v>
      </c>
      <c r="B108" s="7">
        <f>'일자별 시가총액'!H108</f>
        <v>117.45114216867469</v>
      </c>
      <c r="C108" s="14">
        <f t="shared" si="3"/>
        <v>117.29743776330331</v>
      </c>
      <c r="D108" s="14">
        <f t="shared" si="2"/>
        <v>113.05206454889425</v>
      </c>
    </row>
    <row r="109" spans="1:4" x14ac:dyDescent="0.3">
      <c r="A109">
        <v>108</v>
      </c>
      <c r="B109" s="7">
        <f>'일자별 시가총액'!H109</f>
        <v>117.49097991967872</v>
      </c>
      <c r="C109" s="14">
        <f t="shared" si="3"/>
        <v>117.3337312526661</v>
      </c>
      <c r="D109" s="14">
        <f t="shared" si="2"/>
        <v>114.63844918156764</v>
      </c>
    </row>
    <row r="110" spans="1:4" x14ac:dyDescent="0.3">
      <c r="A110">
        <v>109</v>
      </c>
      <c r="B110" s="7">
        <f>'일자별 시가총액'!H110</f>
        <v>117.6592514056225</v>
      </c>
      <c r="C110" s="14">
        <f t="shared" si="3"/>
        <v>117.49828050118563</v>
      </c>
      <c r="D110" s="14">
        <f t="shared" si="2"/>
        <v>114.90991853656563</v>
      </c>
    </row>
    <row r="111" spans="1:4" x14ac:dyDescent="0.3">
      <c r="A111">
        <v>110</v>
      </c>
      <c r="B111" s="7">
        <f>'일자별 시가총액'!H111</f>
        <v>119.45392610441768</v>
      </c>
      <c r="C111" s="14">
        <f t="shared" si="3"/>
        <v>119.28694962629676</v>
      </c>
      <c r="D111" s="14">
        <f t="shared" si="2"/>
        <v>115.17229141431805</v>
      </c>
    </row>
    <row r="112" spans="1:4" x14ac:dyDescent="0.3">
      <c r="A112">
        <v>111</v>
      </c>
      <c r="B112" s="7">
        <f>'일자별 시가총액'!H112</f>
        <v>122.25323534136545</v>
      </c>
      <c r="C112" s="14">
        <f t="shared" si="3"/>
        <v>122.07871255112299</v>
      </c>
      <c r="D112" s="14">
        <f t="shared" si="2"/>
        <v>114.20105408246957</v>
      </c>
    </row>
    <row r="113" spans="1:4" x14ac:dyDescent="0.3">
      <c r="A113">
        <v>112</v>
      </c>
      <c r="B113" s="7">
        <f>'일자별 시가총액'!H113</f>
        <v>122.23918393574297</v>
      </c>
      <c r="C113" s="14">
        <f t="shared" si="3"/>
        <v>122.06104838124911</v>
      </c>
      <c r="D113" s="14">
        <f t="shared" si="2"/>
        <v>116.27849017291425</v>
      </c>
    </row>
    <row r="114" spans="1:4" x14ac:dyDescent="0.3">
      <c r="A114">
        <v>113</v>
      </c>
      <c r="B114" s="7">
        <f>'일자별 시가총액'!H114</f>
        <v>121.71603534136545</v>
      </c>
      <c r="C114" s="14">
        <f t="shared" si="3"/>
        <v>121.53504498761508</v>
      </c>
      <c r="D114" s="14">
        <f t="shared" si="2"/>
        <v>117.47164218884814</v>
      </c>
    </row>
    <row r="115" spans="1:4" x14ac:dyDescent="0.3">
      <c r="A115">
        <v>114</v>
      </c>
      <c r="B115" s="7">
        <f>'일자별 시가총액'!H115</f>
        <v>119.82198072289157</v>
      </c>
      <c r="C115" s="14">
        <f t="shared" si="3"/>
        <v>119.64024603212069</v>
      </c>
      <c r="D115" s="14">
        <f t="shared" si="2"/>
        <v>115.42547404060885</v>
      </c>
    </row>
    <row r="116" spans="1:4" x14ac:dyDescent="0.3">
      <c r="A116">
        <v>115</v>
      </c>
      <c r="B116" s="7">
        <f>'일자별 시가총액'!H116</f>
        <v>120.34853654618473</v>
      </c>
      <c r="C116" s="14">
        <f t="shared" si="3"/>
        <v>120.16242690922864</v>
      </c>
      <c r="D116" s="14">
        <f t="shared" si="2"/>
        <v>115.04801206950972</v>
      </c>
    </row>
    <row r="117" spans="1:4" x14ac:dyDescent="0.3">
      <c r="A117">
        <v>116</v>
      </c>
      <c r="B117" s="7">
        <f>'일자별 시가총액'!H117</f>
        <v>121.16254136546185</v>
      </c>
      <c r="C117" s="14">
        <f t="shared" si="3"/>
        <v>120.97157253546365</v>
      </c>
      <c r="D117" s="14">
        <f t="shared" si="2"/>
        <v>113.93703319636207</v>
      </c>
    </row>
    <row r="118" spans="1:4" x14ac:dyDescent="0.3">
      <c r="A118">
        <v>117</v>
      </c>
      <c r="B118" s="7">
        <f>'일자별 시가총액'!H118</f>
        <v>120.14347309236948</v>
      </c>
      <c r="C118" s="14">
        <f t="shared" si="3"/>
        <v>119.95054044444753</v>
      </c>
      <c r="D118" s="14">
        <f t="shared" si="2"/>
        <v>114.26424461879306</v>
      </c>
    </row>
    <row r="119" spans="1:4" x14ac:dyDescent="0.3">
      <c r="A119">
        <v>118</v>
      </c>
      <c r="B119" s="7">
        <f>'일자별 시가총액'!H119</f>
        <v>118.45053172690763</v>
      </c>
      <c r="C119" s="14">
        <f t="shared" si="3"/>
        <v>118.25679809248648</v>
      </c>
      <c r="D119" s="14">
        <f t="shared" si="2"/>
        <v>115.26027184960542</v>
      </c>
    </row>
    <row r="120" spans="1:4" x14ac:dyDescent="0.3">
      <c r="A120">
        <v>119</v>
      </c>
      <c r="B120" s="7">
        <f>'일자별 시가총액'!H120</f>
        <v>120.35122088353414</v>
      </c>
      <c r="C120" s="14">
        <f t="shared" si="3"/>
        <v>120.15080257704345</v>
      </c>
      <c r="D120" s="14">
        <f t="shared" si="2"/>
        <v>113.63489563048238</v>
      </c>
    </row>
    <row r="121" spans="1:4" x14ac:dyDescent="0.3">
      <c r="A121">
        <v>120</v>
      </c>
      <c r="B121" s="7">
        <f>'일자별 시가총액'!H121</f>
        <v>120.10413012048193</v>
      </c>
      <c r="C121" s="14">
        <f t="shared" si="3"/>
        <v>119.90055476694401</v>
      </c>
      <c r="D121" s="14">
        <f t="shared" si="2"/>
        <v>112.89781549158505</v>
      </c>
    </row>
    <row r="122" spans="1:4" x14ac:dyDescent="0.3">
      <c r="A122">
        <v>121</v>
      </c>
      <c r="B122" s="7">
        <f>'일자별 시가총액'!H122</f>
        <v>119.61256706827311</v>
      </c>
      <c r="C122" s="14">
        <f t="shared" si="3"/>
        <v>119.40627109846193</v>
      </c>
      <c r="D122" s="14">
        <f t="shared" si="2"/>
        <v>111.39718648141223</v>
      </c>
    </row>
    <row r="123" spans="1:4" x14ac:dyDescent="0.3">
      <c r="A123">
        <v>122</v>
      </c>
      <c r="B123" s="7">
        <f>'일자별 시가총액'!H123</f>
        <v>118.90176546184739</v>
      </c>
      <c r="C123" s="14">
        <f t="shared" si="3"/>
        <v>118.69316282543316</v>
      </c>
      <c r="D123" s="14">
        <f t="shared" si="2"/>
        <v>111.04418551616334</v>
      </c>
    </row>
    <row r="124" spans="1:4" x14ac:dyDescent="0.3">
      <c r="A124">
        <v>123</v>
      </c>
      <c r="B124" s="7">
        <f>'일자별 시가총액'!H124</f>
        <v>120.8022779116466</v>
      </c>
      <c r="C124" s="14">
        <f t="shared" si="3"/>
        <v>120.58675204931056</v>
      </c>
      <c r="D124" s="14">
        <f t="shared" si="2"/>
        <v>111.73560102388774</v>
      </c>
    </row>
    <row r="125" spans="1:4" x14ac:dyDescent="0.3">
      <c r="A125">
        <v>124</v>
      </c>
      <c r="B125" s="7">
        <f>'일자별 시가총액'!H125</f>
        <v>120.21095582329318</v>
      </c>
      <c r="C125" s="14">
        <f t="shared" si="3"/>
        <v>119.99291368020931</v>
      </c>
      <c r="D125" s="14">
        <f t="shared" ref="D125:D188" si="4">B67*EXP(($G$1-$G$2)*(($G$4-A67)/252))</f>
        <v>111.70949762097615</v>
      </c>
    </row>
    <row r="126" spans="1:4" x14ac:dyDescent="0.3">
      <c r="A126">
        <v>125</v>
      </c>
      <c r="B126" s="7">
        <f>'일자별 시가총액'!H126</f>
        <v>121.52761606425703</v>
      </c>
      <c r="C126" s="14">
        <f t="shared" si="3"/>
        <v>121.30357544518411</v>
      </c>
      <c r="D126" s="14">
        <f t="shared" si="4"/>
        <v>113.51008638399195</v>
      </c>
    </row>
    <row r="127" spans="1:4" x14ac:dyDescent="0.3">
      <c r="A127">
        <v>126</v>
      </c>
      <c r="B127" s="7">
        <f>'일자별 시가총액'!H127</f>
        <v>120.38466987951809</v>
      </c>
      <c r="C127" s="14">
        <f t="shared" si="3"/>
        <v>120.15916010497494</v>
      </c>
      <c r="D127" s="14">
        <f t="shared" si="4"/>
        <v>113.14074203581656</v>
      </c>
    </row>
    <row r="128" spans="1:4" x14ac:dyDescent="0.3">
      <c r="A128">
        <v>127</v>
      </c>
      <c r="B128" s="7">
        <f>'일자별 시가총액'!H128</f>
        <v>122.06287871485944</v>
      </c>
      <c r="C128" s="14">
        <f t="shared" si="3"/>
        <v>121.83059928223315</v>
      </c>
      <c r="D128" s="14">
        <f t="shared" si="4"/>
        <v>113.50912298384253</v>
      </c>
    </row>
    <row r="129" spans="1:4" x14ac:dyDescent="0.3">
      <c r="A129">
        <v>128</v>
      </c>
      <c r="B129" s="7">
        <f>'일자별 시가총액'!H129</f>
        <v>121.38423614457832</v>
      </c>
      <c r="C129" s="14">
        <f t="shared" si="3"/>
        <v>121.14964243637442</v>
      </c>
      <c r="D129" s="14">
        <f t="shared" si="4"/>
        <v>113.09648494151197</v>
      </c>
    </row>
    <row r="130" spans="1:4" x14ac:dyDescent="0.3">
      <c r="A130">
        <v>129</v>
      </c>
      <c r="B130" s="7">
        <f>'일자별 시가총액'!H130</f>
        <v>121.52376385542169</v>
      </c>
      <c r="C130" s="14">
        <f t="shared" si="3"/>
        <v>121.28529075346538</v>
      </c>
      <c r="D130" s="14">
        <f t="shared" si="4"/>
        <v>112.36291750326146</v>
      </c>
    </row>
    <row r="131" spans="1:4" x14ac:dyDescent="0.3">
      <c r="A131">
        <v>130</v>
      </c>
      <c r="B131" s="7">
        <f>'일자별 시가총액'!H131</f>
        <v>120.94909397590361</v>
      </c>
      <c r="C131" s="14">
        <f t="shared" ref="C131:C194" si="5">B131*EXP(($G$1-$G$2)*(($G$3-A131)/252))</f>
        <v>120.7081560237452</v>
      </c>
      <c r="D131" s="14">
        <f t="shared" si="4"/>
        <v>112.16775695597218</v>
      </c>
    </row>
    <row r="132" spans="1:4" x14ac:dyDescent="0.3">
      <c r="A132">
        <v>131</v>
      </c>
      <c r="B132" s="7">
        <f>'일자별 시가총액'!H132</f>
        <v>121.93577510040161</v>
      </c>
      <c r="C132" s="14">
        <f t="shared" si="5"/>
        <v>121.68924986166661</v>
      </c>
      <c r="D132" s="14">
        <f t="shared" si="4"/>
        <v>110.40011661168606</v>
      </c>
    </row>
    <row r="133" spans="1:4" x14ac:dyDescent="0.3">
      <c r="A133">
        <v>132</v>
      </c>
      <c r="B133" s="7">
        <f>'일자별 시가총액'!H133</f>
        <v>121.40178473895583</v>
      </c>
      <c r="C133" s="14">
        <f t="shared" si="5"/>
        <v>121.15273331240927</v>
      </c>
      <c r="D133" s="14">
        <f t="shared" si="4"/>
        <v>110.76000139297643</v>
      </c>
    </row>
    <row r="134" spans="1:4" x14ac:dyDescent="0.3">
      <c r="A134">
        <v>133</v>
      </c>
      <c r="B134" s="7">
        <f>'일자별 시가총액'!H134</f>
        <v>119.01105381526105</v>
      </c>
      <c r="C134" s="14">
        <f t="shared" si="5"/>
        <v>118.76337221106753</v>
      </c>
      <c r="D134" s="14">
        <f t="shared" si="4"/>
        <v>109.33667815810794</v>
      </c>
    </row>
    <row r="135" spans="1:4" x14ac:dyDescent="0.3">
      <c r="A135">
        <v>134</v>
      </c>
      <c r="B135" s="7">
        <f>'일자별 시가총액'!H135</f>
        <v>117.86911485943774</v>
      </c>
      <c r="C135" s="14">
        <f t="shared" si="5"/>
        <v>117.62030916175725</v>
      </c>
      <c r="D135" s="14">
        <f t="shared" si="4"/>
        <v>109.7653129387848</v>
      </c>
    </row>
    <row r="136" spans="1:4" x14ac:dyDescent="0.3">
      <c r="A136">
        <v>135</v>
      </c>
      <c r="B136" s="7">
        <f>'일자별 시가총액'!H136</f>
        <v>118.79968995983936</v>
      </c>
      <c r="C136" s="14">
        <f t="shared" si="5"/>
        <v>118.54539175530967</v>
      </c>
      <c r="D136" s="14">
        <f t="shared" si="4"/>
        <v>108.99677030612141</v>
      </c>
    </row>
    <row r="137" spans="1:4" x14ac:dyDescent="0.3">
      <c r="A137">
        <v>136</v>
      </c>
      <c r="B137" s="7">
        <f>'일자별 시가총액'!H137</f>
        <v>118.60128032128515</v>
      </c>
      <c r="C137" s="14">
        <f t="shared" si="5"/>
        <v>118.34388463322261</v>
      </c>
      <c r="D137" s="14">
        <f t="shared" si="4"/>
        <v>109.79804356728533</v>
      </c>
    </row>
    <row r="138" spans="1:4" x14ac:dyDescent="0.3">
      <c r="A138">
        <v>137</v>
      </c>
      <c r="B138" s="7">
        <f>'일자별 시가총액'!H138</f>
        <v>118.38023935742972</v>
      </c>
      <c r="C138" s="14">
        <f t="shared" si="5"/>
        <v>118.11980786308007</v>
      </c>
      <c r="D138" s="14">
        <f t="shared" si="4"/>
        <v>111.55098652719769</v>
      </c>
    </row>
    <row r="139" spans="1:4" x14ac:dyDescent="0.3">
      <c r="A139">
        <v>138</v>
      </c>
      <c r="B139" s="7">
        <f>'일자별 시가총액'!H139</f>
        <v>117.64859437751002</v>
      </c>
      <c r="C139" s="14">
        <f t="shared" si="5"/>
        <v>117.38627877977605</v>
      </c>
      <c r="D139" s="14">
        <f t="shared" si="4"/>
        <v>111.35269142535834</v>
      </c>
    </row>
    <row r="140" spans="1:4" x14ac:dyDescent="0.3">
      <c r="A140">
        <v>139</v>
      </c>
      <c r="B140" s="7">
        <f>'일자별 시가총액'!H140</f>
        <v>119.67496224899598</v>
      </c>
      <c r="C140" s="14">
        <f t="shared" si="5"/>
        <v>119.40457479262174</v>
      </c>
      <c r="D140" s="14">
        <f t="shared" si="4"/>
        <v>110.37672944013521</v>
      </c>
    </row>
    <row r="141" spans="1:4" x14ac:dyDescent="0.3">
      <c r="A141">
        <v>140</v>
      </c>
      <c r="B141" s="7">
        <f>'일자별 시가총액'!H141</f>
        <v>119.39785060240963</v>
      </c>
      <c r="C141" s="14">
        <f t="shared" si="5"/>
        <v>119.12454381175466</v>
      </c>
      <c r="D141" s="14">
        <f t="shared" si="4"/>
        <v>110.1262342044684</v>
      </c>
    </row>
    <row r="142" spans="1:4" x14ac:dyDescent="0.3">
      <c r="A142">
        <v>141</v>
      </c>
      <c r="B142" s="7">
        <f>'일자별 시가총액'!H142</f>
        <v>120.97852048192772</v>
      </c>
      <c r="C142" s="14">
        <f t="shared" si="5"/>
        <v>120.69800321432804</v>
      </c>
      <c r="D142" s="14">
        <f t="shared" si="4"/>
        <v>109.90777063259874</v>
      </c>
    </row>
    <row r="143" spans="1:4" x14ac:dyDescent="0.3">
      <c r="A143">
        <v>142</v>
      </c>
      <c r="B143" s="7">
        <f>'일자별 시가총액'!H143</f>
        <v>121.84819437751004</v>
      </c>
      <c r="C143" s="14">
        <f t="shared" si="5"/>
        <v>121.56204259384576</v>
      </c>
      <c r="D143" s="14">
        <f t="shared" si="4"/>
        <v>110.90217806413442</v>
      </c>
    </row>
    <row r="144" spans="1:4" x14ac:dyDescent="0.3">
      <c r="A144">
        <v>143</v>
      </c>
      <c r="B144" s="7">
        <f>'일자별 시가총액'!H144</f>
        <v>121.96995502008032</v>
      </c>
      <c r="C144" s="14">
        <f t="shared" si="5"/>
        <v>121.6798958108802</v>
      </c>
      <c r="D144" s="14">
        <f t="shared" si="4"/>
        <v>108.76332858604364</v>
      </c>
    </row>
    <row r="145" spans="1:4" x14ac:dyDescent="0.3">
      <c r="A145">
        <v>144</v>
      </c>
      <c r="B145" s="7">
        <f>'일자별 시가총액'!H145</f>
        <v>122.79460883534136</v>
      </c>
      <c r="C145" s="14">
        <f t="shared" si="5"/>
        <v>122.49894264415849</v>
      </c>
      <c r="D145" s="14">
        <f t="shared" si="4"/>
        <v>110.82347509175661</v>
      </c>
    </row>
    <row r="146" spans="1:4" x14ac:dyDescent="0.3">
      <c r="A146">
        <v>145</v>
      </c>
      <c r="B146" s="7">
        <f>'일자별 시가총액'!H146</f>
        <v>125.01710040160643</v>
      </c>
      <c r="C146" s="14">
        <f t="shared" si="5"/>
        <v>124.71237113817526</v>
      </c>
      <c r="D146" s="14">
        <f t="shared" si="4"/>
        <v>109.80572451493282</v>
      </c>
    </row>
    <row r="147" spans="1:4" x14ac:dyDescent="0.3">
      <c r="A147">
        <v>146</v>
      </c>
      <c r="B147" s="7">
        <f>'일자별 시가총액'!H147</f>
        <v>124.95711485943775</v>
      </c>
      <c r="C147" s="14">
        <f t="shared" si="5"/>
        <v>124.64882196923075</v>
      </c>
      <c r="D147" s="14">
        <f t="shared" si="4"/>
        <v>110.91530798090687</v>
      </c>
    </row>
    <row r="148" spans="1:4" x14ac:dyDescent="0.3">
      <c r="A148">
        <v>147</v>
      </c>
      <c r="B148" s="7">
        <f>'일자별 시가총액'!H148</f>
        <v>123.32059437751003</v>
      </c>
      <c r="C148" s="14">
        <f t="shared" si="5"/>
        <v>123.01267794747692</v>
      </c>
      <c r="D148" s="14">
        <f t="shared" si="4"/>
        <v>112.24499372231074</v>
      </c>
    </row>
    <row r="149" spans="1:4" x14ac:dyDescent="0.3">
      <c r="A149">
        <v>148</v>
      </c>
      <c r="B149" s="7">
        <f>'일자별 시가총액'!H149</f>
        <v>123.37334779116466</v>
      </c>
      <c r="C149" s="14">
        <f t="shared" si="5"/>
        <v>123.06163703909039</v>
      </c>
      <c r="D149" s="14">
        <f t="shared" si="4"/>
        <v>112.13137119583043</v>
      </c>
    </row>
    <row r="150" spans="1:4" x14ac:dyDescent="0.3">
      <c r="A150">
        <v>149</v>
      </c>
      <c r="B150" s="7">
        <f>'일자별 시가총액'!H150</f>
        <v>124.43791967871488</v>
      </c>
      <c r="C150" s="14">
        <f t="shared" si="5"/>
        <v>124.11982511944606</v>
      </c>
      <c r="D150" s="14">
        <f t="shared" si="4"/>
        <v>113.77118890754159</v>
      </c>
    </row>
    <row r="151" spans="1:4" x14ac:dyDescent="0.3">
      <c r="A151">
        <v>150</v>
      </c>
      <c r="B151" s="7">
        <f>'일자별 시가총액'!H151</f>
        <v>122.00561445783134</v>
      </c>
      <c r="C151" s="14">
        <f t="shared" si="5"/>
        <v>121.69011569773836</v>
      </c>
      <c r="D151" s="14">
        <f t="shared" si="4"/>
        <v>112.01572243504837</v>
      </c>
    </row>
    <row r="152" spans="1:4" x14ac:dyDescent="0.3">
      <c r="A152">
        <v>151</v>
      </c>
      <c r="B152" s="7">
        <f>'일자별 시가총액'!H152</f>
        <v>119.39162409638556</v>
      </c>
      <c r="C152" s="14">
        <f t="shared" si="5"/>
        <v>119.07934086839062</v>
      </c>
      <c r="D152" s="14">
        <f t="shared" si="4"/>
        <v>111.83808102623136</v>
      </c>
    </row>
    <row r="153" spans="1:4" x14ac:dyDescent="0.3">
      <c r="A153">
        <v>152</v>
      </c>
      <c r="B153" s="7">
        <f>'일자별 시가총액'!H153</f>
        <v>121.11729317269075</v>
      </c>
      <c r="C153" s="14">
        <f t="shared" si="5"/>
        <v>120.7969010492186</v>
      </c>
      <c r="D153" s="14">
        <f t="shared" si="4"/>
        <v>110.24357844116287</v>
      </c>
    </row>
    <row r="154" spans="1:4" x14ac:dyDescent="0.3">
      <c r="A154">
        <v>153</v>
      </c>
      <c r="B154" s="7">
        <f>'일자별 시가총액'!H154</f>
        <v>121.21185702811246</v>
      </c>
      <c r="C154" s="14">
        <f t="shared" si="5"/>
        <v>120.88761685516619</v>
      </c>
      <c r="D154" s="14">
        <f t="shared" si="4"/>
        <v>110.81032350709137</v>
      </c>
    </row>
    <row r="155" spans="1:4" x14ac:dyDescent="0.3">
      <c r="A155">
        <v>154</v>
      </c>
      <c r="B155" s="7">
        <f>'일자별 시가총액'!H155</f>
        <v>122.73286586345382</v>
      </c>
      <c r="C155" s="14">
        <f t="shared" si="5"/>
        <v>122.40091407269772</v>
      </c>
      <c r="D155" s="14">
        <f t="shared" si="4"/>
        <v>109.91132987289107</v>
      </c>
    </row>
    <row r="156" spans="1:4" x14ac:dyDescent="0.3">
      <c r="A156">
        <v>155</v>
      </c>
      <c r="B156" s="7">
        <f>'일자별 시가총액'!H156</f>
        <v>121.06684658634539</v>
      </c>
      <c r="C156" s="14">
        <f t="shared" si="5"/>
        <v>120.73580744538509</v>
      </c>
      <c r="D156" s="14">
        <f t="shared" si="4"/>
        <v>111.52379002877323</v>
      </c>
    </row>
    <row r="157" spans="1:4" x14ac:dyDescent="0.3">
      <c r="A157">
        <v>156</v>
      </c>
      <c r="B157" s="7">
        <f>'일자별 시가총액'!H157</f>
        <v>123.20683052208837</v>
      </c>
      <c r="C157" s="14">
        <f t="shared" si="5"/>
        <v>122.86628312686125</v>
      </c>
      <c r="D157" s="14">
        <f t="shared" si="4"/>
        <v>112.3933104308225</v>
      </c>
    </row>
    <row r="158" spans="1:4" x14ac:dyDescent="0.3">
      <c r="A158">
        <v>157</v>
      </c>
      <c r="B158" s="7">
        <f>'일자별 시가총액'!H158</f>
        <v>124.97921124497992</v>
      </c>
      <c r="C158" s="14">
        <f t="shared" si="5"/>
        <v>124.63005565293918</v>
      </c>
      <c r="D158" s="14">
        <f t="shared" si="4"/>
        <v>115.17655235815899</v>
      </c>
    </row>
    <row r="159" spans="1:4" x14ac:dyDescent="0.3">
      <c r="A159">
        <v>158</v>
      </c>
      <c r="B159" s="7">
        <f>'일자별 시가총액'!H159</f>
        <v>126.57915020080321</v>
      </c>
      <c r="C159" s="14">
        <f t="shared" si="5"/>
        <v>126.22176818818292</v>
      </c>
      <c r="D159" s="14">
        <f t="shared" si="4"/>
        <v>117.8264186527456</v>
      </c>
    </row>
    <row r="160" spans="1:4" x14ac:dyDescent="0.3">
      <c r="A160">
        <v>159</v>
      </c>
      <c r="B160" s="7">
        <f>'일자별 시가총액'!H160</f>
        <v>125.51432931726907</v>
      </c>
      <c r="C160" s="14">
        <f t="shared" si="5"/>
        <v>125.15622876361645</v>
      </c>
      <c r="D160" s="14">
        <f t="shared" si="4"/>
        <v>117.8488364690522</v>
      </c>
    </row>
    <row r="161" spans="1:4" x14ac:dyDescent="0.3">
      <c r="A161">
        <v>160</v>
      </c>
      <c r="B161" s="7">
        <f>'일자별 시가총액'!H161</f>
        <v>126.19851405622491</v>
      </c>
      <c r="C161" s="14">
        <f t="shared" si="5"/>
        <v>125.83471634239102</v>
      </c>
      <c r="D161" s="14">
        <f t="shared" si="4"/>
        <v>118.12142826669286</v>
      </c>
    </row>
    <row r="162" spans="1:4" x14ac:dyDescent="0.3">
      <c r="A162">
        <v>161</v>
      </c>
      <c r="B162" s="7">
        <f>'일자별 시가총액'!H162</f>
        <v>126.67681124497992</v>
      </c>
      <c r="C162" s="14">
        <f t="shared" si="5"/>
        <v>126.30787550501246</v>
      </c>
      <c r="D162" s="14">
        <f t="shared" si="4"/>
        <v>116.94086157328995</v>
      </c>
    </row>
    <row r="163" spans="1:4" x14ac:dyDescent="0.3">
      <c r="A163">
        <v>162</v>
      </c>
      <c r="B163" s="7">
        <f>'일자별 시가총액'!H163</f>
        <v>127.3290297188755</v>
      </c>
      <c r="C163" s="14">
        <f t="shared" si="5"/>
        <v>126.95441598505937</v>
      </c>
      <c r="D163" s="14">
        <f t="shared" si="4"/>
        <v>118.58409604329967</v>
      </c>
    </row>
    <row r="164" spans="1:4" x14ac:dyDescent="0.3">
      <c r="A164">
        <v>163</v>
      </c>
      <c r="B164" s="7">
        <f>'일자별 시가총액'!H164</f>
        <v>125.76655421686746</v>
      </c>
      <c r="C164" s="14">
        <f t="shared" si="5"/>
        <v>125.39280544563046</v>
      </c>
      <c r="D164" s="14">
        <f t="shared" si="4"/>
        <v>117.81605700939511</v>
      </c>
    </row>
    <row r="165" spans="1:4" x14ac:dyDescent="0.3">
      <c r="A165">
        <v>164</v>
      </c>
      <c r="B165" s="7">
        <f>'일자별 시가총액'!H165</f>
        <v>125.23745542168673</v>
      </c>
      <c r="C165" s="14">
        <f t="shared" si="5"/>
        <v>124.86156283502466</v>
      </c>
      <c r="D165" s="14">
        <f t="shared" si="4"/>
        <v>118.54689765272154</v>
      </c>
    </row>
    <row r="166" spans="1:4" x14ac:dyDescent="0.3">
      <c r="A166">
        <v>165</v>
      </c>
      <c r="B166" s="7">
        <f>'일자별 시가총액'!H166</f>
        <v>126.15398072289156</v>
      </c>
      <c r="C166" s="14">
        <f t="shared" si="5"/>
        <v>125.77159398351404</v>
      </c>
      <c r="D166" s="14">
        <f t="shared" si="4"/>
        <v>117.51757677493907</v>
      </c>
    </row>
    <row r="167" spans="1:4" x14ac:dyDescent="0.3">
      <c r="A167">
        <v>166</v>
      </c>
      <c r="B167" s="7">
        <f>'일자별 시가총액'!H167</f>
        <v>126.13706184738956</v>
      </c>
      <c r="C167" s="14">
        <f t="shared" si="5"/>
        <v>125.75098374650865</v>
      </c>
      <c r="D167" s="14">
        <f t="shared" si="4"/>
        <v>117.55393837843144</v>
      </c>
    </row>
    <row r="168" spans="1:4" x14ac:dyDescent="0.3">
      <c r="A168">
        <v>167</v>
      </c>
      <c r="B168" s="7">
        <f>'일자별 시가총액'!H168</f>
        <v>125.99590682730923</v>
      </c>
      <c r="C168" s="14">
        <f t="shared" si="5"/>
        <v>125.6065224262439</v>
      </c>
      <c r="D168" s="14">
        <f t="shared" si="4"/>
        <v>117.71879644621953</v>
      </c>
    </row>
    <row r="169" spans="1:4" x14ac:dyDescent="0.3">
      <c r="A169">
        <v>168</v>
      </c>
      <c r="B169" s="7">
        <f>'일자별 시가총액'!H169</f>
        <v>128.86542489959839</v>
      </c>
      <c r="C169" s="14">
        <f t="shared" si="5"/>
        <v>128.46334901756296</v>
      </c>
      <c r="D169" s="14">
        <f t="shared" si="4"/>
        <v>119.51082247205123</v>
      </c>
    </row>
    <row r="170" spans="1:4" x14ac:dyDescent="0.3">
      <c r="A170">
        <v>169</v>
      </c>
      <c r="B170" s="7">
        <f>'일자별 시가총액'!H170</f>
        <v>127.89440481927711</v>
      </c>
      <c r="C170" s="14">
        <f t="shared" si="5"/>
        <v>127.49156419036261</v>
      </c>
      <c r="D170" s="14">
        <f t="shared" si="4"/>
        <v>122.30782486282584</v>
      </c>
    </row>
    <row r="171" spans="1:4" x14ac:dyDescent="0.3">
      <c r="A171">
        <v>170</v>
      </c>
      <c r="B171" s="7">
        <f>'일자별 시가총액'!H171</f>
        <v>129.57568514056226</v>
      </c>
      <c r="C171" s="14">
        <f t="shared" si="5"/>
        <v>129.16370461515729</v>
      </c>
      <c r="D171" s="14">
        <f t="shared" si="4"/>
        <v>122.29012754156372</v>
      </c>
    </row>
    <row r="172" spans="1:4" x14ac:dyDescent="0.3">
      <c r="A172">
        <v>171</v>
      </c>
      <c r="B172" s="7">
        <f>'일자별 시가총액'!H172</f>
        <v>131.33483212851405</v>
      </c>
      <c r="C172" s="14">
        <f t="shared" si="5"/>
        <v>130.9133621791066</v>
      </c>
      <c r="D172" s="14">
        <f t="shared" si="4"/>
        <v>121.76313696637311</v>
      </c>
    </row>
    <row r="173" spans="1:4" x14ac:dyDescent="0.3">
      <c r="A173">
        <v>172</v>
      </c>
      <c r="B173" s="7">
        <f>'일자별 시가총액'!H173</f>
        <v>134.64917429718875</v>
      </c>
      <c r="C173" s="14">
        <f t="shared" si="5"/>
        <v>134.21307371189044</v>
      </c>
      <c r="D173" s="14">
        <f t="shared" si="4"/>
        <v>119.86478193005321</v>
      </c>
    </row>
    <row r="174" spans="1:4" x14ac:dyDescent="0.3">
      <c r="A174">
        <v>173</v>
      </c>
      <c r="B174" s="7">
        <f>'일자별 시가총액'!H174</f>
        <v>134.14538795180724</v>
      </c>
      <c r="C174" s="14">
        <f t="shared" si="5"/>
        <v>133.70693959296307</v>
      </c>
      <c r="D174" s="14">
        <f t="shared" si="4"/>
        <v>120.38794281477578</v>
      </c>
    </row>
    <row r="175" spans="1:4" x14ac:dyDescent="0.3">
      <c r="A175">
        <v>174</v>
      </c>
      <c r="B175" s="7">
        <f>'일자별 시가총액'!H175</f>
        <v>136.4878329317269</v>
      </c>
      <c r="C175" s="14">
        <f t="shared" si="5"/>
        <v>136.03767959275933</v>
      </c>
      <c r="D175" s="14">
        <f t="shared" si="4"/>
        <v>121.19860701227564</v>
      </c>
    </row>
    <row r="176" spans="1:4" x14ac:dyDescent="0.3">
      <c r="A176">
        <v>175</v>
      </c>
      <c r="B176" s="7">
        <f>'일자별 시가총액'!H176</f>
        <v>137.80016224899597</v>
      </c>
      <c r="C176" s="14">
        <f t="shared" si="5"/>
        <v>137.34159308137967</v>
      </c>
      <c r="D176" s="14">
        <f t="shared" si="4"/>
        <v>120.17565869018362</v>
      </c>
    </row>
    <row r="177" spans="1:4" x14ac:dyDescent="0.3">
      <c r="A177">
        <v>176</v>
      </c>
      <c r="B177" s="7">
        <f>'일자별 시가총액'!H177</f>
        <v>135.49684819277107</v>
      </c>
      <c r="C177" s="14">
        <f t="shared" si="5"/>
        <v>135.04192479197926</v>
      </c>
      <c r="D177" s="14">
        <f t="shared" si="4"/>
        <v>118.47873759216951</v>
      </c>
    </row>
    <row r="178" spans="1:4" x14ac:dyDescent="0.3">
      <c r="A178">
        <v>177</v>
      </c>
      <c r="B178" s="7">
        <f>'일자별 시가총액'!H178</f>
        <v>132.30200642570281</v>
      </c>
      <c r="C178" s="14">
        <f t="shared" si="5"/>
        <v>131.85388525362487</v>
      </c>
      <c r="D178" s="14">
        <f t="shared" si="4"/>
        <v>120.37629666652157</v>
      </c>
    </row>
    <row r="179" spans="1:4" x14ac:dyDescent="0.3">
      <c r="A179">
        <v>178</v>
      </c>
      <c r="B179" s="7">
        <f>'일자별 시가총액'!H179</f>
        <v>131.47324016064258</v>
      </c>
      <c r="C179" s="14">
        <f t="shared" si="5"/>
        <v>131.02402652670585</v>
      </c>
      <c r="D179" s="14">
        <f t="shared" si="4"/>
        <v>120.12557920161441</v>
      </c>
    </row>
    <row r="180" spans="1:4" x14ac:dyDescent="0.3">
      <c r="A180">
        <v>179</v>
      </c>
      <c r="B180" s="7">
        <f>'일자별 시가총액'!H180</f>
        <v>129.67128514056225</v>
      </c>
      <c r="C180" s="14">
        <f t="shared" si="5"/>
        <v>129.22438234889862</v>
      </c>
      <c r="D180" s="14">
        <f t="shared" si="4"/>
        <v>119.63036788185262</v>
      </c>
    </row>
    <row r="181" spans="1:4" x14ac:dyDescent="0.3">
      <c r="A181">
        <v>180</v>
      </c>
      <c r="B181" s="7">
        <f>'일자별 시가총액'!H181</f>
        <v>129.91165301204819</v>
      </c>
      <c r="C181" s="14">
        <f t="shared" si="5"/>
        <v>129.46006877416698</v>
      </c>
      <c r="D181" s="14">
        <f t="shared" si="4"/>
        <v>118.91592127651747</v>
      </c>
    </row>
    <row r="182" spans="1:4" x14ac:dyDescent="0.3">
      <c r="A182">
        <v>181</v>
      </c>
      <c r="B182" s="7">
        <f>'일자별 시가총액'!H182</f>
        <v>130.46258634538154</v>
      </c>
      <c r="C182" s="14">
        <f t="shared" si="5"/>
        <v>130.00521775468917</v>
      </c>
      <c r="D182" s="14">
        <f t="shared" si="4"/>
        <v>120.81306431084579</v>
      </c>
    </row>
    <row r="183" spans="1:4" x14ac:dyDescent="0.3">
      <c r="A183">
        <v>182</v>
      </c>
      <c r="B183" s="7">
        <f>'일자별 시가총액'!H183</f>
        <v>129.4330329317269</v>
      </c>
      <c r="C183" s="14">
        <f t="shared" si="5"/>
        <v>128.97543508127328</v>
      </c>
      <c r="D183" s="14">
        <f t="shared" si="4"/>
        <v>120.21811145029325</v>
      </c>
    </row>
    <row r="184" spans="1:4" x14ac:dyDescent="0.3">
      <c r="A184">
        <v>183</v>
      </c>
      <c r="B184" s="7">
        <f>'일자별 시가총액'!H184</f>
        <v>130.43115502008033</v>
      </c>
      <c r="C184" s="14">
        <f t="shared" si="5"/>
        <v>129.9661603083911</v>
      </c>
      <c r="D184" s="14">
        <f t="shared" si="4"/>
        <v>121.53123301141562</v>
      </c>
    </row>
    <row r="185" spans="1:4" x14ac:dyDescent="0.3">
      <c r="A185">
        <v>184</v>
      </c>
      <c r="B185" s="7">
        <f>'일자별 시가총액'!H185</f>
        <v>131.48283694779116</v>
      </c>
      <c r="C185" s="14">
        <f t="shared" si="5"/>
        <v>131.01019375746228</v>
      </c>
      <c r="D185" s="14">
        <f t="shared" si="4"/>
        <v>120.38466987951809</v>
      </c>
    </row>
    <row r="186" spans="1:4" x14ac:dyDescent="0.3">
      <c r="A186">
        <v>185</v>
      </c>
      <c r="B186" s="7">
        <f>'일자별 시가총액'!H186</f>
        <v>132.5360642570281</v>
      </c>
      <c r="C186" s="14">
        <f t="shared" si="5"/>
        <v>132.05570472798732</v>
      </c>
      <c r="D186" s="14">
        <f t="shared" si="4"/>
        <v>122.0592459451475</v>
      </c>
    </row>
    <row r="187" spans="1:4" x14ac:dyDescent="0.3">
      <c r="A187">
        <v>186</v>
      </c>
      <c r="B187" s="7">
        <f>'일자별 시가총액'!H187</f>
        <v>133.79440803212853</v>
      </c>
      <c r="C187" s="14">
        <f t="shared" si="5"/>
        <v>133.30552031637748</v>
      </c>
      <c r="D187" s="14">
        <f t="shared" si="4"/>
        <v>121.37701110745986</v>
      </c>
    </row>
    <row r="188" spans="1:4" x14ac:dyDescent="0.3">
      <c r="A188">
        <v>187</v>
      </c>
      <c r="B188" s="7">
        <f>'일자별 시가총액'!H188</f>
        <v>135.48124016064259</v>
      </c>
      <c r="C188" s="14">
        <f t="shared" si="5"/>
        <v>134.98217133680637</v>
      </c>
      <c r="D188" s="14">
        <f t="shared" si="4"/>
        <v>121.51291400373876</v>
      </c>
    </row>
    <row r="189" spans="1:4" x14ac:dyDescent="0.3">
      <c r="A189">
        <v>188</v>
      </c>
      <c r="B189" s="7">
        <f>'일자별 시가총액'!H189</f>
        <v>133.45892851405623</v>
      </c>
      <c r="C189" s="14">
        <f t="shared" si="5"/>
        <v>132.96335192706954</v>
      </c>
      <c r="D189" s="14">
        <f t="shared" ref="D189:D252" si="6">B131*EXP(($G$1-$G$2)*(($G$4-A131)/252))</f>
        <v>120.93469613127137</v>
      </c>
    </row>
    <row r="190" spans="1:4" x14ac:dyDescent="0.3">
      <c r="A190">
        <v>189</v>
      </c>
      <c r="B190" s="7">
        <f>'일자별 시가총액'!H190</f>
        <v>132.97298152610441</v>
      </c>
      <c r="C190" s="14">
        <f t="shared" si="5"/>
        <v>132.47526664404486</v>
      </c>
      <c r="D190" s="14">
        <f t="shared" si="6"/>
        <v>121.91763124579624</v>
      </c>
    </row>
    <row r="191" spans="1:4" x14ac:dyDescent="0.3">
      <c r="A191">
        <v>190</v>
      </c>
      <c r="B191" s="7">
        <f>'일자별 시가총액'!H191</f>
        <v>135.74763052208837</v>
      </c>
      <c r="C191" s="14">
        <f t="shared" si="5"/>
        <v>135.23550526505835</v>
      </c>
      <c r="D191" s="14">
        <f t="shared" si="6"/>
        <v>121.38010778432385</v>
      </c>
    </row>
    <row r="192" spans="1:4" x14ac:dyDescent="0.3">
      <c r="A192">
        <v>191</v>
      </c>
      <c r="B192" s="7">
        <f>'일자별 시가총액'!H192</f>
        <v>135.53289317269076</v>
      </c>
      <c r="C192" s="14">
        <f t="shared" si="5"/>
        <v>135.01755960016311</v>
      </c>
      <c r="D192" s="14">
        <f t="shared" si="6"/>
        <v>118.98626242824203</v>
      </c>
    </row>
    <row r="193" spans="1:4" x14ac:dyDescent="0.3">
      <c r="A193">
        <v>192</v>
      </c>
      <c r="B193" s="7">
        <f>'일자별 시가총액'!H193</f>
        <v>136.34851566265061</v>
      </c>
      <c r="C193" s="14">
        <f t="shared" si="5"/>
        <v>135.82603836589479</v>
      </c>
      <c r="D193" s="14">
        <f t="shared" si="6"/>
        <v>117.84105412516737</v>
      </c>
    </row>
    <row r="194" spans="1:4" x14ac:dyDescent="0.3">
      <c r="A194">
        <v>193</v>
      </c>
      <c r="B194" s="7">
        <f>'일자별 시가총액'!H194</f>
        <v>137.8751421686747</v>
      </c>
      <c r="C194" s="14">
        <f t="shared" si="5"/>
        <v>137.34272731152532</v>
      </c>
      <c r="D194" s="14">
        <f t="shared" si="6"/>
        <v>118.76787287572125</v>
      </c>
    </row>
    <row r="195" spans="1:4" x14ac:dyDescent="0.3">
      <c r="A195">
        <v>194</v>
      </c>
      <c r="B195" s="7">
        <f>'일자별 시가총액'!H195</f>
        <v>135.09121285140563</v>
      </c>
      <c r="C195" s="14">
        <f t="shared" ref="C195:C253" si="7">B195*EXP(($G$1-$G$2)*(($G$3-A195)/252))</f>
        <v>134.56554335266085</v>
      </c>
      <c r="D195" s="14">
        <f t="shared" si="6"/>
        <v>118.56598757334704</v>
      </c>
    </row>
    <row r="196" spans="1:4" x14ac:dyDescent="0.3">
      <c r="A196">
        <v>195</v>
      </c>
      <c r="B196" s="7">
        <f>'일자별 시가총액'!H196</f>
        <v>133.03137831325301</v>
      </c>
      <c r="C196" s="14">
        <f t="shared" si="7"/>
        <v>132.50978027972161</v>
      </c>
      <c r="D196" s="14">
        <f t="shared" si="6"/>
        <v>118.34149026512925</v>
      </c>
    </row>
    <row r="197" spans="1:4" x14ac:dyDescent="0.3">
      <c r="A197">
        <v>196</v>
      </c>
      <c r="B197" s="7">
        <f>'일자별 시가총액'!H197</f>
        <v>134.44041767068273</v>
      </c>
      <c r="C197" s="14">
        <f t="shared" si="7"/>
        <v>133.90930952906774</v>
      </c>
      <c r="D197" s="14">
        <f t="shared" si="6"/>
        <v>117.60658452458118</v>
      </c>
    </row>
    <row r="198" spans="1:4" x14ac:dyDescent="0.3">
      <c r="A198">
        <v>197</v>
      </c>
      <c r="B198" s="7">
        <f>'일자별 시가총액'!H198</f>
        <v>135.37318072289156</v>
      </c>
      <c r="C198" s="14">
        <f t="shared" si="7"/>
        <v>134.83437470448089</v>
      </c>
      <c r="D198" s="14">
        <f t="shared" si="6"/>
        <v>119.62866839245535</v>
      </c>
    </row>
    <row r="199" spans="1:4" x14ac:dyDescent="0.3">
      <c r="A199">
        <v>198</v>
      </c>
      <c r="B199" s="7">
        <f>'일자별 시가총액'!H199</f>
        <v>135.60862650602411</v>
      </c>
      <c r="C199" s="14">
        <f t="shared" si="7"/>
        <v>135.06486352986764</v>
      </c>
      <c r="D199" s="14">
        <f t="shared" si="6"/>
        <v>119.34811186094936</v>
      </c>
    </row>
    <row r="200" spans="1:4" x14ac:dyDescent="0.3">
      <c r="A200">
        <v>199</v>
      </c>
      <c r="B200" s="7">
        <f>'일자별 시가총액'!H200</f>
        <v>135.13175903614459</v>
      </c>
      <c r="C200" s="14">
        <f t="shared" si="7"/>
        <v>134.58590260900777</v>
      </c>
      <c r="D200" s="14">
        <f t="shared" si="6"/>
        <v>120.92452426747865</v>
      </c>
    </row>
    <row r="201" spans="1:4" x14ac:dyDescent="0.3">
      <c r="A201">
        <v>200</v>
      </c>
      <c r="B201" s="7">
        <f>'일자별 시가총액'!H201</f>
        <v>135.07174779116465</v>
      </c>
      <c r="C201" s="14">
        <f t="shared" si="7"/>
        <v>134.52213008135763</v>
      </c>
      <c r="D201" s="14">
        <f t="shared" si="6"/>
        <v>121.7901852406019</v>
      </c>
    </row>
    <row r="202" spans="1:4" x14ac:dyDescent="0.3">
      <c r="A202">
        <v>201</v>
      </c>
      <c r="B202" s="7">
        <f>'일자별 시가총액'!H202</f>
        <v>135.27544257028111</v>
      </c>
      <c r="C202" s="14">
        <f t="shared" si="7"/>
        <v>134.720986397346</v>
      </c>
      <c r="D202" s="14">
        <f t="shared" si="6"/>
        <v>121.90825963971166</v>
      </c>
    </row>
    <row r="203" spans="1:4" x14ac:dyDescent="0.3">
      <c r="A203">
        <v>202</v>
      </c>
      <c r="B203" s="7">
        <f>'일자별 시가총액'!H203</f>
        <v>134.50712449799195</v>
      </c>
      <c r="C203" s="14">
        <f t="shared" si="7"/>
        <v>133.9518307248137</v>
      </c>
      <c r="D203" s="14">
        <f t="shared" si="6"/>
        <v>122.72884362643336</v>
      </c>
    </row>
    <row r="204" spans="1:4" x14ac:dyDescent="0.3">
      <c r="A204">
        <v>203</v>
      </c>
      <c r="B204" s="7">
        <f>'일자별 시가총액'!H204</f>
        <v>134.47940080321285</v>
      </c>
      <c r="C204" s="14">
        <f t="shared" si="7"/>
        <v>133.92023570280239</v>
      </c>
      <c r="D204" s="14">
        <f t="shared" si="6"/>
        <v>124.94642619210157</v>
      </c>
    </row>
    <row r="205" spans="1:4" x14ac:dyDescent="0.3">
      <c r="A205">
        <v>204</v>
      </c>
      <c r="B205" s="7">
        <f>'일자별 시가총액'!H205</f>
        <v>133.87221365461846</v>
      </c>
      <c r="C205" s="14">
        <f t="shared" si="7"/>
        <v>133.3116055709005</v>
      </c>
      <c r="D205" s="14">
        <f t="shared" si="6"/>
        <v>124.88275775668792</v>
      </c>
    </row>
    <row r="206" spans="1:4" x14ac:dyDescent="0.3">
      <c r="A206">
        <v>205</v>
      </c>
      <c r="B206" s="7">
        <f>'일자별 시가총액'!H206</f>
        <v>132.65946827309236</v>
      </c>
      <c r="C206" s="14">
        <f t="shared" si="7"/>
        <v>132.10000711909694</v>
      </c>
      <c r="D206" s="14">
        <f t="shared" si="6"/>
        <v>123.24354308706054</v>
      </c>
    </row>
    <row r="207" spans="1:4" x14ac:dyDescent="0.3">
      <c r="A207">
        <v>206</v>
      </c>
      <c r="B207" s="7">
        <f>'일자별 시가총액'!H207</f>
        <v>135.71472610441765</v>
      </c>
      <c r="C207" s="14">
        <f t="shared" si="7"/>
        <v>135.13835806018389</v>
      </c>
      <c r="D207" s="14">
        <f t="shared" si="6"/>
        <v>123.29259406308549</v>
      </c>
    </row>
    <row r="208" spans="1:4" x14ac:dyDescent="0.3">
      <c r="A208">
        <v>207</v>
      </c>
      <c r="B208" s="7">
        <f>'일자별 시가총액'!H208</f>
        <v>134.24840160642572</v>
      </c>
      <c r="C208" s="14">
        <f t="shared" si="7"/>
        <v>133.67428244791995</v>
      </c>
      <c r="D208" s="14">
        <f t="shared" si="6"/>
        <v>124.35276810735117</v>
      </c>
    </row>
    <row r="209" spans="1:4" x14ac:dyDescent="0.3">
      <c r="A209">
        <v>208</v>
      </c>
      <c r="B209" s="7">
        <f>'일자별 시가총액'!H209</f>
        <v>133.30030040160642</v>
      </c>
      <c r="C209" s="14">
        <f t="shared" si="7"/>
        <v>132.72628559349752</v>
      </c>
      <c r="D209" s="14">
        <f t="shared" si="6"/>
        <v>121.91849870683357</v>
      </c>
    </row>
    <row r="210" spans="1:4" x14ac:dyDescent="0.3">
      <c r="A210">
        <v>209</v>
      </c>
      <c r="B210" s="7">
        <f>'일자별 시가총액'!H210</f>
        <v>131.87149558232932</v>
      </c>
      <c r="C210" s="14">
        <f t="shared" si="7"/>
        <v>131.29972567387941</v>
      </c>
      <c r="D210" s="14">
        <f t="shared" si="6"/>
        <v>119.30282408255853</v>
      </c>
    </row>
    <row r="211" spans="1:4" x14ac:dyDescent="0.3">
      <c r="A211">
        <v>210</v>
      </c>
      <c r="B211" s="7">
        <f>'일자별 시가총액'!H211</f>
        <v>133.13010281124497</v>
      </c>
      <c r="C211" s="14">
        <f t="shared" si="7"/>
        <v>132.54893085210563</v>
      </c>
      <c r="D211" s="14">
        <f t="shared" si="6"/>
        <v>121.02360770976217</v>
      </c>
    </row>
    <row r="212" spans="1:4" x14ac:dyDescent="0.3">
      <c r="A212">
        <v>211</v>
      </c>
      <c r="B212" s="7">
        <f>'일자별 시가총액'!H212</f>
        <v>134.96900401606428</v>
      </c>
      <c r="C212" s="14">
        <f t="shared" si="7"/>
        <v>134.37580509794878</v>
      </c>
      <c r="D212" s="14">
        <f t="shared" si="6"/>
        <v>121.11449376740701</v>
      </c>
    </row>
    <row r="213" spans="1:4" x14ac:dyDescent="0.3">
      <c r="A213">
        <v>212</v>
      </c>
      <c r="B213" s="7">
        <f>'일자별 시가총액'!H213</f>
        <v>134.21451405622491</v>
      </c>
      <c r="C213" s="14">
        <f t="shared" si="7"/>
        <v>133.6206543138299</v>
      </c>
      <c r="D213" s="14">
        <f t="shared" si="6"/>
        <v>122.6306310789775</v>
      </c>
    </row>
    <row r="214" spans="1:4" x14ac:dyDescent="0.3">
      <c r="A214">
        <v>213</v>
      </c>
      <c r="B214" s="7">
        <f>'일자별 시가총액'!H214</f>
        <v>134.42622168674697</v>
      </c>
      <c r="C214" s="14">
        <f t="shared" si="7"/>
        <v>133.82744218150603</v>
      </c>
      <c r="D214" s="14">
        <f t="shared" si="6"/>
        <v>120.96239944796325</v>
      </c>
    </row>
    <row r="215" spans="1:4" x14ac:dyDescent="0.3">
      <c r="A215">
        <v>214</v>
      </c>
      <c r="B215" s="7">
        <f>'일자별 시가총액'!H215</f>
        <v>137.10342008032129</v>
      </c>
      <c r="C215" s="14">
        <f t="shared" si="7"/>
        <v>136.48865321221203</v>
      </c>
      <c r="D215" s="14">
        <f t="shared" si="6"/>
        <v>123.09687351866064</v>
      </c>
    </row>
    <row r="216" spans="1:4" x14ac:dyDescent="0.3">
      <c r="A216">
        <v>215</v>
      </c>
      <c r="B216" s="7">
        <f>'일자별 시가총액'!H216</f>
        <v>138.99604979919678</v>
      </c>
      <c r="C216" s="14">
        <f t="shared" si="7"/>
        <v>138.36867826991462</v>
      </c>
      <c r="D216" s="14">
        <f t="shared" si="6"/>
        <v>124.86395622054501</v>
      </c>
    </row>
    <row r="217" spans="1:4" x14ac:dyDescent="0.3">
      <c r="A217">
        <v>216</v>
      </c>
      <c r="B217" s="7">
        <f>'일자별 시가총액'!H217</f>
        <v>140.68282248995985</v>
      </c>
      <c r="C217" s="14">
        <f t="shared" si="7"/>
        <v>140.04366952771582</v>
      </c>
      <c r="D217" s="14">
        <f t="shared" si="6"/>
        <v>126.45865601647407</v>
      </c>
    </row>
    <row r="218" spans="1:4" x14ac:dyDescent="0.3">
      <c r="A218">
        <v>217</v>
      </c>
      <c r="B218" s="7">
        <f>'일자별 시가총액'!H218</f>
        <v>139.91700401606425</v>
      </c>
      <c r="C218" s="14">
        <f t="shared" si="7"/>
        <v>139.27718511934853</v>
      </c>
      <c r="D218" s="14">
        <f t="shared" si="6"/>
        <v>125.39111683129683</v>
      </c>
    </row>
    <row r="219" spans="1:4" x14ac:dyDescent="0.3">
      <c r="A219">
        <v>218</v>
      </c>
      <c r="B219" s="7">
        <f>'일자별 시가총액'!H219</f>
        <v>143.58138795180724</v>
      </c>
      <c r="C219" s="14">
        <f t="shared" si="7"/>
        <v>142.92055874071681</v>
      </c>
      <c r="D219" s="14">
        <f t="shared" si="6"/>
        <v>126.0708777676813</v>
      </c>
    </row>
    <row r="220" spans="1:4" x14ac:dyDescent="0.3">
      <c r="A220">
        <v>219</v>
      </c>
      <c r="B220" s="7">
        <f>'일자별 시가총액'!H220</f>
        <v>143.89467148594377</v>
      </c>
      <c r="C220" s="14">
        <f t="shared" si="7"/>
        <v>143.22813759076769</v>
      </c>
      <c r="D220" s="14">
        <f t="shared" si="6"/>
        <v>126.54492493597782</v>
      </c>
    </row>
    <row r="221" spans="1:4" x14ac:dyDescent="0.3">
      <c r="A221">
        <v>220</v>
      </c>
      <c r="B221" s="7">
        <f>'일자별 시가총액'!H221</f>
        <v>144.14901204819276</v>
      </c>
      <c r="C221" s="14">
        <f t="shared" si="7"/>
        <v>143.47702980993986</v>
      </c>
      <c r="D221" s="14">
        <f t="shared" si="6"/>
        <v>127.19267881663239</v>
      </c>
    </row>
    <row r="222" spans="1:4" x14ac:dyDescent="0.3">
      <c r="A222">
        <v>221</v>
      </c>
      <c r="B222" s="7">
        <f>'일자별 시가총액'!H222</f>
        <v>145.78895421686747</v>
      </c>
      <c r="C222" s="14">
        <f t="shared" si="7"/>
        <v>145.1050083627747</v>
      </c>
      <c r="D222" s="14">
        <f t="shared" si="6"/>
        <v>125.62813751070708</v>
      </c>
    </row>
    <row r="223" spans="1:4" x14ac:dyDescent="0.3">
      <c r="A223">
        <v>222</v>
      </c>
      <c r="B223" s="7">
        <f>'일자별 시가총액'!H223</f>
        <v>145.12102971887549</v>
      </c>
      <c r="C223" s="14">
        <f t="shared" si="7"/>
        <v>144.43591857505695</v>
      </c>
      <c r="D223" s="14">
        <f t="shared" si="6"/>
        <v>125.09589788579758</v>
      </c>
    </row>
    <row r="224" spans="1:4" x14ac:dyDescent="0.3">
      <c r="A224">
        <v>223</v>
      </c>
      <c r="B224" s="7">
        <f>'일자별 시가총액'!H224</f>
        <v>144.87501847389558</v>
      </c>
      <c r="C224" s="14">
        <f t="shared" si="7"/>
        <v>144.18677740329005</v>
      </c>
      <c r="D224" s="14">
        <f t="shared" si="6"/>
        <v>126.00763694335477</v>
      </c>
    </row>
    <row r="225" spans="1:4" x14ac:dyDescent="0.3">
      <c r="A225">
        <v>224</v>
      </c>
      <c r="B225" s="7">
        <f>'일자별 시가총액'!H225</f>
        <v>146.00934457831326</v>
      </c>
      <c r="C225" s="14">
        <f t="shared" si="7"/>
        <v>145.31138998717344</v>
      </c>
      <c r="D225" s="14">
        <f t="shared" si="6"/>
        <v>125.9869880259034</v>
      </c>
    </row>
    <row r="226" spans="1:4" x14ac:dyDescent="0.3">
      <c r="A226">
        <v>225</v>
      </c>
      <c r="B226" s="7">
        <f>'일자별 시가총액'!H226</f>
        <v>144.57031164658633</v>
      </c>
      <c r="C226" s="14">
        <f t="shared" si="7"/>
        <v>143.87495387138893</v>
      </c>
      <c r="D226" s="14">
        <f t="shared" si="6"/>
        <v>125.84225558656846</v>
      </c>
    </row>
    <row r="227" spans="1:4" x14ac:dyDescent="0.3">
      <c r="A227">
        <v>226</v>
      </c>
      <c r="B227" s="7">
        <f>'일자별 시가총액'!H227</f>
        <v>141.4226297188755</v>
      </c>
      <c r="C227" s="14">
        <f t="shared" si="7"/>
        <v>140.73822304028383</v>
      </c>
      <c r="D227" s="14">
        <f t="shared" si="6"/>
        <v>128.70444375265183</v>
      </c>
    </row>
    <row r="228" spans="1:4" x14ac:dyDescent="0.3">
      <c r="A228">
        <v>227</v>
      </c>
      <c r="B228" s="7">
        <f>'일자별 시가총액'!H228</f>
        <v>142.46417349397592</v>
      </c>
      <c r="C228" s="14">
        <f t="shared" si="7"/>
        <v>141.77050690110542</v>
      </c>
      <c r="D228" s="14">
        <f t="shared" si="6"/>
        <v>127.73083511961681</v>
      </c>
    </row>
    <row r="229" spans="1:4" x14ac:dyDescent="0.3">
      <c r="A229">
        <v>228</v>
      </c>
      <c r="B229" s="7">
        <f>'일자별 시가총액'!H229</f>
        <v>141.14978473895582</v>
      </c>
      <c r="C229" s="14">
        <f t="shared" si="7"/>
        <v>140.4583376137771</v>
      </c>
      <c r="D229" s="14">
        <f t="shared" si="6"/>
        <v>129.40611374885526</v>
      </c>
    </row>
    <row r="230" spans="1:4" x14ac:dyDescent="0.3">
      <c r="A230">
        <v>229</v>
      </c>
      <c r="B230" s="7">
        <f>'일자별 시가총액'!H230</f>
        <v>141.42552289156626</v>
      </c>
      <c r="C230" s="14">
        <f t="shared" si="7"/>
        <v>140.72853660276454</v>
      </c>
      <c r="D230" s="14">
        <f t="shared" si="6"/>
        <v>131.15905499823006</v>
      </c>
    </row>
    <row r="231" spans="1:4" x14ac:dyDescent="0.3">
      <c r="A231">
        <v>230</v>
      </c>
      <c r="B231" s="7">
        <f>'일자별 시가총액'!H231</f>
        <v>140.70404176706828</v>
      </c>
      <c r="C231" s="14">
        <f t="shared" si="7"/>
        <v>140.00644422753427</v>
      </c>
      <c r="D231" s="14">
        <f t="shared" si="6"/>
        <v>134.46495929403889</v>
      </c>
    </row>
    <row r="232" spans="1:4" x14ac:dyDescent="0.3">
      <c r="A232">
        <v>231</v>
      </c>
      <c r="B232" s="7">
        <f>'일자별 시가총액'!H232</f>
        <v>140.46871807228916</v>
      </c>
      <c r="C232" s="14">
        <f t="shared" si="7"/>
        <v>139.76812741812637</v>
      </c>
      <c r="D232" s="14">
        <f t="shared" si="6"/>
        <v>133.95787528339332</v>
      </c>
    </row>
    <row r="233" spans="1:4" x14ac:dyDescent="0.3">
      <c r="A233">
        <v>232</v>
      </c>
      <c r="B233" s="7">
        <f>'일자별 시가총액'!H233</f>
        <v>139.4706184738956</v>
      </c>
      <c r="C233" s="14">
        <f t="shared" si="7"/>
        <v>138.77087571520062</v>
      </c>
      <c r="D233" s="14">
        <f t="shared" si="6"/>
        <v>136.29298952025496</v>
      </c>
    </row>
    <row r="234" spans="1:4" x14ac:dyDescent="0.3">
      <c r="A234">
        <v>233</v>
      </c>
      <c r="B234" s="7">
        <f>'일자별 시가총액'!H234</f>
        <v>139.97506024096384</v>
      </c>
      <c r="C234" s="14">
        <f t="shared" si="7"/>
        <v>139.26864166868202</v>
      </c>
      <c r="D234" s="14">
        <f t="shared" si="6"/>
        <v>137.5993501401351</v>
      </c>
    </row>
    <row r="235" spans="1:4" x14ac:dyDescent="0.3">
      <c r="A235">
        <v>234</v>
      </c>
      <c r="B235" s="7">
        <f>'일자별 시가총액'!H235</f>
        <v>138.37888353413655</v>
      </c>
      <c r="C235" s="14">
        <f t="shared" si="7"/>
        <v>137.67642288666858</v>
      </c>
      <c r="D235" s="14">
        <f t="shared" si="6"/>
        <v>135.29536592777868</v>
      </c>
    </row>
    <row r="236" spans="1:4" x14ac:dyDescent="0.3">
      <c r="A236">
        <v>235</v>
      </c>
      <c r="B236" s="7">
        <f>'일자별 시가총액'!H236</f>
        <v>139.02607389558233</v>
      </c>
      <c r="C236" s="14">
        <f t="shared" si="7"/>
        <v>138.31621126347105</v>
      </c>
      <c r="D236" s="14">
        <f t="shared" si="6"/>
        <v>132.10134320781003</v>
      </c>
    </row>
    <row r="237" spans="1:4" x14ac:dyDescent="0.3">
      <c r="A237">
        <v>236</v>
      </c>
      <c r="B237" s="7">
        <f>'일자별 시가총액'!H237</f>
        <v>141.00762891566265</v>
      </c>
      <c r="C237" s="14">
        <f t="shared" si="7"/>
        <v>140.28347336227094</v>
      </c>
      <c r="D237" s="14">
        <f t="shared" si="6"/>
        <v>131.26992703612984</v>
      </c>
    </row>
    <row r="238" spans="1:4" x14ac:dyDescent="0.3">
      <c r="A238">
        <v>237</v>
      </c>
      <c r="B238" s="7">
        <f>'일자별 시가총액'!H238</f>
        <v>141.21313253012048</v>
      </c>
      <c r="C238" s="14">
        <f t="shared" si="7"/>
        <v>140.4837404711441</v>
      </c>
      <c r="D238" s="14">
        <f t="shared" si="6"/>
        <v>129.46690536007412</v>
      </c>
    </row>
    <row r="239" spans="1:4" x14ac:dyDescent="0.3">
      <c r="A239">
        <v>238</v>
      </c>
      <c r="B239" s="7">
        <f>'일자별 시가총액'!H239</f>
        <v>143.07154377510039</v>
      </c>
      <c r="C239" s="14">
        <f t="shared" si="7"/>
        <v>142.32831665201451</v>
      </c>
      <c r="D239" s="14">
        <f t="shared" si="6"/>
        <v>129.70303411194146</v>
      </c>
    </row>
    <row r="240" spans="1:4" x14ac:dyDescent="0.3">
      <c r="A240">
        <v>239</v>
      </c>
      <c r="B240" s="7">
        <f>'일자별 시가총액'!H240</f>
        <v>144.78192931726909</v>
      </c>
      <c r="C240" s="14">
        <f t="shared" si="7"/>
        <v>144.02553055660562</v>
      </c>
      <c r="D240" s="14">
        <f t="shared" si="6"/>
        <v>130.24920620567102</v>
      </c>
    </row>
    <row r="241" spans="1:4" x14ac:dyDescent="0.3">
      <c r="A241">
        <v>240</v>
      </c>
      <c r="B241" s="7">
        <f>'일자별 시가총액'!H241</f>
        <v>143.88771244979918</v>
      </c>
      <c r="C241" s="14">
        <f t="shared" si="7"/>
        <v>143.13172549986729</v>
      </c>
      <c r="D241" s="14">
        <f t="shared" si="6"/>
        <v>129.21749087844574</v>
      </c>
    </row>
    <row r="242" spans="1:4" x14ac:dyDescent="0.3">
      <c r="A242">
        <v>241</v>
      </c>
      <c r="B242" s="7">
        <f>'일자별 시가총액'!H242</f>
        <v>144.70816867469881</v>
      </c>
      <c r="C242" s="14">
        <f t="shared" si="7"/>
        <v>143.94358694350285</v>
      </c>
      <c r="D242" s="14">
        <f t="shared" si="6"/>
        <v>130.21007545796255</v>
      </c>
    </row>
    <row r="243" spans="1:4" x14ac:dyDescent="0.3">
      <c r="A243">
        <v>242</v>
      </c>
      <c r="B243" s="7">
        <f>'일자별 시가총액'!H243</f>
        <v>146.35955662650602</v>
      </c>
      <c r="C243" s="14">
        <f t="shared" si="7"/>
        <v>145.58191674346688</v>
      </c>
      <c r="D243" s="14">
        <f t="shared" si="6"/>
        <v>131.25606830611332</v>
      </c>
    </row>
    <row r="244" spans="1:4" x14ac:dyDescent="0.3">
      <c r="A244">
        <v>243</v>
      </c>
      <c r="B244" s="7">
        <f>'일자별 시가총액'!H244</f>
        <v>147.32871646586347</v>
      </c>
      <c r="C244" s="14">
        <f t="shared" si="7"/>
        <v>146.5415658065964</v>
      </c>
      <c r="D244" s="14">
        <f t="shared" si="6"/>
        <v>132.30354144866953</v>
      </c>
    </row>
    <row r="245" spans="1:4" x14ac:dyDescent="0.3">
      <c r="A245">
        <v>244</v>
      </c>
      <c r="B245" s="7">
        <f>'일자별 시가총액'!H245</f>
        <v>150.19058473895581</v>
      </c>
      <c r="C245" s="14">
        <f t="shared" si="7"/>
        <v>149.38369762608411</v>
      </c>
      <c r="D245" s="14">
        <f t="shared" si="6"/>
        <v>133.55570263960311</v>
      </c>
    </row>
    <row r="246" spans="1:4" x14ac:dyDescent="0.3">
      <c r="A246">
        <v>245</v>
      </c>
      <c r="B246" s="7">
        <f>'일자별 시가총액'!H246</f>
        <v>147.84101365461848</v>
      </c>
      <c r="C246" s="14">
        <f t="shared" si="7"/>
        <v>147.0423731015143</v>
      </c>
      <c r="D246" s="14">
        <f t="shared" si="6"/>
        <v>135.23550032977636</v>
      </c>
    </row>
    <row r="247" spans="1:4" x14ac:dyDescent="0.3">
      <c r="A247">
        <v>246</v>
      </c>
      <c r="B247" s="7">
        <f>'일자별 시가총액'!H247</f>
        <v>144.88773012048193</v>
      </c>
      <c r="C247" s="14">
        <f t="shared" si="7"/>
        <v>144.10075449614254</v>
      </c>
      <c r="D247" s="14">
        <f t="shared" si="6"/>
        <v>133.21289208272123</v>
      </c>
    </row>
    <row r="248" spans="1:4" x14ac:dyDescent="0.3">
      <c r="A248">
        <v>247</v>
      </c>
      <c r="B248" s="7">
        <f>'일자별 시가총액'!H248</f>
        <v>143.79185542168676</v>
      </c>
      <c r="C248" s="14">
        <f t="shared" si="7"/>
        <v>143.00657596486977</v>
      </c>
      <c r="D248" s="14">
        <f t="shared" si="6"/>
        <v>132.72389078129203</v>
      </c>
    </row>
    <row r="249" spans="1:4" x14ac:dyDescent="0.3">
      <c r="A249">
        <v>248</v>
      </c>
      <c r="B249" s="7">
        <f>'일자별 시가총액'!H249</f>
        <v>142.419318875502</v>
      </c>
      <c r="C249" s="14">
        <f t="shared" si="7"/>
        <v>141.63731968834682</v>
      </c>
      <c r="D249" s="14">
        <f t="shared" si="6"/>
        <v>135.48930970473577</v>
      </c>
    </row>
    <row r="250" spans="1:4" x14ac:dyDescent="0.3">
      <c r="A250">
        <v>249</v>
      </c>
      <c r="B250" s="7">
        <f>'일자별 시가총액'!H250</f>
        <v>140.90013493975903</v>
      </c>
      <c r="C250" s="14">
        <f t="shared" si="7"/>
        <v>140.12230695298402</v>
      </c>
      <c r="D250" s="14">
        <f t="shared" si="6"/>
        <v>135.27095500837169</v>
      </c>
    </row>
    <row r="251" spans="1:4" x14ac:dyDescent="0.3">
      <c r="A251">
        <v>250</v>
      </c>
      <c r="B251" s="7">
        <f>'일자별 시가총액'!H251</f>
        <v>138.19107791164657</v>
      </c>
      <c r="C251" s="14">
        <f t="shared" si="7"/>
        <v>137.42411499441215</v>
      </c>
      <c r="D251" s="14">
        <f t="shared" si="6"/>
        <v>136.08095109383183</v>
      </c>
    </row>
    <row r="252" spans="1:4" x14ac:dyDescent="0.3">
      <c r="A252">
        <v>251</v>
      </c>
      <c r="B252" s="7">
        <f>'일자별 시가총액'!H252</f>
        <v>141.04617028112449</v>
      </c>
      <c r="C252" s="14">
        <f t="shared" si="7"/>
        <v>140.25918710824678</v>
      </c>
      <c r="D252" s="14">
        <f t="shared" si="6"/>
        <v>137.60048649895725</v>
      </c>
    </row>
    <row r="253" spans="1:4" x14ac:dyDescent="0.3">
      <c r="A253">
        <v>252</v>
      </c>
      <c r="B253" s="7">
        <f>'일자별 시가총액'!H253</f>
        <v>141.65549236947791</v>
      </c>
      <c r="C253" s="14">
        <f t="shared" si="7"/>
        <v>140.86091706301951</v>
      </c>
      <c r="D253" s="14">
        <f t="shared" ref="D253" si="8">B195*EXP(($G$1-$G$2)*(($G$4-A195)/252))</f>
        <v>134.81809043534872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종목 기본정보</vt:lpstr>
      <vt:lpstr>일자별 주가</vt:lpstr>
      <vt:lpstr>일자별 시가총액</vt:lpstr>
      <vt:lpstr>선물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student</cp:lastModifiedBy>
  <dcterms:created xsi:type="dcterms:W3CDTF">2017-08-27T07:26:51Z</dcterms:created>
  <dcterms:modified xsi:type="dcterms:W3CDTF">2019-07-04T08:20:28Z</dcterms:modified>
</cp:coreProperties>
</file>