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HUCOM\224server\DNN_upmix_arma_LSP_fixed-point\"/>
    </mc:Choice>
  </mc:AlternateContent>
  <bookViews>
    <workbookView xWindow="0" yWindow="0" windowWidth="18945" windowHeight="7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9" i="1" l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18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286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42" i="1"/>
  <c r="G231" i="1"/>
  <c r="G232" i="1"/>
  <c r="G233" i="1"/>
  <c r="G234" i="1"/>
  <c r="G235" i="1"/>
  <c r="G236" i="1"/>
  <c r="G237" i="1"/>
  <c r="G238" i="1"/>
  <c r="G239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3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18" i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76" i="1"/>
  <c r="J76" i="1" s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I77" i="1"/>
  <c r="I81" i="1"/>
  <c r="I85" i="1"/>
  <c r="I89" i="1"/>
  <c r="I93" i="1"/>
  <c r="I97" i="1"/>
  <c r="I101" i="1"/>
  <c r="I105" i="1"/>
  <c r="I109" i="1"/>
  <c r="I113" i="1"/>
  <c r="I72" i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G73" i="1"/>
  <c r="I7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24" i="1"/>
  <c r="I24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2" i="1"/>
  <c r="I2" i="1" s="1"/>
  <c r="I76" i="1" l="1"/>
  <c r="I112" i="1"/>
  <c r="I108" i="1"/>
  <c r="I104" i="1"/>
  <c r="I100" i="1"/>
  <c r="I96" i="1"/>
  <c r="I92" i="1"/>
  <c r="I88" i="1"/>
  <c r="I84" i="1"/>
  <c r="I80" i="1"/>
  <c r="I115" i="1"/>
  <c r="I111" i="1"/>
  <c r="I107" i="1"/>
  <c r="I103" i="1"/>
  <c r="I99" i="1"/>
  <c r="I95" i="1"/>
  <c r="I91" i="1"/>
  <c r="I87" i="1"/>
  <c r="I83" i="1"/>
  <c r="I79" i="1"/>
  <c r="I114" i="1"/>
  <c r="I110" i="1"/>
  <c r="I106" i="1"/>
  <c r="I102" i="1"/>
  <c r="I98" i="1"/>
  <c r="I94" i="1"/>
  <c r="I90" i="1"/>
  <c r="I86" i="1"/>
  <c r="I82" i="1"/>
  <c r="I78" i="1"/>
</calcChain>
</file>

<file path=xl/sharedStrings.xml><?xml version="1.0" encoding="utf-8"?>
<sst xmlns="http://schemas.openxmlformats.org/spreadsheetml/2006/main" count="299" uniqueCount="58">
  <si>
    <t>NNET_UPMIX_FFT_time_i[512]</t>
  </si>
  <si>
    <t>NNET_UPMIX_FFT_time_i[513]</t>
  </si>
  <si>
    <t>NNET_UPMIX_FFT_time_i[514]</t>
  </si>
  <si>
    <t>NNET_UPMIX_FFT_time_i[515]</t>
  </si>
  <si>
    <t>NNET_UPMIX_FFT_time_i[516]</t>
  </si>
  <si>
    <t>NNET_UPMIX_FFT_time_i[517]</t>
  </si>
  <si>
    <t>NNET_UPMIX_FFT_time_i[518]</t>
  </si>
  <si>
    <t>FLOATING</t>
    <phoneticPr fontId="2" type="noConversion"/>
  </si>
  <si>
    <t>FIXED</t>
    <phoneticPr fontId="2" type="noConversion"/>
  </si>
  <si>
    <t>FIXED * 2^15</t>
    <phoneticPr fontId="2" type="noConversion"/>
  </si>
  <si>
    <t>DIFF</t>
    <phoneticPr fontId="2" type="noConversion"/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</si>
  <si>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</si>
  <si>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</si>
  <si>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</si>
  <si>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</si>
  <si>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</si>
  <si>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</si>
  <si>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</si>
  <si>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</si>
  <si>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</si>
  <si>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</si>
  <si>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</si>
  <si>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FIXED / Q13</t>
    <phoneticPr fontId="2" type="noConversion"/>
  </si>
  <si>
    <t>lsf_new</t>
    <phoneticPr fontId="2" type="noConversion"/>
  </si>
  <si>
    <t>lsp_new</t>
    <phoneticPr fontId="2" type="noConversion"/>
  </si>
  <si>
    <t>FLOAT * Q15</t>
    <phoneticPr fontId="2" type="noConversion"/>
  </si>
  <si>
    <t>FLOAT</t>
    <phoneticPr fontId="2" type="noConversion"/>
  </si>
  <si>
    <t>FIXED/Q15</t>
    <phoneticPr fontId="2" type="noConversion"/>
  </si>
  <si>
    <t>(FLOAT*Q15 - FIXED)</t>
    <phoneticPr fontId="2" type="noConversion"/>
  </si>
  <si>
    <t>(FLOAT - FIZED/Q15)</t>
    <phoneticPr fontId="2" type="noConversion"/>
  </si>
  <si>
    <t>(FLOAT - FIXED/Q13)</t>
    <phoneticPr fontId="2" type="noConversion"/>
  </si>
  <si>
    <t>Levinson(A_t)</t>
    <phoneticPr fontId="2" type="noConversion"/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</si>
  <si>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</si>
  <si>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</si>
  <si>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</si>
  <si>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</si>
  <si>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</si>
  <si>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</si>
  <si>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</si>
  <si>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</si>
  <si>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</si>
  <si>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</si>
  <si>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</si>
  <si>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FLOAT * Q12</t>
    <phoneticPr fontId="2" type="noConversion"/>
  </si>
  <si>
    <t>FIXED/Q12</t>
    <phoneticPr fontId="2" type="noConversion"/>
  </si>
  <si>
    <t>(FLOAT*Q12 - FIXED)</t>
    <phoneticPr fontId="2" type="noConversion"/>
  </si>
  <si>
    <t>(FLOAT - FIZED/Q12)</t>
    <phoneticPr fontId="2" type="noConversion"/>
  </si>
  <si>
    <t>1.999321615188e-317#DEN</t>
  </si>
  <si>
    <t>-1.#QNAN00000000000</t>
  </si>
  <si>
    <t>4.343705322922e-311#DEN</t>
  </si>
  <si>
    <t>1.415723369270e-317#DEN</t>
  </si>
  <si>
    <t>4.343710173798e-311#DEN</t>
  </si>
  <si>
    <t>2.652494738707e-315#DEN</t>
  </si>
  <si>
    <t>FIXED/8192</t>
    <phoneticPr fontId="2" type="noConversion"/>
  </si>
  <si>
    <t>(FIXED/8192 - FLOAT)</t>
    <phoneticPr fontId="2" type="noConversion"/>
  </si>
  <si>
    <t>(FLOAT - FIXED/8192)</t>
    <phoneticPr fontId="2" type="noConversion"/>
  </si>
  <si>
    <t>lsf_out_new</t>
    <phoneticPr fontId="2" type="noConversion"/>
  </si>
  <si>
    <t>lsp_out_new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</si>
</sst>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abSelected="1" topLeftCell="A303" zoomScale="75" zoomScaleNormal="75" workbookViewId="0">
      <selection activeCell="G327" sqref="G327"/>
    </sheetView>
  </sheetViews>
  <sheetFormatPr defaultRowHeight="16.5" x14ac:dyDescent="0.3"/>
  <cols>
    <col min="1" max="1" width="13.375" style="1" bestFit="1" customWidth="1"/>
    <col min="2" max="2" width="7" style="2" customWidth="1"/>
    <col min="3" max="3" width="28.25" style="2" bestFit="1" customWidth="1"/>
    <col min="4" max="4" width="14.25" style="2" bestFit="1" customWidth="1"/>
    <col min="5" max="6" width="9" style="2"/>
    <col min="7" max="7" width="13" style="2" bestFit="1" customWidth="1"/>
    <col min="8" max="8" width="21.25" style="2" bestFit="1" customWidth="1"/>
    <col min="9" max="9" width="22" style="2" bestFit="1" customWidth="1"/>
    <col min="10" max="10" width="21.875" style="2" bestFit="1" customWidth="1"/>
    <col min="11" max="16384" width="9" style="2"/>
  </cols>
  <sheetData>
    <row r="1" spans="2:9" s="1" customFormat="1" x14ac:dyDescent="0.3">
      <c r="B1" s="1" t="s">
        <v>7</v>
      </c>
      <c r="E1" s="1" t="s">
        <v>8</v>
      </c>
      <c r="G1" s="1" t="s">
        <v>9</v>
      </c>
      <c r="I1" s="1" t="s">
        <v>10</v>
      </c>
    </row>
    <row r="2" spans="2:9" x14ac:dyDescent="0.3">
      <c r="B2" s="2" t="s">
        <v>0</v>
      </c>
      <c r="C2" s="2">
        <v>72450048</v>
      </c>
      <c r="E2" s="2">
        <v>2211</v>
      </c>
      <c r="G2" s="2">
        <f>E2*32768</f>
        <v>72450048</v>
      </c>
      <c r="I2" s="2">
        <f>G2-C2</f>
        <v>0</v>
      </c>
    </row>
    <row r="3" spans="2:9" x14ac:dyDescent="0.3">
      <c r="B3" s="2" t="s">
        <v>1</v>
      </c>
      <c r="C3" s="2">
        <v>68745166</v>
      </c>
      <c r="E3" s="2">
        <v>2097</v>
      </c>
      <c r="G3" s="2">
        <f t="shared" ref="G3:G8" si="0">E3*32768</f>
        <v>68714496</v>
      </c>
      <c r="I3" s="2">
        <f t="shared" ref="I3:I8" si="1">G3-C3</f>
        <v>-30670</v>
      </c>
    </row>
    <row r="4" spans="2:9" x14ac:dyDescent="0.3">
      <c r="B4" s="2" t="s">
        <v>2</v>
      </c>
      <c r="C4" s="2">
        <v>61864096</v>
      </c>
      <c r="E4" s="2">
        <v>1887</v>
      </c>
      <c r="G4" s="2">
        <f t="shared" si="0"/>
        <v>61833216</v>
      </c>
      <c r="I4" s="2">
        <f t="shared" si="1"/>
        <v>-30880</v>
      </c>
    </row>
    <row r="5" spans="2:9" x14ac:dyDescent="0.3">
      <c r="B5" s="2" t="s">
        <v>3</v>
      </c>
      <c r="C5" s="2">
        <v>51606450</v>
      </c>
      <c r="E5" s="2">
        <v>1574</v>
      </c>
      <c r="G5" s="2">
        <f t="shared" si="0"/>
        <v>51576832</v>
      </c>
      <c r="I5" s="2">
        <f t="shared" si="1"/>
        <v>-29618</v>
      </c>
    </row>
    <row r="6" spans="2:9" x14ac:dyDescent="0.3">
      <c r="B6" s="2" t="s">
        <v>4</v>
      </c>
      <c r="C6" s="2">
        <v>39449060</v>
      </c>
      <c r="E6" s="2">
        <v>1203</v>
      </c>
      <c r="G6" s="2">
        <f t="shared" si="0"/>
        <v>39419904</v>
      </c>
      <c r="I6" s="2">
        <f t="shared" si="1"/>
        <v>-29156</v>
      </c>
    </row>
    <row r="7" spans="2:9" x14ac:dyDescent="0.3">
      <c r="B7" s="2" t="s">
        <v>5</v>
      </c>
      <c r="C7" s="2">
        <v>25654212</v>
      </c>
      <c r="E7" s="2">
        <v>782</v>
      </c>
      <c r="G7" s="2">
        <f t="shared" si="0"/>
        <v>25624576</v>
      </c>
      <c r="I7" s="2">
        <f t="shared" si="1"/>
        <v>-29636</v>
      </c>
    </row>
    <row r="8" spans="2:9" x14ac:dyDescent="0.3">
      <c r="B8" s="2" t="s">
        <v>6</v>
      </c>
      <c r="C8" s="2">
        <v>11237366</v>
      </c>
      <c r="E8" s="2">
        <v>342</v>
      </c>
      <c r="G8" s="2">
        <f t="shared" si="0"/>
        <v>11206656</v>
      </c>
      <c r="I8" s="2">
        <f t="shared" si="1"/>
        <v>-30710</v>
      </c>
    </row>
    <row r="11" spans="2:9" x14ac:dyDescent="0.3">
      <c r="B11" s="2" t="s">
        <v>11</v>
      </c>
      <c r="C11" s="2">
        <v>2686187360.52986</v>
      </c>
    </row>
    <row r="12" spans="2:9" x14ac:dyDescent="0.3">
      <c r="B12" s="2" t="s">
        <v>12</v>
      </c>
      <c r="C12" s="2">
        <v>2666407515.38377</v>
      </c>
    </row>
    <row r="13" spans="2:9" x14ac:dyDescent="0.3">
      <c r="B13" s="2" t="s">
        <v>13</v>
      </c>
      <c r="C13" s="2">
        <v>2612916384.5212998</v>
      </c>
    </row>
    <row r="14" spans="2:9" x14ac:dyDescent="0.3">
      <c r="B14" s="2" t="s">
        <v>14</v>
      </c>
      <c r="C14" s="2">
        <v>2527907223.5861201</v>
      </c>
    </row>
    <row r="15" spans="2:9" x14ac:dyDescent="0.3">
      <c r="B15" s="2" t="s">
        <v>15</v>
      </c>
      <c r="C15" s="2">
        <v>2414598460.37712</v>
      </c>
    </row>
    <row r="16" spans="2:9" x14ac:dyDescent="0.3">
      <c r="B16" s="2" t="s">
        <v>16</v>
      </c>
      <c r="C16" s="2">
        <v>2276839499.47086</v>
      </c>
    </row>
    <row r="17" spans="1:9" x14ac:dyDescent="0.3">
      <c r="B17" s="2" t="s">
        <v>17</v>
      </c>
      <c r="C17" s="2">
        <v>2118894792.3355</v>
      </c>
    </row>
    <row r="18" spans="1:9" x14ac:dyDescent="0.3">
      <c r="B18" s="2" t="s">
        <v>18</v>
      </c>
      <c r="C18" s="2">
        <v>1945123954.38006</v>
      </c>
    </row>
    <row r="19" spans="1:9" x14ac:dyDescent="0.3">
      <c r="B19" s="2" t="s">
        <v>19</v>
      </c>
      <c r="C19" s="2">
        <v>1759827500.7276101</v>
      </c>
    </row>
    <row r="20" spans="1:9" x14ac:dyDescent="0.3">
      <c r="B20" s="2" t="s">
        <v>20</v>
      </c>
      <c r="C20" s="2">
        <v>1567172969.0490401</v>
      </c>
    </row>
    <row r="21" spans="1:9" x14ac:dyDescent="0.3">
      <c r="B21" s="2" t="s">
        <v>21</v>
      </c>
      <c r="C21" s="2">
        <v>1371218867.5643799</v>
      </c>
    </row>
    <row r="23" spans="1:9" s="1" customFormat="1" x14ac:dyDescent="0.3">
      <c r="A23" s="3" t="s">
        <v>23</v>
      </c>
      <c r="C23" s="1" t="s">
        <v>7</v>
      </c>
      <c r="E23" s="1" t="s">
        <v>8</v>
      </c>
      <c r="G23" s="1" t="s">
        <v>22</v>
      </c>
      <c r="I23" s="1" t="s">
        <v>30</v>
      </c>
    </row>
    <row r="24" spans="1:9" x14ac:dyDescent="0.3">
      <c r="A24" s="1">
        <v>1</v>
      </c>
      <c r="B24" s="2" t="s">
        <v>11</v>
      </c>
      <c r="C24" s="2">
        <v>0.102709355766205</v>
      </c>
      <c r="E24" s="2">
        <v>3385</v>
      </c>
      <c r="G24" s="2">
        <f>E24/8192</f>
        <v>0.4132080078125</v>
      </c>
      <c r="I24" s="2">
        <f>C24-G24</f>
        <v>-0.31049865204629501</v>
      </c>
    </row>
    <row r="25" spans="1:9" x14ac:dyDescent="0.3">
      <c r="B25" s="2" t="s">
        <v>12</v>
      </c>
      <c r="C25" s="2">
        <v>0.19251424200737799</v>
      </c>
      <c r="E25" s="2">
        <v>5357</v>
      </c>
      <c r="G25" s="2">
        <f t="shared" ref="G25:G73" si="2">E25/8192</f>
        <v>0.6539306640625</v>
      </c>
      <c r="I25" s="2">
        <f t="shared" ref="I25:I73" si="3">C25-G25</f>
        <v>-0.46141642205512201</v>
      </c>
    </row>
    <row r="26" spans="1:9" x14ac:dyDescent="0.3">
      <c r="B26" s="2" t="s">
        <v>13</v>
      </c>
      <c r="C26" s="2">
        <v>0.35749510146685698</v>
      </c>
      <c r="E26" s="2">
        <v>7167</v>
      </c>
      <c r="G26" s="2">
        <f t="shared" si="2"/>
        <v>0.8748779296875</v>
      </c>
      <c r="I26" s="2">
        <f t="shared" si="3"/>
        <v>-0.51738282822064297</v>
      </c>
    </row>
    <row r="27" spans="1:9" x14ac:dyDescent="0.3">
      <c r="B27" s="2" t="s">
        <v>14</v>
      </c>
      <c r="C27" s="2">
        <v>0.75099022313789598</v>
      </c>
      <c r="E27" s="2">
        <v>8971</v>
      </c>
      <c r="G27" s="2">
        <f t="shared" si="2"/>
        <v>1.0950927734375</v>
      </c>
      <c r="I27" s="2">
        <f t="shared" si="3"/>
        <v>-0.34410255029960402</v>
      </c>
    </row>
    <row r="28" spans="1:9" x14ac:dyDescent="0.3">
      <c r="B28" s="2" t="s">
        <v>15</v>
      </c>
      <c r="C28" s="2">
        <v>1.1511599049621399</v>
      </c>
      <c r="E28" s="2">
        <v>10847</v>
      </c>
      <c r="G28" s="2">
        <f t="shared" si="2"/>
        <v>1.3240966796875</v>
      </c>
      <c r="I28" s="2">
        <f t="shared" si="3"/>
        <v>-0.17293677472536007</v>
      </c>
    </row>
    <row r="29" spans="1:9" x14ac:dyDescent="0.3">
      <c r="B29" s="2" t="s">
        <v>16</v>
      </c>
      <c r="C29" s="2">
        <v>1.5088946548800799</v>
      </c>
      <c r="E29" s="2">
        <v>12868</v>
      </c>
      <c r="G29" s="2">
        <f t="shared" si="2"/>
        <v>1.57080078125</v>
      </c>
      <c r="I29" s="2">
        <f t="shared" si="3"/>
        <v>-6.19061263699201E-2</v>
      </c>
    </row>
    <row r="30" spans="1:9" x14ac:dyDescent="0.3">
      <c r="B30" s="2" t="s">
        <v>17</v>
      </c>
      <c r="C30" s="2">
        <v>1.8391588098231699</v>
      </c>
      <c r="E30" s="2">
        <v>14888</v>
      </c>
      <c r="G30" s="2">
        <f t="shared" si="2"/>
        <v>1.8173828125</v>
      </c>
      <c r="I30" s="2">
        <f t="shared" si="3"/>
        <v>2.1775997323169927E-2</v>
      </c>
    </row>
    <row r="31" spans="1:9" x14ac:dyDescent="0.3">
      <c r="B31" s="2" t="s">
        <v>18</v>
      </c>
      <c r="C31" s="2">
        <v>2.17259318737911</v>
      </c>
      <c r="E31" s="2">
        <v>16763</v>
      </c>
      <c r="G31" s="2">
        <f t="shared" si="2"/>
        <v>2.0462646484375</v>
      </c>
      <c r="I31" s="2">
        <f t="shared" si="3"/>
        <v>0.12632853894161</v>
      </c>
    </row>
    <row r="32" spans="1:9" x14ac:dyDescent="0.3">
      <c r="B32" s="2" t="s">
        <v>19</v>
      </c>
      <c r="C32" s="2">
        <v>2.4961911779442501</v>
      </c>
      <c r="E32" s="2">
        <v>18567</v>
      </c>
      <c r="G32" s="2">
        <f t="shared" si="2"/>
        <v>2.2664794921875</v>
      </c>
      <c r="I32" s="2">
        <f t="shared" si="3"/>
        <v>0.22971168575675005</v>
      </c>
    </row>
    <row r="33" spans="1:9" x14ac:dyDescent="0.3">
      <c r="B33" s="2" t="s">
        <v>20</v>
      </c>
      <c r="C33" s="2">
        <v>2.8209206683594599</v>
      </c>
      <c r="E33" s="2">
        <v>20377</v>
      </c>
      <c r="G33" s="2">
        <f t="shared" si="2"/>
        <v>2.4874267578125</v>
      </c>
      <c r="I33" s="2">
        <f t="shared" si="3"/>
        <v>0.33349391054695987</v>
      </c>
    </row>
    <row r="34" spans="1:9" x14ac:dyDescent="0.3">
      <c r="A34" s="1">
        <v>2</v>
      </c>
      <c r="B34" s="2" t="s">
        <v>11</v>
      </c>
      <c r="C34" s="2">
        <v>9.3887408083307894E-2</v>
      </c>
      <c r="E34" s="2">
        <v>8608</v>
      </c>
      <c r="G34" s="2">
        <f t="shared" si="2"/>
        <v>1.05078125</v>
      </c>
      <c r="I34" s="2">
        <f t="shared" si="3"/>
        <v>-0.95689384191669213</v>
      </c>
    </row>
    <row r="35" spans="1:9" x14ac:dyDescent="0.3">
      <c r="B35" s="2" t="s">
        <v>12</v>
      </c>
      <c r="C35" s="2">
        <v>0.17573487116108599</v>
      </c>
      <c r="E35" s="2">
        <v>8777</v>
      </c>
      <c r="G35" s="2">
        <f t="shared" si="2"/>
        <v>1.0714111328125</v>
      </c>
      <c r="I35" s="2">
        <f t="shared" si="3"/>
        <v>-0.89567626165141401</v>
      </c>
    </row>
    <row r="36" spans="1:9" x14ac:dyDescent="0.3">
      <c r="B36" s="2" t="s">
        <v>13</v>
      </c>
      <c r="C36" s="2">
        <v>0.30055614196958103</v>
      </c>
      <c r="E36" s="2">
        <v>9338</v>
      </c>
      <c r="G36" s="2">
        <f t="shared" si="2"/>
        <v>1.139892578125</v>
      </c>
      <c r="I36" s="2">
        <f t="shared" si="3"/>
        <v>-0.83933643615541897</v>
      </c>
    </row>
    <row r="37" spans="1:9" x14ac:dyDescent="0.3">
      <c r="B37" s="2" t="s">
        <v>14</v>
      </c>
      <c r="C37" s="2">
        <v>0.54366535480981704</v>
      </c>
      <c r="E37" s="2">
        <v>10375</v>
      </c>
      <c r="G37" s="2">
        <f t="shared" si="2"/>
        <v>1.2664794921875</v>
      </c>
      <c r="I37" s="2">
        <f t="shared" si="3"/>
        <v>-0.72281413737768296</v>
      </c>
    </row>
    <row r="38" spans="1:9" x14ac:dyDescent="0.3">
      <c r="B38" s="2" t="s">
        <v>15</v>
      </c>
      <c r="C38" s="2">
        <v>0.97775131752866795</v>
      </c>
      <c r="E38" s="2">
        <v>11580</v>
      </c>
      <c r="G38" s="2">
        <f t="shared" si="2"/>
        <v>1.41357421875</v>
      </c>
      <c r="I38" s="2">
        <f t="shared" si="3"/>
        <v>-0.43582290122133205</v>
      </c>
    </row>
    <row r="39" spans="1:9" x14ac:dyDescent="0.3">
      <c r="B39" s="2" t="s">
        <v>16</v>
      </c>
      <c r="C39" s="2">
        <v>1.50507571491815</v>
      </c>
      <c r="E39" s="2">
        <v>12949</v>
      </c>
      <c r="G39" s="2">
        <f t="shared" si="2"/>
        <v>1.5806884765625</v>
      </c>
      <c r="I39" s="2">
        <f t="shared" si="3"/>
        <v>-7.5612761644350046E-2</v>
      </c>
    </row>
    <row r="40" spans="1:9" x14ac:dyDescent="0.3">
      <c r="B40" s="2" t="s">
        <v>17</v>
      </c>
      <c r="C40" s="2">
        <v>1.84427577692334</v>
      </c>
      <c r="E40" s="2">
        <v>14412</v>
      </c>
      <c r="G40" s="2">
        <f t="shared" si="2"/>
        <v>1.75927734375</v>
      </c>
      <c r="I40" s="2">
        <f t="shared" si="3"/>
        <v>8.4998433173339993E-2</v>
      </c>
    </row>
    <row r="41" spans="1:9" x14ac:dyDescent="0.3">
      <c r="B41" s="2" t="s">
        <v>18</v>
      </c>
      <c r="C41" s="2">
        <v>2.1848373386379198</v>
      </c>
      <c r="E41" s="2">
        <v>15631</v>
      </c>
      <c r="G41" s="2">
        <f t="shared" si="2"/>
        <v>1.9080810546875</v>
      </c>
      <c r="I41" s="2">
        <f t="shared" si="3"/>
        <v>0.27675628395041985</v>
      </c>
    </row>
    <row r="42" spans="1:9" x14ac:dyDescent="0.3">
      <c r="B42" s="2" t="s">
        <v>19</v>
      </c>
      <c r="C42" s="2">
        <v>2.5050175063993199</v>
      </c>
      <c r="E42" s="2">
        <v>16436</v>
      </c>
      <c r="G42" s="2">
        <f t="shared" si="2"/>
        <v>2.00634765625</v>
      </c>
      <c r="I42" s="2">
        <f t="shared" si="3"/>
        <v>0.49866985014931986</v>
      </c>
    </row>
    <row r="43" spans="1:9" x14ac:dyDescent="0.3">
      <c r="B43" s="2" t="s">
        <v>20</v>
      </c>
      <c r="C43" s="2">
        <v>2.8257384109548598</v>
      </c>
      <c r="E43" s="2">
        <v>16971</v>
      </c>
      <c r="G43" s="2">
        <f t="shared" si="2"/>
        <v>2.0716552734375</v>
      </c>
      <c r="I43" s="2">
        <f t="shared" si="3"/>
        <v>0.75408313751735978</v>
      </c>
    </row>
    <row r="44" spans="1:9" x14ac:dyDescent="0.3">
      <c r="A44" s="1">
        <v>3</v>
      </c>
      <c r="B44" s="2" t="s">
        <v>11</v>
      </c>
      <c r="C44" s="2">
        <v>8.1443829835356599E-2</v>
      </c>
      <c r="E44" s="2">
        <v>805</v>
      </c>
      <c r="G44" s="2">
        <f t="shared" si="2"/>
        <v>9.82666015625E-2</v>
      </c>
      <c r="I44" s="2">
        <f t="shared" si="3"/>
        <v>-1.6822771727143401E-2</v>
      </c>
    </row>
    <row r="45" spans="1:9" x14ac:dyDescent="0.3">
      <c r="B45" s="2" t="s">
        <v>12</v>
      </c>
      <c r="C45" s="2">
        <v>0.175988893160794</v>
      </c>
      <c r="E45" s="2">
        <v>2255</v>
      </c>
      <c r="G45" s="2">
        <f t="shared" si="2"/>
        <v>0.2752685546875</v>
      </c>
      <c r="I45" s="2">
        <f t="shared" si="3"/>
        <v>-9.9279661526706003E-2</v>
      </c>
    </row>
    <row r="46" spans="1:9" x14ac:dyDescent="0.3">
      <c r="B46" s="2" t="s">
        <v>13</v>
      </c>
      <c r="C46" s="2">
        <v>0.30514581737652902</v>
      </c>
      <c r="E46" s="2">
        <v>4833</v>
      </c>
      <c r="G46" s="2">
        <f t="shared" si="2"/>
        <v>0.5899658203125</v>
      </c>
      <c r="I46" s="2">
        <f t="shared" si="3"/>
        <v>-0.28482000293597098</v>
      </c>
    </row>
    <row r="47" spans="1:9" x14ac:dyDescent="0.3">
      <c r="B47" s="2" t="s">
        <v>14</v>
      </c>
      <c r="C47" s="2">
        <v>0.54356903093907605</v>
      </c>
      <c r="E47" s="2">
        <v>7814</v>
      </c>
      <c r="G47" s="2">
        <f t="shared" si="2"/>
        <v>0.953857421875</v>
      </c>
      <c r="I47" s="2">
        <f t="shared" si="3"/>
        <v>-0.41028839093592395</v>
      </c>
    </row>
    <row r="48" spans="1:9" x14ac:dyDescent="0.3">
      <c r="B48" s="2" t="s">
        <v>15</v>
      </c>
      <c r="C48" s="2">
        <v>1.0023374794948501</v>
      </c>
      <c r="E48" s="2">
        <v>10522</v>
      </c>
      <c r="G48" s="2">
        <f t="shared" si="2"/>
        <v>1.284423828125</v>
      </c>
      <c r="I48" s="2">
        <f t="shared" si="3"/>
        <v>-0.28208634863014992</v>
      </c>
    </row>
    <row r="49" spans="1:9" x14ac:dyDescent="0.3">
      <c r="B49" s="2" t="s">
        <v>16</v>
      </c>
      <c r="C49" s="2">
        <v>1.51361200050221</v>
      </c>
      <c r="E49" s="2">
        <v>13397</v>
      </c>
      <c r="G49" s="2">
        <f t="shared" si="2"/>
        <v>1.6353759765625</v>
      </c>
      <c r="I49" s="2">
        <f t="shared" si="3"/>
        <v>-0.12176397606028999</v>
      </c>
    </row>
    <row r="50" spans="1:9" x14ac:dyDescent="0.3">
      <c r="B50" s="2" t="s">
        <v>17</v>
      </c>
      <c r="C50" s="2">
        <v>1.84736130914792</v>
      </c>
      <c r="E50" s="2">
        <v>16362</v>
      </c>
      <c r="G50" s="2">
        <f t="shared" si="2"/>
        <v>1.997314453125</v>
      </c>
      <c r="I50" s="2">
        <f t="shared" si="3"/>
        <v>-0.14995314397708004</v>
      </c>
    </row>
    <row r="51" spans="1:9" x14ac:dyDescent="0.3">
      <c r="B51" s="2" t="s">
        <v>18</v>
      </c>
      <c r="C51" s="2">
        <v>2.1871635853365401</v>
      </c>
      <c r="E51" s="2">
        <v>19135</v>
      </c>
      <c r="G51" s="2">
        <f t="shared" si="2"/>
        <v>2.3358154296875</v>
      </c>
      <c r="I51" s="2">
        <f t="shared" si="3"/>
        <v>-0.14865184435095991</v>
      </c>
    </row>
    <row r="52" spans="1:9" x14ac:dyDescent="0.3">
      <c r="B52" s="2" t="s">
        <v>19</v>
      </c>
      <c r="C52" s="2">
        <v>2.5064907151761702</v>
      </c>
      <c r="E52" s="2">
        <v>21330</v>
      </c>
      <c r="G52" s="2">
        <f t="shared" si="2"/>
        <v>2.603759765625</v>
      </c>
      <c r="I52" s="2">
        <f t="shared" si="3"/>
        <v>-9.726905044882983E-2</v>
      </c>
    </row>
    <row r="53" spans="1:9" x14ac:dyDescent="0.3">
      <c r="B53" s="2" t="s">
        <v>20</v>
      </c>
      <c r="C53" s="2">
        <v>2.8263236648951899</v>
      </c>
      <c r="E53" s="2">
        <v>23519</v>
      </c>
      <c r="G53" s="2">
        <f t="shared" si="2"/>
        <v>2.8709716796875</v>
      </c>
      <c r="I53" s="2">
        <f t="shared" si="3"/>
        <v>-4.4648014792310065E-2</v>
      </c>
    </row>
    <row r="54" spans="1:9" x14ac:dyDescent="0.3">
      <c r="A54" s="1">
        <v>4</v>
      </c>
      <c r="B54" s="2" t="s">
        <v>11</v>
      </c>
      <c r="C54" s="2">
        <v>8.69035275376671E-2</v>
      </c>
      <c r="E54" s="2">
        <v>1036</v>
      </c>
      <c r="G54" s="2">
        <f t="shared" si="2"/>
        <v>0.12646484375</v>
      </c>
      <c r="I54" s="2">
        <f t="shared" si="3"/>
        <v>-3.95613162123329E-2</v>
      </c>
    </row>
    <row r="55" spans="1:9" x14ac:dyDescent="0.3">
      <c r="B55" s="2" t="s">
        <v>12</v>
      </c>
      <c r="C55" s="2">
        <v>0.176904354841248</v>
      </c>
      <c r="E55" s="2">
        <v>3447</v>
      </c>
      <c r="G55" s="2">
        <f t="shared" si="2"/>
        <v>0.4207763671875</v>
      </c>
      <c r="I55" s="2">
        <f t="shared" si="3"/>
        <v>-0.243872012346252</v>
      </c>
    </row>
    <row r="56" spans="1:9" x14ac:dyDescent="0.3">
      <c r="B56" s="2" t="s">
        <v>13</v>
      </c>
      <c r="C56" s="2">
        <v>0.31082630170168102</v>
      </c>
      <c r="E56" s="2">
        <v>5908</v>
      </c>
      <c r="G56" s="2">
        <f t="shared" si="2"/>
        <v>0.72119140625</v>
      </c>
      <c r="I56" s="2">
        <f t="shared" si="3"/>
        <v>-0.41036510454831898</v>
      </c>
    </row>
    <row r="57" spans="1:9" x14ac:dyDescent="0.3">
      <c r="B57" s="2" t="s">
        <v>14</v>
      </c>
      <c r="C57" s="2">
        <v>0.53549398447132202</v>
      </c>
      <c r="E57" s="2">
        <v>8624</v>
      </c>
      <c r="G57" s="2">
        <f t="shared" si="2"/>
        <v>1.052734375</v>
      </c>
      <c r="I57" s="2">
        <f t="shared" si="3"/>
        <v>-0.51724039052867798</v>
      </c>
    </row>
    <row r="58" spans="1:9" x14ac:dyDescent="0.3">
      <c r="B58" s="2" t="s">
        <v>15</v>
      </c>
      <c r="C58" s="2">
        <v>0.97684973045585199</v>
      </c>
      <c r="E58" s="2">
        <v>11169</v>
      </c>
      <c r="G58" s="2">
        <f t="shared" si="2"/>
        <v>1.3634033203125</v>
      </c>
      <c r="I58" s="2">
        <f t="shared" si="3"/>
        <v>-0.38655358985664801</v>
      </c>
    </row>
    <row r="59" spans="1:9" x14ac:dyDescent="0.3">
      <c r="B59" s="2" t="s">
        <v>16</v>
      </c>
      <c r="C59" s="2">
        <v>1.5102785852012299</v>
      </c>
      <c r="E59" s="2">
        <v>13868</v>
      </c>
      <c r="G59" s="2">
        <f t="shared" si="2"/>
        <v>1.69287109375</v>
      </c>
      <c r="I59" s="2">
        <f t="shared" si="3"/>
        <v>-0.18259250854877007</v>
      </c>
    </row>
    <row r="60" spans="1:9" x14ac:dyDescent="0.3">
      <c r="B60" s="2" t="s">
        <v>17</v>
      </c>
      <c r="C60" s="2">
        <v>1.8423527231433301</v>
      </c>
      <c r="E60" s="2">
        <v>16498</v>
      </c>
      <c r="G60" s="2">
        <f t="shared" si="2"/>
        <v>2.013916015625</v>
      </c>
      <c r="I60" s="2">
        <f t="shared" si="3"/>
        <v>-0.1715632924816699</v>
      </c>
    </row>
    <row r="61" spans="1:9" x14ac:dyDescent="0.3">
      <c r="B61" s="2" t="s">
        <v>18</v>
      </c>
      <c r="C61" s="2">
        <v>2.1863274612561301</v>
      </c>
      <c r="E61" s="2">
        <v>19052</v>
      </c>
      <c r="G61" s="2">
        <f t="shared" si="2"/>
        <v>2.32568359375</v>
      </c>
      <c r="I61" s="2">
        <f t="shared" si="3"/>
        <v>-0.13935613249386991</v>
      </c>
    </row>
    <row r="62" spans="1:9" x14ac:dyDescent="0.3">
      <c r="B62" s="2" t="s">
        <v>19</v>
      </c>
      <c r="C62" s="2">
        <v>2.5045522672237501</v>
      </c>
      <c r="E62" s="2">
        <v>21269</v>
      </c>
      <c r="G62" s="2">
        <f t="shared" si="2"/>
        <v>2.5963134765625</v>
      </c>
      <c r="I62" s="2">
        <f t="shared" si="3"/>
        <v>-9.1761209338749872E-2</v>
      </c>
    </row>
    <row r="63" spans="1:9" x14ac:dyDescent="0.3">
      <c r="B63" s="2" t="s">
        <v>20</v>
      </c>
      <c r="C63" s="2">
        <v>2.8259423662848602</v>
      </c>
      <c r="E63" s="2">
        <v>23423</v>
      </c>
      <c r="G63" s="2">
        <f t="shared" si="2"/>
        <v>2.8592529296875</v>
      </c>
      <c r="I63" s="2">
        <f t="shared" si="3"/>
        <v>-3.3310563402639826E-2</v>
      </c>
    </row>
    <row r="64" spans="1:9" x14ac:dyDescent="0.3">
      <c r="A64" s="1">
        <v>5</v>
      </c>
      <c r="B64" s="2" t="s">
        <v>11</v>
      </c>
      <c r="C64" s="2">
        <v>8.3323145346490199E-2</v>
      </c>
      <c r="E64" s="2">
        <v>1379</v>
      </c>
      <c r="G64" s="2">
        <f t="shared" si="2"/>
        <v>0.1683349609375</v>
      </c>
      <c r="I64" s="2">
        <f t="shared" si="3"/>
        <v>-8.5011815591009801E-2</v>
      </c>
    </row>
    <row r="65" spans="1:10" x14ac:dyDescent="0.3">
      <c r="B65" s="2" t="s">
        <v>12</v>
      </c>
      <c r="C65" s="2">
        <v>0.17106858554544399</v>
      </c>
      <c r="E65" s="2">
        <v>4583</v>
      </c>
      <c r="G65" s="2">
        <f t="shared" si="2"/>
        <v>0.5594482421875</v>
      </c>
      <c r="I65" s="2">
        <f t="shared" si="3"/>
        <v>-0.38837965664205598</v>
      </c>
    </row>
    <row r="66" spans="1:10" x14ac:dyDescent="0.3">
      <c r="B66" s="2" t="s">
        <v>13</v>
      </c>
      <c r="C66" s="2">
        <v>0.31324755382675801</v>
      </c>
      <c r="E66" s="2">
        <v>6803</v>
      </c>
      <c r="G66" s="2">
        <f t="shared" si="2"/>
        <v>0.8304443359375</v>
      </c>
      <c r="I66" s="2">
        <f t="shared" si="3"/>
        <v>-0.51719678211074194</v>
      </c>
    </row>
    <row r="67" spans="1:10" x14ac:dyDescent="0.3">
      <c r="B67" s="2" t="s">
        <v>14</v>
      </c>
      <c r="C67" s="2">
        <v>0.549972423982935</v>
      </c>
      <c r="E67" s="2">
        <v>9243</v>
      </c>
      <c r="G67" s="2">
        <f t="shared" si="2"/>
        <v>1.1282958984375</v>
      </c>
      <c r="I67" s="2">
        <f t="shared" si="3"/>
        <v>-0.578323474454565</v>
      </c>
    </row>
    <row r="68" spans="1:10" x14ac:dyDescent="0.3">
      <c r="B68" s="2" t="s">
        <v>15</v>
      </c>
      <c r="C68" s="2">
        <v>0.98522083488222301</v>
      </c>
      <c r="E68" s="2">
        <v>11605</v>
      </c>
      <c r="G68" s="2">
        <f t="shared" si="2"/>
        <v>1.4166259765625</v>
      </c>
      <c r="I68" s="2">
        <f t="shared" si="3"/>
        <v>-0.43140514168027699</v>
      </c>
    </row>
    <row r="69" spans="1:10" x14ac:dyDescent="0.3">
      <c r="B69" s="2" t="s">
        <v>16</v>
      </c>
      <c r="C69" s="2">
        <v>1.5167948739138699</v>
      </c>
      <c r="E69" s="2">
        <v>14035</v>
      </c>
      <c r="G69" s="2">
        <f t="shared" si="2"/>
        <v>1.7132568359375</v>
      </c>
      <c r="I69" s="2">
        <f t="shared" si="3"/>
        <v>-0.19646196202363009</v>
      </c>
    </row>
    <row r="70" spans="1:10" x14ac:dyDescent="0.3">
      <c r="B70" s="2" t="s">
        <v>17</v>
      </c>
      <c r="C70" s="2">
        <v>1.84347971524113</v>
      </c>
      <c r="E70" s="2">
        <v>16319</v>
      </c>
      <c r="G70" s="2">
        <f t="shared" si="2"/>
        <v>1.9920654296875</v>
      </c>
      <c r="I70" s="2">
        <f t="shared" si="3"/>
        <v>-0.14858571444637003</v>
      </c>
    </row>
    <row r="71" spans="1:10" x14ac:dyDescent="0.3">
      <c r="B71" s="2" t="s">
        <v>18</v>
      </c>
      <c r="C71" s="2">
        <v>2.1889585668953102</v>
      </c>
      <c r="E71" s="2">
        <v>18686</v>
      </c>
      <c r="G71" s="2">
        <f t="shared" si="2"/>
        <v>2.281005859375</v>
      </c>
      <c r="I71" s="2">
        <f t="shared" si="3"/>
        <v>-9.2047292479689791E-2</v>
      </c>
    </row>
    <row r="72" spans="1:10" x14ac:dyDescent="0.3">
      <c r="B72" s="2" t="s">
        <v>19</v>
      </c>
      <c r="C72" s="2">
        <v>2.50513107208331</v>
      </c>
      <c r="E72" s="2">
        <v>21021</v>
      </c>
      <c r="G72" s="2">
        <f t="shared" si="2"/>
        <v>2.5660400390625</v>
      </c>
      <c r="I72" s="2">
        <f t="shared" si="3"/>
        <v>-6.0908966979190016E-2</v>
      </c>
    </row>
    <row r="73" spans="1:10" x14ac:dyDescent="0.3">
      <c r="B73" s="2" t="s">
        <v>20</v>
      </c>
      <c r="C73" s="2">
        <v>2.82663586961722</v>
      </c>
      <c r="E73" s="2">
        <v>23279</v>
      </c>
      <c r="G73" s="2">
        <f t="shared" si="2"/>
        <v>2.8416748046875</v>
      </c>
      <c r="I73" s="2">
        <f t="shared" si="3"/>
        <v>-1.503893507027998E-2</v>
      </c>
    </row>
    <row r="75" spans="1:10" s="1" customFormat="1" x14ac:dyDescent="0.3">
      <c r="A75" s="4" t="s">
        <v>24</v>
      </c>
      <c r="C75" s="1" t="s">
        <v>26</v>
      </c>
      <c r="E75" s="1" t="s">
        <v>8</v>
      </c>
      <c r="G75" s="1" t="s">
        <v>25</v>
      </c>
      <c r="H75" s="1" t="s">
        <v>27</v>
      </c>
      <c r="I75" s="1" t="s">
        <v>28</v>
      </c>
      <c r="J75" s="1" t="s">
        <v>29</v>
      </c>
    </row>
    <row r="76" spans="1:10" x14ac:dyDescent="0.3">
      <c r="A76" s="1">
        <v>1</v>
      </c>
      <c r="B76" s="2" t="s">
        <v>11</v>
      </c>
      <c r="C76" s="2">
        <v>0.99473002940002697</v>
      </c>
      <c r="E76" s="2">
        <v>30000</v>
      </c>
      <c r="G76" s="2">
        <f>C76*32768</f>
        <v>32595.313603380084</v>
      </c>
      <c r="H76" s="2">
        <f>E76/32768</f>
        <v>0.91552734375</v>
      </c>
      <c r="I76" s="2">
        <f>G76-E76</f>
        <v>2595.3136033800838</v>
      </c>
      <c r="J76" s="2">
        <f>C76-H76</f>
        <v>7.9202685650026972E-2</v>
      </c>
    </row>
    <row r="77" spans="1:10" x14ac:dyDescent="0.3">
      <c r="B77" s="2" t="s">
        <v>12</v>
      </c>
      <c r="C77" s="2">
        <v>0.98152629482485498</v>
      </c>
      <c r="E77" s="2">
        <v>26000</v>
      </c>
      <c r="G77" s="2">
        <f t="shared" ref="G77:G115" si="4">C77*32768</f>
        <v>32162.653628820848</v>
      </c>
      <c r="H77" s="2">
        <f t="shared" ref="H77:H115" si="5">E77/32768</f>
        <v>0.79345703125</v>
      </c>
      <c r="I77" s="2">
        <f t="shared" ref="I77:I115" si="6">G77-E77</f>
        <v>6162.6536288208481</v>
      </c>
      <c r="J77" s="2">
        <f t="shared" ref="J77:J115" si="7">C77-H77</f>
        <v>0.18806926357485498</v>
      </c>
    </row>
    <row r="78" spans="1:10" x14ac:dyDescent="0.3">
      <c r="B78" s="2" t="s">
        <v>13</v>
      </c>
      <c r="C78" s="2">
        <v>0.93677629781677396</v>
      </c>
      <c r="E78" s="2">
        <v>21000</v>
      </c>
      <c r="G78" s="2">
        <f t="shared" si="4"/>
        <v>30696.285726860049</v>
      </c>
      <c r="H78" s="2">
        <f t="shared" si="5"/>
        <v>0.640869140625</v>
      </c>
      <c r="I78" s="2">
        <f t="shared" si="6"/>
        <v>9696.2857268600492</v>
      </c>
      <c r="J78" s="2">
        <f t="shared" si="7"/>
        <v>0.29590715719177396</v>
      </c>
    </row>
    <row r="79" spans="1:10" x14ac:dyDescent="0.3">
      <c r="B79" s="2" t="s">
        <v>14</v>
      </c>
      <c r="C79" s="2">
        <v>0.73101353578651096</v>
      </c>
      <c r="E79" s="2">
        <v>15000</v>
      </c>
      <c r="G79" s="2">
        <f t="shared" si="4"/>
        <v>23953.851540652391</v>
      </c>
      <c r="H79" s="2">
        <f t="shared" si="5"/>
        <v>0.457763671875</v>
      </c>
      <c r="I79" s="2">
        <f t="shared" si="6"/>
        <v>8953.8515406523911</v>
      </c>
      <c r="J79" s="2">
        <f t="shared" si="7"/>
        <v>0.27324986391151096</v>
      </c>
    </row>
    <row r="80" spans="1:10" x14ac:dyDescent="0.3">
      <c r="B80" s="2" t="s">
        <v>15</v>
      </c>
      <c r="C80" s="2">
        <v>0.40742844691269298</v>
      </c>
      <c r="E80" s="2">
        <v>8000</v>
      </c>
      <c r="G80" s="2">
        <f t="shared" si="4"/>
        <v>13350.615348435123</v>
      </c>
      <c r="H80" s="2">
        <f t="shared" si="5"/>
        <v>0.244140625</v>
      </c>
      <c r="I80" s="2">
        <f t="shared" si="6"/>
        <v>5350.6153484351235</v>
      </c>
      <c r="J80" s="2">
        <f t="shared" si="7"/>
        <v>0.16328782191269298</v>
      </c>
    </row>
    <row r="81" spans="1:10" x14ac:dyDescent="0.3">
      <c r="B81" s="2" t="s">
        <v>16</v>
      </c>
      <c r="C81" s="2">
        <v>6.1862146841901E-2</v>
      </c>
      <c r="E81" s="2">
        <v>0</v>
      </c>
      <c r="G81" s="2">
        <f t="shared" si="4"/>
        <v>2027.098827715412</v>
      </c>
      <c r="H81" s="2">
        <f t="shared" si="5"/>
        <v>0</v>
      </c>
      <c r="I81" s="2">
        <f t="shared" si="6"/>
        <v>2027.098827715412</v>
      </c>
      <c r="J81" s="2">
        <f t="shared" si="7"/>
        <v>6.1862146841901E-2</v>
      </c>
    </row>
    <row r="82" spans="1:10" x14ac:dyDescent="0.3">
      <c r="B82" s="2" t="s">
        <v>17</v>
      </c>
      <c r="C82" s="2">
        <v>-0.26515288857948099</v>
      </c>
      <c r="E82" s="2">
        <v>-8000</v>
      </c>
      <c r="G82" s="2">
        <f t="shared" si="4"/>
        <v>-8688.5298529724332</v>
      </c>
      <c r="H82" s="2">
        <f t="shared" si="5"/>
        <v>-0.244140625</v>
      </c>
      <c r="I82" s="2">
        <f t="shared" si="6"/>
        <v>-688.52985297243322</v>
      </c>
      <c r="J82" s="2">
        <f t="shared" si="7"/>
        <v>-2.1012263579480994E-2</v>
      </c>
    </row>
    <row r="83" spans="1:10" x14ac:dyDescent="0.3">
      <c r="B83" s="2" t="s">
        <v>18</v>
      </c>
      <c r="C83" s="2">
        <v>-0.56612457409960504</v>
      </c>
      <c r="E83" s="2">
        <v>-15000</v>
      </c>
      <c r="G83" s="2">
        <f t="shared" si="4"/>
        <v>-18550.770044095858</v>
      </c>
      <c r="H83" s="2">
        <f t="shared" si="5"/>
        <v>-0.457763671875</v>
      </c>
      <c r="I83" s="2">
        <f t="shared" si="6"/>
        <v>-3550.7700440958579</v>
      </c>
      <c r="J83" s="2">
        <f t="shared" si="7"/>
        <v>-0.10836090222460504</v>
      </c>
    </row>
    <row r="84" spans="1:10" x14ac:dyDescent="0.3">
      <c r="B84" s="2" t="s">
        <v>19</v>
      </c>
      <c r="C84" s="2">
        <v>-0.79885833601770895</v>
      </c>
      <c r="E84" s="2">
        <v>-21000</v>
      </c>
      <c r="G84" s="2">
        <f t="shared" si="4"/>
        <v>-26176.989954628287</v>
      </c>
      <c r="H84" s="2">
        <f t="shared" si="5"/>
        <v>-0.640869140625</v>
      </c>
      <c r="I84" s="2">
        <f t="shared" si="6"/>
        <v>-5176.9899546282868</v>
      </c>
      <c r="J84" s="2">
        <f t="shared" si="7"/>
        <v>-0.15798919539270895</v>
      </c>
    </row>
    <row r="85" spans="1:10" x14ac:dyDescent="0.3">
      <c r="B85" s="2" t="s">
        <v>20</v>
      </c>
      <c r="C85" s="2">
        <v>-0.94902381969532501</v>
      </c>
      <c r="E85" s="2">
        <v>-26000</v>
      </c>
      <c r="G85" s="2">
        <f t="shared" si="4"/>
        <v>-31097.61252377641</v>
      </c>
      <c r="H85" s="2">
        <f t="shared" si="5"/>
        <v>-0.79345703125</v>
      </c>
      <c r="I85" s="2">
        <f t="shared" si="6"/>
        <v>-5097.6125237764099</v>
      </c>
      <c r="J85" s="2">
        <f t="shared" si="7"/>
        <v>-0.15556678844532501</v>
      </c>
    </row>
    <row r="86" spans="1:10" x14ac:dyDescent="0.3">
      <c r="A86" s="1">
        <v>2</v>
      </c>
      <c r="B86" s="2" t="s">
        <v>11</v>
      </c>
      <c r="C86" s="2">
        <v>0.99559581391303498</v>
      </c>
      <c r="E86" s="2">
        <v>16275</v>
      </c>
      <c r="G86" s="2">
        <f t="shared" si="4"/>
        <v>32623.68363030233</v>
      </c>
      <c r="H86" s="2">
        <f t="shared" si="5"/>
        <v>0.496673583984375</v>
      </c>
      <c r="I86" s="2">
        <f t="shared" si="6"/>
        <v>16348.68363030233</v>
      </c>
      <c r="J86" s="2">
        <f t="shared" si="7"/>
        <v>0.49892222992865998</v>
      </c>
    </row>
    <row r="87" spans="1:10" x14ac:dyDescent="0.3">
      <c r="B87" s="2" t="s">
        <v>12</v>
      </c>
      <c r="C87" s="2">
        <v>0.98459832597352803</v>
      </c>
      <c r="E87" s="2">
        <v>15688</v>
      </c>
      <c r="G87" s="2">
        <f t="shared" si="4"/>
        <v>32263.317945500567</v>
      </c>
      <c r="H87" s="2">
        <f t="shared" si="5"/>
        <v>0.478759765625</v>
      </c>
      <c r="I87" s="2">
        <f t="shared" si="6"/>
        <v>16575.317945500567</v>
      </c>
      <c r="J87" s="2">
        <f t="shared" si="7"/>
        <v>0.50583856034852803</v>
      </c>
    </row>
    <row r="88" spans="1:10" x14ac:dyDescent="0.3">
      <c r="B88" s="2" t="s">
        <v>13</v>
      </c>
      <c r="C88" s="2">
        <v>0.955171990204428</v>
      </c>
      <c r="E88" s="2">
        <v>13680</v>
      </c>
      <c r="G88" s="2">
        <f t="shared" si="4"/>
        <v>31299.075775018697</v>
      </c>
      <c r="H88" s="2">
        <f t="shared" si="5"/>
        <v>0.41748046875</v>
      </c>
      <c r="I88" s="2">
        <f t="shared" si="6"/>
        <v>17619.075775018697</v>
      </c>
      <c r="J88" s="2">
        <f t="shared" si="7"/>
        <v>0.537691521454428</v>
      </c>
    </row>
    <row r="89" spans="1:10" x14ac:dyDescent="0.3">
      <c r="B89" s="2" t="s">
        <v>14</v>
      </c>
      <c r="C89" s="2">
        <v>0.855818433176604</v>
      </c>
      <c r="E89" s="2">
        <v>9811</v>
      </c>
      <c r="G89" s="2">
        <f t="shared" si="4"/>
        <v>28043.45841833096</v>
      </c>
      <c r="H89" s="2">
        <f t="shared" si="5"/>
        <v>0.299407958984375</v>
      </c>
      <c r="I89" s="2">
        <f t="shared" si="6"/>
        <v>18232.45841833096</v>
      </c>
      <c r="J89" s="2">
        <f t="shared" si="7"/>
        <v>0.556410474192229</v>
      </c>
    </row>
    <row r="90" spans="1:10" x14ac:dyDescent="0.3">
      <c r="B90" s="2" t="s">
        <v>15</v>
      </c>
      <c r="C90" s="2">
        <v>0.55888866175989804</v>
      </c>
      <c r="E90" s="2">
        <v>5126</v>
      </c>
      <c r="G90" s="2">
        <f t="shared" si="4"/>
        <v>18313.663668548339</v>
      </c>
      <c r="H90" s="2">
        <f t="shared" si="5"/>
        <v>0.15643310546875</v>
      </c>
      <c r="I90" s="2">
        <f t="shared" si="6"/>
        <v>13187.663668548339</v>
      </c>
      <c r="J90" s="2">
        <f t="shared" si="7"/>
        <v>0.40245555629114804</v>
      </c>
    </row>
    <row r="91" spans="1:10" x14ac:dyDescent="0.3">
      <c r="B91" s="2" t="s">
        <v>16</v>
      </c>
      <c r="C91" s="2">
        <v>6.5673312027834704E-2</v>
      </c>
      <c r="E91" s="2">
        <v>-328</v>
      </c>
      <c r="G91" s="2">
        <f t="shared" si="4"/>
        <v>2151.9830885280876</v>
      </c>
      <c r="H91" s="2">
        <f t="shared" si="5"/>
        <v>-1.0009765625E-2</v>
      </c>
      <c r="I91" s="2">
        <f t="shared" si="6"/>
        <v>2479.9830885280876</v>
      </c>
      <c r="J91" s="2">
        <f t="shared" si="7"/>
        <v>7.5683077652834704E-2</v>
      </c>
    </row>
    <row r="92" spans="1:10" x14ac:dyDescent="0.3">
      <c r="B92" s="2" t="s">
        <v>17</v>
      </c>
      <c r="C92" s="2">
        <v>-0.27008320809144298</v>
      </c>
      <c r="E92" s="2">
        <v>-6139</v>
      </c>
      <c r="G92" s="2">
        <f t="shared" si="4"/>
        <v>-8850.0865627404037</v>
      </c>
      <c r="H92" s="2">
        <f t="shared" si="5"/>
        <v>-0.187347412109375</v>
      </c>
      <c r="I92" s="2">
        <f t="shared" si="6"/>
        <v>-2711.0865627404037</v>
      </c>
      <c r="J92" s="2">
        <f t="shared" si="7"/>
        <v>-8.2735795982067983E-2</v>
      </c>
    </row>
    <row r="93" spans="1:10" x14ac:dyDescent="0.3">
      <c r="B93" s="2" t="s">
        <v>18</v>
      </c>
      <c r="C93" s="2">
        <v>-0.57617498104062204</v>
      </c>
      <c r="E93" s="2">
        <v>-10845</v>
      </c>
      <c r="G93" s="2">
        <f t="shared" si="4"/>
        <v>-18880.101778739103</v>
      </c>
      <c r="H93" s="2">
        <f t="shared" si="5"/>
        <v>-0.330963134765625</v>
      </c>
      <c r="I93" s="2">
        <f t="shared" si="6"/>
        <v>-8035.1017787391029</v>
      </c>
      <c r="J93" s="2">
        <f t="shared" si="7"/>
        <v>-0.24521184627499704</v>
      </c>
    </row>
    <row r="94" spans="1:10" x14ac:dyDescent="0.3">
      <c r="B94" s="2" t="s">
        <v>19</v>
      </c>
      <c r="C94" s="2">
        <v>-0.80413635623771595</v>
      </c>
      <c r="E94" s="2">
        <v>-13824</v>
      </c>
      <c r="G94" s="2">
        <f t="shared" si="4"/>
        <v>-26349.940121197476</v>
      </c>
      <c r="H94" s="2">
        <f t="shared" si="5"/>
        <v>-0.421875</v>
      </c>
      <c r="I94" s="2">
        <f t="shared" si="6"/>
        <v>-12525.940121197476</v>
      </c>
      <c r="J94" s="2">
        <f t="shared" si="7"/>
        <v>-0.38226135623771595</v>
      </c>
    </row>
    <row r="95" spans="1:10" x14ac:dyDescent="0.3">
      <c r="B95" s="2" t="s">
        <v>20</v>
      </c>
      <c r="C95" s="2">
        <v>-0.95053137359498896</v>
      </c>
      <c r="E95" s="2">
        <v>-15734</v>
      </c>
      <c r="G95" s="2">
        <f t="shared" si="4"/>
        <v>-31147.012049960598</v>
      </c>
      <c r="H95" s="2">
        <f t="shared" si="5"/>
        <v>-0.48016357421875</v>
      </c>
      <c r="I95" s="2">
        <f t="shared" si="6"/>
        <v>-15413.012049960598</v>
      </c>
      <c r="J95" s="2">
        <f t="shared" si="7"/>
        <v>-0.47036779937623896</v>
      </c>
    </row>
    <row r="96" spans="1:10" x14ac:dyDescent="0.3">
      <c r="A96" s="1">
        <v>3</v>
      </c>
      <c r="B96" s="2" t="s">
        <v>11</v>
      </c>
      <c r="C96" s="2">
        <v>0.99668528413480795</v>
      </c>
      <c r="E96" s="2">
        <v>32609</v>
      </c>
      <c r="G96" s="2">
        <f t="shared" si="4"/>
        <v>32659.383390529387</v>
      </c>
      <c r="H96" s="2">
        <f t="shared" si="5"/>
        <v>0.995147705078125</v>
      </c>
      <c r="I96" s="2">
        <f t="shared" si="6"/>
        <v>50.383390529386816</v>
      </c>
      <c r="J96" s="2">
        <f t="shared" si="7"/>
        <v>1.5375790566829473E-3</v>
      </c>
    </row>
    <row r="97" spans="1:10" x14ac:dyDescent="0.3">
      <c r="B97" s="2" t="s">
        <v>12</v>
      </c>
      <c r="C97" s="2">
        <v>0.98455388309972003</v>
      </c>
      <c r="E97" s="2">
        <v>31524</v>
      </c>
      <c r="G97" s="2">
        <f t="shared" si="4"/>
        <v>32261.861641411626</v>
      </c>
      <c r="H97" s="2">
        <f t="shared" si="5"/>
        <v>0.9620361328125</v>
      </c>
      <c r="I97" s="2">
        <f t="shared" si="6"/>
        <v>737.8616414116259</v>
      </c>
      <c r="J97" s="2">
        <f t="shared" si="7"/>
        <v>2.2517750287220029E-2</v>
      </c>
    </row>
    <row r="98" spans="1:10" x14ac:dyDescent="0.3">
      <c r="B98" s="2" t="s">
        <v>13</v>
      </c>
      <c r="C98" s="2">
        <v>0.95380315446419905</v>
      </c>
      <c r="E98" s="2">
        <v>27227</v>
      </c>
      <c r="G98" s="2">
        <f t="shared" si="4"/>
        <v>31254.221765482875</v>
      </c>
      <c r="H98" s="2">
        <f t="shared" si="5"/>
        <v>0.830902099609375</v>
      </c>
      <c r="I98" s="2">
        <f t="shared" si="6"/>
        <v>4027.2217654828746</v>
      </c>
      <c r="J98" s="2">
        <f t="shared" si="7"/>
        <v>0.12290105485482405</v>
      </c>
    </row>
    <row r="99" spans="1:10" x14ac:dyDescent="0.3">
      <c r="B99" s="2" t="s">
        <v>14</v>
      </c>
      <c r="C99" s="2">
        <v>0.85586825526534205</v>
      </c>
      <c r="E99" s="2">
        <v>18949</v>
      </c>
      <c r="G99" s="2">
        <f t="shared" si="4"/>
        <v>28045.090988534728</v>
      </c>
      <c r="H99" s="2">
        <f t="shared" si="5"/>
        <v>0.578277587890625</v>
      </c>
      <c r="I99" s="2">
        <f t="shared" si="6"/>
        <v>9096.0909885347282</v>
      </c>
      <c r="J99" s="2">
        <f t="shared" si="7"/>
        <v>0.27759066737471705</v>
      </c>
    </row>
    <row r="100" spans="1:10" x14ac:dyDescent="0.3">
      <c r="B100" s="2" t="s">
        <v>15</v>
      </c>
      <c r="C100" s="2">
        <v>0.53833391043277601</v>
      </c>
      <c r="E100" s="2">
        <v>9249</v>
      </c>
      <c r="G100" s="2">
        <f t="shared" si="4"/>
        <v>17640.125577061204</v>
      </c>
      <c r="H100" s="2">
        <f t="shared" si="5"/>
        <v>0.282257080078125</v>
      </c>
      <c r="I100" s="2">
        <f t="shared" si="6"/>
        <v>8391.1255770612042</v>
      </c>
      <c r="J100" s="2">
        <f t="shared" si="7"/>
        <v>0.25607683035465101</v>
      </c>
    </row>
    <row r="101" spans="1:10" x14ac:dyDescent="0.3">
      <c r="B101" s="2" t="s">
        <v>16</v>
      </c>
      <c r="C101" s="2">
        <v>5.7153165480557599E-2</v>
      </c>
      <c r="E101" s="2">
        <v>-2117</v>
      </c>
      <c r="G101" s="2">
        <f t="shared" si="4"/>
        <v>1872.7949264669114</v>
      </c>
      <c r="H101" s="2">
        <f t="shared" si="5"/>
        <v>-6.4605712890625E-2</v>
      </c>
      <c r="I101" s="2">
        <f t="shared" si="6"/>
        <v>3989.7949264669114</v>
      </c>
      <c r="J101" s="2">
        <f t="shared" si="7"/>
        <v>0.1217588783711826</v>
      </c>
    </row>
    <row r="102" spans="1:10" x14ac:dyDescent="0.3">
      <c r="B102" s="2" t="s">
        <v>17</v>
      </c>
      <c r="C102" s="2">
        <v>-0.27305278225948898</v>
      </c>
      <c r="E102" s="2">
        <v>-13556</v>
      </c>
      <c r="G102" s="2">
        <f t="shared" si="4"/>
        <v>-8947.3935690789349</v>
      </c>
      <c r="H102" s="2">
        <f t="shared" si="5"/>
        <v>-0.4136962890625</v>
      </c>
      <c r="I102" s="2">
        <f t="shared" si="6"/>
        <v>4608.6064309210651</v>
      </c>
      <c r="J102" s="2">
        <f t="shared" si="7"/>
        <v>0.14064350680301102</v>
      </c>
    </row>
    <row r="103" spans="1:10" x14ac:dyDescent="0.3">
      <c r="B103" s="2" t="s">
        <v>18</v>
      </c>
      <c r="C103" s="2">
        <v>-0.578074723127456</v>
      </c>
      <c r="E103" s="2">
        <v>-22690</v>
      </c>
      <c r="G103" s="2">
        <f t="shared" si="4"/>
        <v>-18942.352527440478</v>
      </c>
      <c r="H103" s="2">
        <f t="shared" si="5"/>
        <v>-0.69244384765625</v>
      </c>
      <c r="I103" s="2">
        <f t="shared" si="6"/>
        <v>3747.6474725595217</v>
      </c>
      <c r="J103" s="2">
        <f t="shared" si="7"/>
        <v>0.114369124528794</v>
      </c>
    </row>
    <row r="104" spans="1:10" x14ac:dyDescent="0.3">
      <c r="B104" s="2" t="s">
        <v>19</v>
      </c>
      <c r="C104" s="2">
        <v>-0.80501122471583098</v>
      </c>
      <c r="E104" s="2">
        <v>-28142</v>
      </c>
      <c r="G104" s="2">
        <f t="shared" si="4"/>
        <v>-26378.607811488349</v>
      </c>
      <c r="H104" s="2">
        <f t="shared" si="5"/>
        <v>-0.85882568359375</v>
      </c>
      <c r="I104" s="2">
        <f t="shared" si="6"/>
        <v>1763.3921885116506</v>
      </c>
      <c r="J104" s="2">
        <f t="shared" si="7"/>
        <v>5.3814458877919025E-2</v>
      </c>
    </row>
    <row r="105" spans="1:10" x14ac:dyDescent="0.3">
      <c r="B105" s="2" t="s">
        <v>20</v>
      </c>
      <c r="C105" s="2">
        <v>-0.95071300738950004</v>
      </c>
      <c r="E105" s="2">
        <v>-31567</v>
      </c>
      <c r="G105" s="2">
        <f t="shared" si="4"/>
        <v>-31152.963826139137</v>
      </c>
      <c r="H105" s="2">
        <f t="shared" si="5"/>
        <v>-0.963348388671875</v>
      </c>
      <c r="I105" s="2">
        <f t="shared" si="6"/>
        <v>414.03617386086262</v>
      </c>
      <c r="J105" s="2">
        <f t="shared" si="7"/>
        <v>1.2635381282374958E-2</v>
      </c>
    </row>
    <row r="106" spans="1:10" x14ac:dyDescent="0.3">
      <c r="A106" s="1">
        <v>4</v>
      </c>
      <c r="B106" s="2" t="s">
        <v>11</v>
      </c>
      <c r="C106" s="2">
        <v>0.99622626435564399</v>
      </c>
      <c r="E106" s="2">
        <v>32496</v>
      </c>
      <c r="G106" s="2">
        <f t="shared" si="4"/>
        <v>32644.342230405742</v>
      </c>
      <c r="H106" s="2">
        <f t="shared" si="5"/>
        <v>0.99169921875</v>
      </c>
      <c r="I106" s="2">
        <f t="shared" si="6"/>
        <v>148.34223040574216</v>
      </c>
      <c r="J106" s="2">
        <f t="shared" si="7"/>
        <v>4.5270456056439867E-3</v>
      </c>
    </row>
    <row r="107" spans="1:10" x14ac:dyDescent="0.3">
      <c r="B107" s="2" t="s">
        <v>12</v>
      </c>
      <c r="C107" s="2">
        <v>0.98439318984258894</v>
      </c>
      <c r="E107" s="2">
        <v>29899</v>
      </c>
      <c r="G107" s="2">
        <f t="shared" si="4"/>
        <v>32256.596044761955</v>
      </c>
      <c r="H107" s="2">
        <f t="shared" si="5"/>
        <v>0.912445068359375</v>
      </c>
      <c r="I107" s="2">
        <f t="shared" si="6"/>
        <v>2357.5960447619545</v>
      </c>
      <c r="J107" s="2">
        <f t="shared" si="7"/>
        <v>7.1948121483213945E-2</v>
      </c>
    </row>
    <row r="108" spans="1:10" x14ac:dyDescent="0.3">
      <c r="B108" s="2" t="s">
        <v>13</v>
      </c>
      <c r="C108" s="2">
        <v>0.95208117432947004</v>
      </c>
      <c r="E108" s="2">
        <v>24601</v>
      </c>
      <c r="G108" s="2">
        <f t="shared" si="4"/>
        <v>31197.795920428074</v>
      </c>
      <c r="H108" s="2">
        <f t="shared" si="5"/>
        <v>0.750762939453125</v>
      </c>
      <c r="I108" s="2">
        <f t="shared" si="6"/>
        <v>6596.7959204280742</v>
      </c>
      <c r="J108" s="2">
        <f t="shared" si="7"/>
        <v>0.20131823487634504</v>
      </c>
    </row>
    <row r="109" spans="1:10" x14ac:dyDescent="0.3">
      <c r="B109" s="2" t="s">
        <v>14</v>
      </c>
      <c r="C109" s="2">
        <v>0.86001667076702104</v>
      </c>
      <c r="E109" s="2">
        <v>16218</v>
      </c>
      <c r="G109" s="2">
        <f t="shared" si="4"/>
        <v>28181.026267693745</v>
      </c>
      <c r="H109" s="2">
        <f t="shared" si="5"/>
        <v>0.49493408203125</v>
      </c>
      <c r="I109" s="2">
        <f t="shared" si="6"/>
        <v>11963.026267693745</v>
      </c>
      <c r="J109" s="2">
        <f t="shared" si="7"/>
        <v>0.36508258873577104</v>
      </c>
    </row>
    <row r="110" spans="1:10" x14ac:dyDescent="0.3">
      <c r="B110" s="2" t="s">
        <v>15</v>
      </c>
      <c r="C110" s="2">
        <v>0.55963606901275098</v>
      </c>
      <c r="E110" s="2">
        <v>6741</v>
      </c>
      <c r="G110" s="2">
        <f t="shared" si="4"/>
        <v>18338.154709409824</v>
      </c>
      <c r="H110" s="2">
        <f t="shared" si="5"/>
        <v>0.205718994140625</v>
      </c>
      <c r="I110" s="2">
        <f t="shared" si="6"/>
        <v>11597.154709409824</v>
      </c>
      <c r="J110" s="2">
        <f t="shared" si="7"/>
        <v>0.35391707487212598</v>
      </c>
    </row>
    <row r="111" spans="1:10" x14ac:dyDescent="0.3">
      <c r="B111" s="2" t="s">
        <v>16</v>
      </c>
      <c r="C111" s="2">
        <v>6.0480808357834002E-2</v>
      </c>
      <c r="E111" s="2">
        <v>-3994</v>
      </c>
      <c r="G111" s="2">
        <f t="shared" si="4"/>
        <v>1981.8351282695046</v>
      </c>
      <c r="H111" s="2">
        <f t="shared" si="5"/>
        <v>-0.12188720703125</v>
      </c>
      <c r="I111" s="2">
        <f t="shared" si="6"/>
        <v>5975.8351282695048</v>
      </c>
      <c r="J111" s="2">
        <f t="shared" si="7"/>
        <v>0.18236801538908401</v>
      </c>
    </row>
    <row r="112" spans="1:10" x14ac:dyDescent="0.3">
      <c r="B112" s="2" t="s">
        <v>17</v>
      </c>
      <c r="C112" s="2">
        <v>-0.26823112252607501</v>
      </c>
      <c r="E112" s="2">
        <v>-14052</v>
      </c>
      <c r="G112" s="2">
        <f t="shared" si="4"/>
        <v>-8789.3974229344258</v>
      </c>
      <c r="H112" s="2">
        <f t="shared" si="5"/>
        <v>-0.4288330078125</v>
      </c>
      <c r="I112" s="2">
        <f t="shared" si="6"/>
        <v>5262.6025770655742</v>
      </c>
      <c r="J112" s="2">
        <f t="shared" si="7"/>
        <v>0.16060188528642499</v>
      </c>
    </row>
    <row r="113" spans="1:10" x14ac:dyDescent="0.3">
      <c r="B113" s="2" t="s">
        <v>18</v>
      </c>
      <c r="C113" s="2">
        <v>-0.57739225740857503</v>
      </c>
      <c r="E113" s="2">
        <v>-22448</v>
      </c>
      <c r="G113" s="2">
        <f t="shared" si="4"/>
        <v>-18919.989490764186</v>
      </c>
      <c r="H113" s="2">
        <f t="shared" si="5"/>
        <v>-0.68505859375</v>
      </c>
      <c r="I113" s="2">
        <f t="shared" si="6"/>
        <v>3528.0105092358135</v>
      </c>
      <c r="J113" s="2">
        <f t="shared" si="7"/>
        <v>0.10766633634142497</v>
      </c>
    </row>
    <row r="114" spans="1:10" x14ac:dyDescent="0.3">
      <c r="B114" s="2" t="s">
        <v>19</v>
      </c>
      <c r="C114" s="2">
        <v>-0.80385971017310698</v>
      </c>
      <c r="E114" s="2">
        <v>-28015</v>
      </c>
      <c r="G114" s="2">
        <f t="shared" si="4"/>
        <v>-26340.874982952369</v>
      </c>
      <c r="H114" s="2">
        <f t="shared" si="5"/>
        <v>-0.854949951171875</v>
      </c>
      <c r="I114" s="2">
        <f t="shared" si="6"/>
        <v>1674.1250170476305</v>
      </c>
      <c r="J114" s="2">
        <f t="shared" si="7"/>
        <v>5.1090240998768022E-2</v>
      </c>
    </row>
    <row r="115" spans="1:10" x14ac:dyDescent="0.3">
      <c r="B115" s="2" t="s">
        <v>20</v>
      </c>
      <c r="C115" s="2">
        <v>-0.95059470817682801</v>
      </c>
      <c r="E115" s="2">
        <v>-31465</v>
      </c>
      <c r="G115" s="2">
        <f t="shared" si="4"/>
        <v>-31149.0873975383</v>
      </c>
      <c r="H115" s="2">
        <f t="shared" si="5"/>
        <v>-0.960235595703125</v>
      </c>
      <c r="I115" s="2">
        <f t="shared" si="6"/>
        <v>315.91260246169986</v>
      </c>
      <c r="J115" s="2">
        <f t="shared" si="7"/>
        <v>9.6408875262969929E-3</v>
      </c>
    </row>
    <row r="117" spans="1:10" s="1" customFormat="1" x14ac:dyDescent="0.3">
      <c r="A117" s="4" t="s">
        <v>31</v>
      </c>
      <c r="C117" s="1" t="s">
        <v>26</v>
      </c>
      <c r="E117" s="1" t="s">
        <v>8</v>
      </c>
      <c r="G117" s="1" t="s">
        <v>43</v>
      </c>
      <c r="H117" s="1" t="s">
        <v>44</v>
      </c>
      <c r="I117" s="1" t="s">
        <v>45</v>
      </c>
      <c r="J117" s="1" t="s">
        <v>46</v>
      </c>
    </row>
    <row r="118" spans="1:10" x14ac:dyDescent="0.3">
      <c r="A118" s="1">
        <v>1</v>
      </c>
      <c r="B118" s="2" t="s">
        <v>11</v>
      </c>
      <c r="C118" s="2">
        <v>0</v>
      </c>
      <c r="E118" s="2">
        <v>403</v>
      </c>
      <c r="G118" s="2">
        <f>E118/4096</f>
        <v>9.8388671875E-2</v>
      </c>
    </row>
    <row r="119" spans="1:10" x14ac:dyDescent="0.3">
      <c r="B119" s="2" t="s">
        <v>12</v>
      </c>
      <c r="C119" s="2">
        <v>0</v>
      </c>
      <c r="E119" s="2">
        <v>-27132</v>
      </c>
      <c r="G119" s="2">
        <f t="shared" ref="G119:G182" si="8">E119/4096</f>
        <v>-6.6240234375</v>
      </c>
    </row>
    <row r="120" spans="1:10" x14ac:dyDescent="0.3">
      <c r="B120" s="2" t="s">
        <v>13</v>
      </c>
      <c r="C120" s="2">
        <v>0</v>
      </c>
      <c r="E120" s="2">
        <v>0</v>
      </c>
      <c r="G120" s="2">
        <f t="shared" si="8"/>
        <v>0</v>
      </c>
    </row>
    <row r="121" spans="1:10" x14ac:dyDescent="0.3">
      <c r="B121" s="2" t="s">
        <v>14</v>
      </c>
      <c r="C121" s="2">
        <v>0</v>
      </c>
      <c r="E121" s="2">
        <v>0</v>
      </c>
      <c r="G121" s="2">
        <f t="shared" si="8"/>
        <v>0</v>
      </c>
    </row>
    <row r="122" spans="1:10" x14ac:dyDescent="0.3">
      <c r="B122" s="2" t="s">
        <v>15</v>
      </c>
      <c r="C122" s="2">
        <v>0</v>
      </c>
      <c r="E122" s="2">
        <v>516</v>
      </c>
      <c r="G122" s="2">
        <f t="shared" si="8"/>
        <v>0.1259765625</v>
      </c>
    </row>
    <row r="123" spans="1:10" x14ac:dyDescent="0.3">
      <c r="B123" s="2" t="s">
        <v>16</v>
      </c>
      <c r="C123" s="2">
        <v>0</v>
      </c>
      <c r="E123" s="2">
        <v>10</v>
      </c>
      <c r="G123" s="2">
        <f t="shared" si="8"/>
        <v>2.44140625E-3</v>
      </c>
    </row>
    <row r="124" spans="1:10" x14ac:dyDescent="0.3">
      <c r="B124" s="2" t="s">
        <v>17</v>
      </c>
      <c r="C124" s="2">
        <v>0</v>
      </c>
      <c r="E124" s="2">
        <v>3</v>
      </c>
      <c r="G124" s="2">
        <f t="shared" si="8"/>
        <v>7.32421875E-4</v>
      </c>
    </row>
    <row r="125" spans="1:10" x14ac:dyDescent="0.3">
      <c r="B125" s="2" t="s">
        <v>18</v>
      </c>
      <c r="C125" s="2">
        <v>0</v>
      </c>
      <c r="E125" s="2">
        <v>1280</v>
      </c>
      <c r="G125" s="2">
        <f t="shared" si="8"/>
        <v>0.3125</v>
      </c>
    </row>
    <row r="126" spans="1:10" x14ac:dyDescent="0.3">
      <c r="B126" s="2" t="s">
        <v>19</v>
      </c>
      <c r="C126" s="2">
        <v>0</v>
      </c>
      <c r="E126" s="2">
        <v>403</v>
      </c>
      <c r="G126" s="2">
        <f t="shared" si="8"/>
        <v>9.8388671875E-2</v>
      </c>
    </row>
    <row r="127" spans="1:10" x14ac:dyDescent="0.3">
      <c r="B127" s="2" t="s">
        <v>20</v>
      </c>
      <c r="C127" s="2">
        <v>0</v>
      </c>
      <c r="E127" s="2">
        <v>-27132</v>
      </c>
      <c r="G127" s="2">
        <f t="shared" si="8"/>
        <v>-6.6240234375</v>
      </c>
    </row>
    <row r="128" spans="1:10" x14ac:dyDescent="0.3">
      <c r="B128" s="2" t="s">
        <v>21</v>
      </c>
      <c r="C128" s="2">
        <v>0</v>
      </c>
      <c r="E128" s="2">
        <v>0</v>
      </c>
      <c r="G128" s="2">
        <f t="shared" si="8"/>
        <v>0</v>
      </c>
    </row>
    <row r="129" spans="1:7" x14ac:dyDescent="0.3">
      <c r="B129" s="2" t="s">
        <v>32</v>
      </c>
      <c r="C129" s="2">
        <v>0</v>
      </c>
      <c r="E129" s="2">
        <v>0</v>
      </c>
      <c r="G129" s="2">
        <f t="shared" si="8"/>
        <v>0</v>
      </c>
    </row>
    <row r="130" spans="1:7" x14ac:dyDescent="0.3">
      <c r="B130" s="2" t="s">
        <v>33</v>
      </c>
      <c r="C130" s="2">
        <v>0</v>
      </c>
      <c r="E130" s="2">
        <v>-2792</v>
      </c>
      <c r="G130" s="2">
        <f t="shared" si="8"/>
        <v>-0.681640625</v>
      </c>
    </row>
    <row r="131" spans="1:7" x14ac:dyDescent="0.3">
      <c r="B131" s="2" t="s">
        <v>34</v>
      </c>
      <c r="C131" s="2">
        <v>0</v>
      </c>
      <c r="E131" s="2">
        <v>41</v>
      </c>
      <c r="G131" s="2">
        <f t="shared" si="8"/>
        <v>1.0009765625E-2</v>
      </c>
    </row>
    <row r="132" spans="1:7" x14ac:dyDescent="0.3">
      <c r="B132" s="2" t="s">
        <v>35</v>
      </c>
      <c r="C132" s="2">
        <v>0</v>
      </c>
      <c r="E132" s="2">
        <v>0</v>
      </c>
      <c r="G132" s="2">
        <f t="shared" si="8"/>
        <v>0</v>
      </c>
    </row>
    <row r="133" spans="1:7" x14ac:dyDescent="0.3">
      <c r="B133" s="2" t="s">
        <v>36</v>
      </c>
      <c r="C133" s="2">
        <v>0</v>
      </c>
      <c r="E133" s="2">
        <v>0</v>
      </c>
      <c r="G133" s="2">
        <f t="shared" si="8"/>
        <v>0</v>
      </c>
    </row>
    <row r="134" spans="1:7" x14ac:dyDescent="0.3">
      <c r="B134" s="2" t="s">
        <v>37</v>
      </c>
      <c r="C134" s="2">
        <v>0</v>
      </c>
      <c r="E134" s="2">
        <v>2</v>
      </c>
      <c r="G134" s="2">
        <f t="shared" si="8"/>
        <v>4.8828125E-4</v>
      </c>
    </row>
    <row r="135" spans="1:7" x14ac:dyDescent="0.3">
      <c r="B135" s="2" t="s">
        <v>38</v>
      </c>
      <c r="C135" s="2">
        <v>0</v>
      </c>
      <c r="E135" s="2">
        <v>1540</v>
      </c>
      <c r="G135" s="2">
        <f t="shared" si="8"/>
        <v>0.3759765625</v>
      </c>
    </row>
    <row r="136" spans="1:7" x14ac:dyDescent="0.3">
      <c r="B136" s="2" t="s">
        <v>39</v>
      </c>
      <c r="C136" s="2">
        <v>0</v>
      </c>
      <c r="E136" s="2">
        <v>0</v>
      </c>
      <c r="G136" s="2">
        <f t="shared" si="8"/>
        <v>0</v>
      </c>
    </row>
    <row r="137" spans="1:7" x14ac:dyDescent="0.3">
      <c r="B137" s="2" t="s">
        <v>40</v>
      </c>
      <c r="C137" s="2">
        <v>0</v>
      </c>
      <c r="E137" s="2">
        <v>0</v>
      </c>
      <c r="G137" s="2">
        <f t="shared" si="8"/>
        <v>0</v>
      </c>
    </row>
    <row r="138" spans="1:7" x14ac:dyDescent="0.3">
      <c r="B138" s="2" t="s">
        <v>41</v>
      </c>
      <c r="C138" s="2">
        <v>0</v>
      </c>
      <c r="E138" s="2">
        <v>70</v>
      </c>
      <c r="G138" s="2">
        <f t="shared" si="8"/>
        <v>1.708984375E-2</v>
      </c>
    </row>
    <row r="139" spans="1:7" x14ac:dyDescent="0.3">
      <c r="B139" s="2" t="s">
        <v>42</v>
      </c>
      <c r="C139" s="2">
        <v>0</v>
      </c>
      <c r="E139" s="2">
        <v>0</v>
      </c>
      <c r="G139" s="2">
        <f t="shared" si="8"/>
        <v>0</v>
      </c>
    </row>
    <row r="140" spans="1:7" x14ac:dyDescent="0.3">
      <c r="A140" s="1">
        <v>2</v>
      </c>
      <c r="B140" s="2" t="s">
        <v>11</v>
      </c>
      <c r="C140" s="2">
        <v>0</v>
      </c>
      <c r="E140" s="2">
        <v>4096</v>
      </c>
      <c r="G140" s="2">
        <f t="shared" si="8"/>
        <v>1</v>
      </c>
    </row>
    <row r="141" spans="1:7" x14ac:dyDescent="0.3">
      <c r="B141" s="2" t="s">
        <v>12</v>
      </c>
      <c r="C141" s="2">
        <v>0</v>
      </c>
      <c r="E141" s="2">
        <v>-1713</v>
      </c>
      <c r="G141" s="2">
        <f t="shared" si="8"/>
        <v>-0.418212890625</v>
      </c>
    </row>
    <row r="142" spans="1:7" x14ac:dyDescent="0.3">
      <c r="B142" s="2" t="s">
        <v>13</v>
      </c>
      <c r="C142" s="2">
        <v>0</v>
      </c>
      <c r="E142" s="2">
        <v>13898</v>
      </c>
      <c r="G142" s="2">
        <f t="shared" si="8"/>
        <v>3.39306640625</v>
      </c>
    </row>
    <row r="143" spans="1:7" x14ac:dyDescent="0.3">
      <c r="B143" s="2" t="s">
        <v>14</v>
      </c>
      <c r="C143" s="2">
        <v>0</v>
      </c>
      <c r="E143" s="2">
        <v>-4582</v>
      </c>
      <c r="G143" s="2">
        <f t="shared" si="8"/>
        <v>-1.11865234375</v>
      </c>
    </row>
    <row r="144" spans="1:7" x14ac:dyDescent="0.3">
      <c r="B144" s="2" t="s">
        <v>15</v>
      </c>
      <c r="C144" s="2">
        <v>0</v>
      </c>
      <c r="E144" s="2">
        <v>21904</v>
      </c>
      <c r="G144" s="2">
        <f t="shared" si="8"/>
        <v>5.34765625</v>
      </c>
    </row>
    <row r="145" spans="2:7" x14ac:dyDescent="0.3">
      <c r="B145" s="2" t="s">
        <v>16</v>
      </c>
      <c r="C145" s="2">
        <v>0</v>
      </c>
      <c r="E145" s="2">
        <v>-5508</v>
      </c>
      <c r="G145" s="2">
        <f t="shared" si="8"/>
        <v>-1.3447265625</v>
      </c>
    </row>
    <row r="146" spans="2:7" x14ac:dyDescent="0.3">
      <c r="B146" s="2" t="s">
        <v>17</v>
      </c>
      <c r="C146" s="2">
        <v>0</v>
      </c>
      <c r="E146" s="2">
        <v>19345</v>
      </c>
      <c r="G146" s="2">
        <f t="shared" si="8"/>
        <v>4.722900390625</v>
      </c>
    </row>
    <row r="147" spans="2:7" x14ac:dyDescent="0.3">
      <c r="B147" s="2" t="s">
        <v>18</v>
      </c>
      <c r="C147" s="2">
        <v>0</v>
      </c>
      <c r="E147" s="2">
        <v>-3334</v>
      </c>
      <c r="G147" s="2">
        <f t="shared" si="8"/>
        <v>-0.81396484375</v>
      </c>
    </row>
    <row r="148" spans="2:7" x14ac:dyDescent="0.3">
      <c r="B148" s="2" t="s">
        <v>19</v>
      </c>
      <c r="C148" s="2">
        <v>0</v>
      </c>
      <c r="E148" s="2">
        <v>9456</v>
      </c>
      <c r="G148" s="2">
        <f t="shared" si="8"/>
        <v>2.30859375</v>
      </c>
    </row>
    <row r="149" spans="2:7" x14ac:dyDescent="0.3">
      <c r="B149" s="2" t="s">
        <v>20</v>
      </c>
      <c r="C149" s="2">
        <v>0</v>
      </c>
      <c r="E149" s="2">
        <v>-847</v>
      </c>
      <c r="G149" s="2">
        <f t="shared" si="8"/>
        <v>-0.206787109375</v>
      </c>
    </row>
    <row r="150" spans="2:7" x14ac:dyDescent="0.3">
      <c r="B150" s="2" t="s">
        <v>21</v>
      </c>
      <c r="C150" s="2">
        <v>0</v>
      </c>
      <c r="E150" s="2">
        <v>2031</v>
      </c>
      <c r="G150" s="2">
        <f t="shared" si="8"/>
        <v>0.495849609375</v>
      </c>
    </row>
    <row r="151" spans="2:7" x14ac:dyDescent="0.3">
      <c r="B151" s="2" t="s">
        <v>32</v>
      </c>
      <c r="C151" s="2">
        <v>1</v>
      </c>
      <c r="E151" s="2">
        <v>4096</v>
      </c>
      <c r="G151" s="2">
        <f t="shared" si="8"/>
        <v>1</v>
      </c>
    </row>
    <row r="152" spans="2:7" x14ac:dyDescent="0.3">
      <c r="B152" s="2" t="s">
        <v>33</v>
      </c>
      <c r="C152" s="2">
        <v>-1.5341709836016999</v>
      </c>
      <c r="E152" s="2">
        <v>-3428</v>
      </c>
      <c r="G152" s="2">
        <f t="shared" si="8"/>
        <v>-0.8369140625</v>
      </c>
    </row>
    <row r="153" spans="2:7" x14ac:dyDescent="0.3">
      <c r="B153" s="2" t="s">
        <v>34</v>
      </c>
      <c r="C153" s="2">
        <v>0.21270258947161</v>
      </c>
      <c r="E153" s="2">
        <v>-1717</v>
      </c>
      <c r="G153" s="2">
        <f t="shared" si="8"/>
        <v>-0.419189453125</v>
      </c>
    </row>
    <row r="154" spans="2:7" x14ac:dyDescent="0.3">
      <c r="B154" s="2" t="s">
        <v>35</v>
      </c>
      <c r="C154" s="2">
        <v>0.217381038723718</v>
      </c>
      <c r="E154" s="2">
        <v>997</v>
      </c>
      <c r="G154" s="2">
        <f t="shared" si="8"/>
        <v>0.243408203125</v>
      </c>
    </row>
    <row r="155" spans="2:7" x14ac:dyDescent="0.3">
      <c r="B155" s="2" t="s">
        <v>36</v>
      </c>
      <c r="C155" s="2">
        <v>0.119769623901647</v>
      </c>
      <c r="E155" s="2">
        <v>278</v>
      </c>
      <c r="G155" s="2">
        <f t="shared" si="8"/>
        <v>6.787109375E-2</v>
      </c>
    </row>
    <row r="156" spans="2:7" x14ac:dyDescent="0.3">
      <c r="B156" s="2" t="s">
        <v>37</v>
      </c>
      <c r="C156" s="2">
        <v>5.3927337451237699E-2</v>
      </c>
      <c r="E156" s="2">
        <v>-316</v>
      </c>
      <c r="G156" s="2">
        <f t="shared" si="8"/>
        <v>-7.71484375E-2</v>
      </c>
    </row>
    <row r="157" spans="2:7" x14ac:dyDescent="0.3">
      <c r="B157" s="2" t="s">
        <v>38</v>
      </c>
      <c r="C157" s="2">
        <v>-1.5680398642038899E-3</v>
      </c>
      <c r="E157" s="2">
        <v>241</v>
      </c>
      <c r="G157" s="2">
        <f t="shared" si="8"/>
        <v>5.8837890625E-2</v>
      </c>
    </row>
    <row r="158" spans="2:7" x14ac:dyDescent="0.3">
      <c r="B158" s="2" t="s">
        <v>39</v>
      </c>
      <c r="C158" s="2">
        <v>-2.4100670813066501E-2</v>
      </c>
      <c r="E158" s="2">
        <v>159</v>
      </c>
      <c r="G158" s="2">
        <f t="shared" si="8"/>
        <v>3.8818359375E-2</v>
      </c>
    </row>
    <row r="159" spans="2:7" x14ac:dyDescent="0.3">
      <c r="B159" s="2" t="s">
        <v>40</v>
      </c>
      <c r="C159" s="2">
        <v>-1.9161306699551801E-2</v>
      </c>
      <c r="E159" s="2">
        <v>-90</v>
      </c>
      <c r="G159" s="2">
        <f t="shared" si="8"/>
        <v>-2.197265625E-2</v>
      </c>
    </row>
    <row r="160" spans="2:7" x14ac:dyDescent="0.3">
      <c r="B160" s="2" t="s">
        <v>41</v>
      </c>
      <c r="C160" s="2">
        <v>5.2659063665289E-3</v>
      </c>
      <c r="E160" s="2">
        <v>40</v>
      </c>
      <c r="G160" s="2">
        <f t="shared" si="8"/>
        <v>9.765625E-3</v>
      </c>
    </row>
    <row r="161" spans="1:7" x14ac:dyDescent="0.3">
      <c r="B161" s="2" t="s">
        <v>42</v>
      </c>
      <c r="C161" s="2">
        <v>-1.5667059296903499E-2</v>
      </c>
      <c r="E161" s="2">
        <v>-33</v>
      </c>
      <c r="G161" s="2">
        <f t="shared" si="8"/>
        <v>-8.056640625E-3</v>
      </c>
    </row>
    <row r="162" spans="1:7" x14ac:dyDescent="0.3">
      <c r="A162" s="1">
        <v>3</v>
      </c>
      <c r="B162" s="2" t="s">
        <v>11</v>
      </c>
      <c r="C162" s="2">
        <v>0</v>
      </c>
      <c r="E162" s="2">
        <v>4096</v>
      </c>
      <c r="G162" s="2">
        <f t="shared" si="8"/>
        <v>1</v>
      </c>
    </row>
    <row r="163" spans="1:7" x14ac:dyDescent="0.3">
      <c r="B163" s="2" t="s">
        <v>12</v>
      </c>
      <c r="C163" s="2">
        <v>0</v>
      </c>
      <c r="E163" s="2">
        <v>-2684</v>
      </c>
      <c r="G163" s="2">
        <f t="shared" si="8"/>
        <v>-0.6552734375</v>
      </c>
    </row>
    <row r="164" spans="1:7" x14ac:dyDescent="0.3">
      <c r="B164" s="2" t="s">
        <v>13</v>
      </c>
      <c r="C164" s="2">
        <v>0</v>
      </c>
      <c r="E164" s="2">
        <v>-2563</v>
      </c>
      <c r="G164" s="2">
        <f t="shared" si="8"/>
        <v>-0.625732421875</v>
      </c>
    </row>
    <row r="165" spans="1:7" x14ac:dyDescent="0.3">
      <c r="B165" s="2" t="s">
        <v>14</v>
      </c>
      <c r="C165" s="2">
        <v>0</v>
      </c>
      <c r="E165" s="2">
        <v>739</v>
      </c>
      <c r="G165" s="2">
        <f t="shared" si="8"/>
        <v>0.180419921875</v>
      </c>
    </row>
    <row r="166" spans="1:7" x14ac:dyDescent="0.3">
      <c r="B166" s="2" t="s">
        <v>15</v>
      </c>
      <c r="C166" s="2">
        <v>0</v>
      </c>
      <c r="E166" s="2">
        <v>538</v>
      </c>
      <c r="G166" s="2">
        <f t="shared" si="8"/>
        <v>0.13134765625</v>
      </c>
    </row>
    <row r="167" spans="1:7" x14ac:dyDescent="0.3">
      <c r="B167" s="2" t="s">
        <v>16</v>
      </c>
      <c r="C167" s="2">
        <v>0</v>
      </c>
      <c r="E167" s="2">
        <v>-317</v>
      </c>
      <c r="G167" s="2">
        <f t="shared" si="8"/>
        <v>-7.7392578125E-2</v>
      </c>
    </row>
    <row r="168" spans="1:7" x14ac:dyDescent="0.3">
      <c r="B168" s="2" t="s">
        <v>17</v>
      </c>
      <c r="C168" s="2">
        <v>0</v>
      </c>
      <c r="E168" s="2">
        <v>245</v>
      </c>
      <c r="G168" s="2">
        <f t="shared" si="8"/>
        <v>5.9814453125E-2</v>
      </c>
    </row>
    <row r="169" spans="1:7" x14ac:dyDescent="0.3">
      <c r="B169" s="2" t="s">
        <v>18</v>
      </c>
      <c r="C169" s="2">
        <v>0</v>
      </c>
      <c r="E169" s="2">
        <v>175</v>
      </c>
      <c r="G169" s="2">
        <f t="shared" si="8"/>
        <v>4.2724609375E-2</v>
      </c>
    </row>
    <row r="170" spans="1:7" x14ac:dyDescent="0.3">
      <c r="B170" s="2" t="s">
        <v>19</v>
      </c>
      <c r="C170" s="2">
        <v>0</v>
      </c>
      <c r="E170" s="2">
        <v>-10</v>
      </c>
      <c r="G170" s="2">
        <f t="shared" si="8"/>
        <v>-2.44140625E-3</v>
      </c>
    </row>
    <row r="171" spans="1:7" x14ac:dyDescent="0.3">
      <c r="B171" s="2" t="s">
        <v>20</v>
      </c>
      <c r="C171" s="2">
        <v>0</v>
      </c>
      <c r="E171" s="2">
        <v>53</v>
      </c>
      <c r="G171" s="2">
        <f t="shared" si="8"/>
        <v>1.2939453125E-2</v>
      </c>
    </row>
    <row r="172" spans="1:7" x14ac:dyDescent="0.3">
      <c r="B172" s="2" t="s">
        <v>21</v>
      </c>
      <c r="C172" s="2">
        <v>0</v>
      </c>
      <c r="E172" s="2">
        <v>-65</v>
      </c>
      <c r="G172" s="2">
        <f t="shared" si="8"/>
        <v>-1.5869140625E-2</v>
      </c>
    </row>
    <row r="173" spans="1:7" x14ac:dyDescent="0.3">
      <c r="B173" s="2" t="s">
        <v>32</v>
      </c>
      <c r="C173" s="2">
        <v>0</v>
      </c>
      <c r="E173" s="2">
        <v>4096</v>
      </c>
      <c r="G173" s="2">
        <f t="shared" si="8"/>
        <v>1</v>
      </c>
    </row>
    <row r="174" spans="1:7" x14ac:dyDescent="0.3">
      <c r="B174" s="2" t="s">
        <v>33</v>
      </c>
      <c r="C174" s="2">
        <v>0</v>
      </c>
      <c r="E174" s="2">
        <v>-1941</v>
      </c>
      <c r="G174" s="2">
        <f t="shared" si="8"/>
        <v>-0.473876953125</v>
      </c>
    </row>
    <row r="175" spans="1:7" x14ac:dyDescent="0.3">
      <c r="B175" s="2" t="s">
        <v>34</v>
      </c>
      <c r="C175" s="2">
        <v>0</v>
      </c>
      <c r="E175" s="2">
        <v>-3324</v>
      </c>
      <c r="G175" s="2">
        <f t="shared" si="8"/>
        <v>-0.8115234375</v>
      </c>
    </row>
    <row r="176" spans="1:7" x14ac:dyDescent="0.3">
      <c r="B176" s="2" t="s">
        <v>35</v>
      </c>
      <c r="C176" s="2">
        <v>0</v>
      </c>
      <c r="E176" s="2">
        <v>350</v>
      </c>
      <c r="G176" s="2">
        <f t="shared" si="8"/>
        <v>8.544921875E-2</v>
      </c>
    </row>
    <row r="177" spans="1:7" x14ac:dyDescent="0.3">
      <c r="B177" s="2" t="s">
        <v>36</v>
      </c>
      <c r="C177" s="2">
        <v>0</v>
      </c>
      <c r="E177" s="2">
        <v>783</v>
      </c>
      <c r="G177" s="2">
        <f t="shared" si="8"/>
        <v>0.191162109375</v>
      </c>
    </row>
    <row r="178" spans="1:7" x14ac:dyDescent="0.3">
      <c r="B178" s="2" t="s">
        <v>37</v>
      </c>
      <c r="C178" s="2">
        <v>0</v>
      </c>
      <c r="E178" s="2">
        <v>-279</v>
      </c>
      <c r="G178" s="2">
        <f t="shared" si="8"/>
        <v>-6.8115234375E-2</v>
      </c>
    </row>
    <row r="179" spans="1:7" x14ac:dyDescent="0.3">
      <c r="B179" s="2" t="s">
        <v>38</v>
      </c>
      <c r="C179" s="2">
        <v>0</v>
      </c>
      <c r="E179" s="2">
        <v>241</v>
      </c>
      <c r="G179" s="2">
        <f t="shared" si="8"/>
        <v>5.8837890625E-2</v>
      </c>
    </row>
    <row r="180" spans="1:7" x14ac:dyDescent="0.3">
      <c r="B180" s="2" t="s">
        <v>39</v>
      </c>
      <c r="C180" s="2">
        <v>0</v>
      </c>
      <c r="E180" s="2">
        <v>211</v>
      </c>
      <c r="G180" s="2">
        <f t="shared" si="8"/>
        <v>5.1513671875E-2</v>
      </c>
    </row>
    <row r="181" spans="1:7" x14ac:dyDescent="0.3">
      <c r="B181" s="2" t="s">
        <v>40</v>
      </c>
      <c r="C181" s="2">
        <v>0</v>
      </c>
      <c r="E181" s="2">
        <v>80</v>
      </c>
      <c r="G181" s="2">
        <f t="shared" si="8"/>
        <v>1.953125E-2</v>
      </c>
    </row>
    <row r="182" spans="1:7" x14ac:dyDescent="0.3">
      <c r="B182" s="2" t="s">
        <v>41</v>
      </c>
      <c r="C182" s="2">
        <v>0</v>
      </c>
      <c r="E182" s="2">
        <v>59</v>
      </c>
      <c r="G182" s="2">
        <f t="shared" si="8"/>
        <v>1.4404296875E-2</v>
      </c>
    </row>
    <row r="183" spans="1:7" x14ac:dyDescent="0.3">
      <c r="B183" s="2" t="s">
        <v>42</v>
      </c>
      <c r="C183" s="2">
        <v>0</v>
      </c>
      <c r="E183" s="2">
        <v>-96</v>
      </c>
      <c r="G183" s="2">
        <f t="shared" ref="G183:G227" si="9">E183/4096</f>
        <v>-2.34375E-2</v>
      </c>
    </row>
    <row r="184" spans="1:7" x14ac:dyDescent="0.3">
      <c r="A184" s="1">
        <v>4</v>
      </c>
      <c r="B184" s="2" t="s">
        <v>11</v>
      </c>
      <c r="C184" s="2">
        <v>0</v>
      </c>
      <c r="E184" s="2">
        <v>4096</v>
      </c>
      <c r="G184" s="2">
        <f t="shared" si="9"/>
        <v>1</v>
      </c>
    </row>
    <row r="185" spans="1:7" x14ac:dyDescent="0.3">
      <c r="B185" s="2" t="s">
        <v>12</v>
      </c>
      <c r="C185" s="2">
        <v>0</v>
      </c>
      <c r="E185" s="2">
        <v>-1246</v>
      </c>
      <c r="G185" s="2">
        <f t="shared" si="9"/>
        <v>-0.30419921875</v>
      </c>
    </row>
    <row r="186" spans="1:7" x14ac:dyDescent="0.3">
      <c r="B186" s="2" t="s">
        <v>13</v>
      </c>
      <c r="C186" s="2">
        <v>0</v>
      </c>
      <c r="E186" s="2">
        <v>-1808</v>
      </c>
      <c r="G186" s="2">
        <f t="shared" si="9"/>
        <v>-0.44140625</v>
      </c>
    </row>
    <row r="187" spans="1:7" x14ac:dyDescent="0.3">
      <c r="B187" s="2" t="s">
        <v>14</v>
      </c>
      <c r="C187" s="2">
        <v>0</v>
      </c>
      <c r="E187" s="2">
        <v>-212</v>
      </c>
      <c r="G187" s="2">
        <f t="shared" si="9"/>
        <v>-5.17578125E-2</v>
      </c>
    </row>
    <row r="188" spans="1:7" x14ac:dyDescent="0.3">
      <c r="B188" s="2" t="s">
        <v>15</v>
      </c>
      <c r="C188" s="2">
        <v>0</v>
      </c>
      <c r="E188" s="2">
        <v>105</v>
      </c>
      <c r="G188" s="2">
        <f t="shared" si="9"/>
        <v>2.5634765625E-2</v>
      </c>
    </row>
    <row r="189" spans="1:7" x14ac:dyDescent="0.3">
      <c r="B189" s="2" t="s">
        <v>16</v>
      </c>
      <c r="C189" s="2">
        <v>0</v>
      </c>
      <c r="E189" s="2">
        <v>-239</v>
      </c>
      <c r="G189" s="2">
        <f t="shared" si="9"/>
        <v>-5.8349609375E-2</v>
      </c>
    </row>
    <row r="190" spans="1:7" x14ac:dyDescent="0.3">
      <c r="B190" s="2" t="s">
        <v>17</v>
      </c>
      <c r="C190" s="2">
        <v>0</v>
      </c>
      <c r="E190" s="2">
        <v>53</v>
      </c>
      <c r="G190" s="2">
        <f t="shared" si="9"/>
        <v>1.2939453125E-2</v>
      </c>
    </row>
    <row r="191" spans="1:7" x14ac:dyDescent="0.3">
      <c r="B191" s="2" t="s">
        <v>18</v>
      </c>
      <c r="C191" s="2">
        <v>0</v>
      </c>
      <c r="E191" s="2">
        <v>-21</v>
      </c>
      <c r="G191" s="2">
        <f t="shared" si="9"/>
        <v>-5.126953125E-3</v>
      </c>
    </row>
    <row r="192" spans="1:7" x14ac:dyDescent="0.3">
      <c r="B192" s="2" t="s">
        <v>19</v>
      </c>
      <c r="C192" s="2">
        <v>0</v>
      </c>
      <c r="E192" s="2">
        <v>-2</v>
      </c>
      <c r="G192" s="2">
        <f t="shared" si="9"/>
        <v>-4.8828125E-4</v>
      </c>
    </row>
    <row r="193" spans="1:7" x14ac:dyDescent="0.3">
      <c r="B193" s="2" t="s">
        <v>20</v>
      </c>
      <c r="C193" s="2">
        <v>0</v>
      </c>
      <c r="E193" s="2">
        <v>-54</v>
      </c>
      <c r="G193" s="2">
        <f t="shared" si="9"/>
        <v>-1.318359375E-2</v>
      </c>
    </row>
    <row r="194" spans="1:7" x14ac:dyDescent="0.3">
      <c r="B194" s="2" t="s">
        <v>21</v>
      </c>
      <c r="C194" s="2">
        <v>0</v>
      </c>
      <c r="E194" s="2">
        <v>-99</v>
      </c>
      <c r="G194" s="2">
        <f t="shared" si="9"/>
        <v>-2.4169921875E-2</v>
      </c>
    </row>
    <row r="195" spans="1:7" x14ac:dyDescent="0.3">
      <c r="B195" s="2" t="s">
        <v>32</v>
      </c>
      <c r="C195" s="2">
        <v>1</v>
      </c>
      <c r="E195" s="2">
        <v>4096</v>
      </c>
      <c r="G195" s="2">
        <f t="shared" si="9"/>
        <v>1</v>
      </c>
    </row>
    <row r="196" spans="1:7" x14ac:dyDescent="0.3">
      <c r="B196" s="2" t="s">
        <v>33</v>
      </c>
      <c r="C196" s="2">
        <v>-1.81480480404247</v>
      </c>
      <c r="E196" s="2">
        <v>-553</v>
      </c>
      <c r="G196" s="2">
        <f t="shared" si="9"/>
        <v>-0.135009765625</v>
      </c>
    </row>
    <row r="197" spans="1:7" x14ac:dyDescent="0.3">
      <c r="B197" s="2" t="s">
        <v>34</v>
      </c>
      <c r="C197" s="2">
        <v>0.27116978746756798</v>
      </c>
      <c r="E197" s="2">
        <v>-318</v>
      </c>
      <c r="G197" s="2">
        <f t="shared" si="9"/>
        <v>-7.763671875E-2</v>
      </c>
    </row>
    <row r="198" spans="1:7" x14ac:dyDescent="0.3">
      <c r="B198" s="2" t="s">
        <v>35</v>
      </c>
      <c r="C198" s="2">
        <v>0.61512941669100296</v>
      </c>
      <c r="E198" s="2">
        <v>-443</v>
      </c>
      <c r="G198" s="2">
        <f t="shared" si="9"/>
        <v>-0.108154296875</v>
      </c>
    </row>
    <row r="199" spans="1:7" x14ac:dyDescent="0.3">
      <c r="B199" s="2" t="s">
        <v>36</v>
      </c>
      <c r="C199" s="2">
        <v>0.26003468951029401</v>
      </c>
      <c r="E199" s="2">
        <v>-281</v>
      </c>
      <c r="G199" s="2">
        <f t="shared" si="9"/>
        <v>-6.8603515625E-2</v>
      </c>
    </row>
    <row r="200" spans="1:7" x14ac:dyDescent="0.3">
      <c r="B200" s="2" t="s">
        <v>37</v>
      </c>
      <c r="C200" s="2">
        <v>-0.115670451009371</v>
      </c>
      <c r="E200" s="2">
        <v>-346</v>
      </c>
      <c r="G200" s="2">
        <f t="shared" si="9"/>
        <v>-8.447265625E-2</v>
      </c>
    </row>
    <row r="201" spans="1:7" x14ac:dyDescent="0.3">
      <c r="B201" s="2" t="s">
        <v>38</v>
      </c>
      <c r="C201" s="2">
        <v>-0.23620602276035799</v>
      </c>
      <c r="E201" s="2">
        <v>-242</v>
      </c>
      <c r="G201" s="2">
        <f t="shared" si="9"/>
        <v>-5.908203125E-2</v>
      </c>
    </row>
    <row r="202" spans="1:7" x14ac:dyDescent="0.3">
      <c r="B202" s="2" t="s">
        <v>39</v>
      </c>
      <c r="C202" s="2">
        <v>-0.10593710647928301</v>
      </c>
      <c r="E202" s="2">
        <v>-313</v>
      </c>
      <c r="G202" s="2">
        <f t="shared" si="9"/>
        <v>-7.6416015625E-2</v>
      </c>
    </row>
    <row r="203" spans="1:7" x14ac:dyDescent="0.3">
      <c r="B203" s="2" t="s">
        <v>40</v>
      </c>
      <c r="C203" s="2">
        <v>8.0841452983529696E-2</v>
      </c>
      <c r="E203" s="2">
        <v>-142</v>
      </c>
      <c r="G203" s="2">
        <f t="shared" si="9"/>
        <v>-3.466796875E-2</v>
      </c>
    </row>
    <row r="204" spans="1:7" x14ac:dyDescent="0.3">
      <c r="B204" s="2" t="s">
        <v>41</v>
      </c>
      <c r="C204" s="2">
        <v>0.107869562876553</v>
      </c>
      <c r="E204" s="2">
        <v>-173</v>
      </c>
      <c r="G204" s="2">
        <f t="shared" si="9"/>
        <v>-4.2236328125E-2</v>
      </c>
    </row>
    <row r="205" spans="1:7" x14ac:dyDescent="0.3">
      <c r="B205" s="2" t="s">
        <v>42</v>
      </c>
      <c r="C205" s="2">
        <v>-5.60404240935031E-2</v>
      </c>
      <c r="E205" s="2">
        <v>-101</v>
      </c>
      <c r="G205" s="2">
        <f t="shared" si="9"/>
        <v>-2.4658203125E-2</v>
      </c>
    </row>
    <row r="206" spans="1:7" x14ac:dyDescent="0.3">
      <c r="A206" s="1">
        <v>5</v>
      </c>
      <c r="B206" s="2" t="s">
        <v>11</v>
      </c>
      <c r="C206" s="2">
        <v>0</v>
      </c>
      <c r="E206" s="2">
        <v>4096</v>
      </c>
      <c r="G206" s="2">
        <f t="shared" si="9"/>
        <v>1</v>
      </c>
    </row>
    <row r="207" spans="1:7" x14ac:dyDescent="0.3">
      <c r="B207" s="2" t="s">
        <v>12</v>
      </c>
      <c r="C207" s="2">
        <v>0</v>
      </c>
      <c r="E207" s="2">
        <v>-375</v>
      </c>
      <c r="G207" s="2">
        <f t="shared" si="9"/>
        <v>-9.1552734375E-2</v>
      </c>
    </row>
    <row r="208" spans="1:7" x14ac:dyDescent="0.3">
      <c r="B208" s="2" t="s">
        <v>13</v>
      </c>
      <c r="C208" s="2">
        <v>0</v>
      </c>
      <c r="E208" s="2">
        <v>-303</v>
      </c>
      <c r="G208" s="2">
        <f t="shared" si="9"/>
        <v>-7.3974609375E-2</v>
      </c>
    </row>
    <row r="209" spans="2:7" x14ac:dyDescent="0.3">
      <c r="B209" s="2" t="s">
        <v>14</v>
      </c>
      <c r="C209" s="2">
        <v>0</v>
      </c>
      <c r="E209" s="2">
        <v>-371</v>
      </c>
      <c r="G209" s="2">
        <f t="shared" si="9"/>
        <v>-9.0576171875E-2</v>
      </c>
    </row>
    <row r="210" spans="2:7" x14ac:dyDescent="0.3">
      <c r="B210" s="2" t="s">
        <v>15</v>
      </c>
      <c r="C210" s="2">
        <v>0</v>
      </c>
      <c r="E210" s="2">
        <v>-197</v>
      </c>
      <c r="G210" s="2">
        <f t="shared" si="9"/>
        <v>-4.8095703125E-2</v>
      </c>
    </row>
    <row r="211" spans="2:7" x14ac:dyDescent="0.3">
      <c r="B211" s="2" t="s">
        <v>16</v>
      </c>
      <c r="C211" s="2">
        <v>0</v>
      </c>
      <c r="E211" s="2">
        <v>-296</v>
      </c>
      <c r="G211" s="2">
        <f t="shared" si="9"/>
        <v>-7.2265625E-2</v>
      </c>
    </row>
    <row r="212" spans="2:7" x14ac:dyDescent="0.3">
      <c r="B212" s="2" t="s">
        <v>17</v>
      </c>
      <c r="C212" s="2">
        <v>0</v>
      </c>
      <c r="E212" s="2">
        <v>-239</v>
      </c>
      <c r="G212" s="2">
        <f t="shared" si="9"/>
        <v>-5.8349609375E-2</v>
      </c>
    </row>
    <row r="213" spans="2:7" x14ac:dyDescent="0.3">
      <c r="B213" s="2" t="s">
        <v>18</v>
      </c>
      <c r="C213" s="2">
        <v>0</v>
      </c>
      <c r="E213" s="2">
        <v>-349</v>
      </c>
      <c r="G213" s="2">
        <f t="shared" si="9"/>
        <v>-8.5205078125E-2</v>
      </c>
    </row>
    <row r="214" spans="2:7" x14ac:dyDescent="0.3">
      <c r="B214" s="2" t="s">
        <v>19</v>
      </c>
      <c r="C214" s="2">
        <v>0</v>
      </c>
      <c r="E214" s="2">
        <v>-208</v>
      </c>
      <c r="G214" s="2">
        <f t="shared" si="9"/>
        <v>-5.078125E-2</v>
      </c>
    </row>
    <row r="215" spans="2:7" x14ac:dyDescent="0.3">
      <c r="B215" s="2" t="s">
        <v>20</v>
      </c>
      <c r="C215" s="2">
        <v>0</v>
      </c>
      <c r="E215" s="2">
        <v>-237</v>
      </c>
      <c r="G215" s="2">
        <f t="shared" si="9"/>
        <v>-5.7861328125E-2</v>
      </c>
    </row>
    <row r="216" spans="2:7" x14ac:dyDescent="0.3">
      <c r="B216" s="2" t="s">
        <v>21</v>
      </c>
      <c r="C216" s="2">
        <v>0</v>
      </c>
      <c r="E216" s="2">
        <v>-162</v>
      </c>
      <c r="G216" s="2">
        <f t="shared" si="9"/>
        <v>-3.955078125E-2</v>
      </c>
    </row>
    <row r="217" spans="2:7" x14ac:dyDescent="0.3">
      <c r="B217" s="2" t="s">
        <v>32</v>
      </c>
      <c r="C217" s="2">
        <v>1</v>
      </c>
      <c r="E217" s="2">
        <v>4096</v>
      </c>
      <c r="G217" s="2">
        <f t="shared" si="9"/>
        <v>1</v>
      </c>
    </row>
    <row r="218" spans="2:7" x14ac:dyDescent="0.3">
      <c r="B218" s="2" t="s">
        <v>33</v>
      </c>
      <c r="C218" s="2">
        <v>-1.7795380598680099</v>
      </c>
      <c r="E218" s="2">
        <v>-198</v>
      </c>
      <c r="G218" s="2">
        <f t="shared" si="9"/>
        <v>-4.833984375E-2</v>
      </c>
    </row>
    <row r="219" spans="2:7" x14ac:dyDescent="0.3">
      <c r="B219" s="2" t="s">
        <v>34</v>
      </c>
      <c r="C219" s="2">
        <v>0.225583634415182</v>
      </c>
      <c r="E219" s="2">
        <v>-280</v>
      </c>
      <c r="G219" s="2">
        <f t="shared" si="9"/>
        <v>-6.8359375E-2</v>
      </c>
    </row>
    <row r="220" spans="2:7" x14ac:dyDescent="0.3">
      <c r="B220" s="2" t="s">
        <v>35</v>
      </c>
      <c r="C220" s="2">
        <v>0.58769817919313705</v>
      </c>
      <c r="E220" s="2">
        <v>-298</v>
      </c>
      <c r="G220" s="2">
        <f t="shared" si="9"/>
        <v>-7.275390625E-2</v>
      </c>
    </row>
    <row r="221" spans="2:7" x14ac:dyDescent="0.3">
      <c r="B221" s="2" t="s">
        <v>36</v>
      </c>
      <c r="C221" s="2">
        <v>0.27753642537302903</v>
      </c>
      <c r="E221" s="2">
        <v>-111</v>
      </c>
      <c r="G221" s="2">
        <f t="shared" si="9"/>
        <v>-2.7099609375E-2</v>
      </c>
    </row>
    <row r="222" spans="2:7" x14ac:dyDescent="0.3">
      <c r="B222" s="2" t="s">
        <v>37</v>
      </c>
      <c r="C222" s="2">
        <v>-8.0874798513013907E-2</v>
      </c>
      <c r="E222" s="2">
        <v>-244</v>
      </c>
      <c r="G222" s="2">
        <f t="shared" si="9"/>
        <v>-5.95703125E-2</v>
      </c>
    </row>
    <row r="223" spans="2:7" x14ac:dyDescent="0.3">
      <c r="B223" s="2" t="s">
        <v>38</v>
      </c>
      <c r="C223" s="2">
        <v>-0.22276914816069099</v>
      </c>
      <c r="E223" s="2">
        <v>-236</v>
      </c>
      <c r="G223" s="2">
        <f t="shared" si="9"/>
        <v>-5.76171875E-2</v>
      </c>
    </row>
    <row r="224" spans="2:7" x14ac:dyDescent="0.3">
      <c r="B224" s="2" t="s">
        <v>39</v>
      </c>
      <c r="C224" s="2">
        <v>-0.122456184219969</v>
      </c>
      <c r="E224" s="2">
        <v>-387</v>
      </c>
      <c r="G224" s="2">
        <f t="shared" si="9"/>
        <v>-9.4482421875E-2</v>
      </c>
    </row>
    <row r="225" spans="1:7" x14ac:dyDescent="0.3">
      <c r="B225" s="2" t="s">
        <v>40</v>
      </c>
      <c r="C225" s="2">
        <v>5.9675735004516797E-2</v>
      </c>
      <c r="E225" s="2">
        <v>-276</v>
      </c>
      <c r="G225" s="2">
        <f t="shared" si="9"/>
        <v>-6.73828125E-2</v>
      </c>
    </row>
    <row r="226" spans="1:7" x14ac:dyDescent="0.3">
      <c r="B226" s="2" t="s">
        <v>41</v>
      </c>
      <c r="C226" s="2">
        <v>0.102307240266569</v>
      </c>
      <c r="E226" s="2">
        <v>-305</v>
      </c>
      <c r="G226" s="2">
        <f t="shared" si="9"/>
        <v>-7.4462890625E-2</v>
      </c>
    </row>
    <row r="227" spans="1:7" x14ac:dyDescent="0.3">
      <c r="B227" s="2" t="s">
        <v>42</v>
      </c>
      <c r="C227" s="2">
        <v>-4.1965249341998398E-2</v>
      </c>
      <c r="E227" s="2">
        <v>-223</v>
      </c>
      <c r="G227" s="2">
        <f t="shared" si="9"/>
        <v>-5.4443359375E-2</v>
      </c>
    </row>
    <row r="230" spans="1:7" x14ac:dyDescent="0.3">
      <c r="A230" s="1">
        <v>1</v>
      </c>
      <c r="B230" s="2" t="s">
        <v>11</v>
      </c>
      <c r="C230" s="2" t="s">
        <v>47</v>
      </c>
      <c r="E230" s="2">
        <v>1</v>
      </c>
      <c r="G230" s="2">
        <f>E230/8192</f>
        <v>1.220703125E-4</v>
      </c>
    </row>
    <row r="231" spans="1:7" x14ac:dyDescent="0.3">
      <c r="B231" s="2" t="s">
        <v>12</v>
      </c>
      <c r="C231" s="2" t="s">
        <v>48</v>
      </c>
      <c r="E231" s="2">
        <v>0</v>
      </c>
      <c r="G231" s="2">
        <f t="shared" ref="G231:G295" si="10">E231/8192</f>
        <v>0</v>
      </c>
    </row>
    <row r="232" spans="1:7" x14ac:dyDescent="0.3">
      <c r="B232" s="2" t="s">
        <v>13</v>
      </c>
      <c r="C232" s="2" t="s">
        <v>49</v>
      </c>
      <c r="E232" s="2">
        <v>0</v>
      </c>
      <c r="G232" s="2">
        <f t="shared" si="10"/>
        <v>0</v>
      </c>
    </row>
    <row r="233" spans="1:7" x14ac:dyDescent="0.3">
      <c r="B233" s="2" t="s">
        <v>14</v>
      </c>
      <c r="C233" s="2">
        <v>0</v>
      </c>
      <c r="E233" s="2">
        <v>0</v>
      </c>
      <c r="G233" s="2">
        <f t="shared" si="10"/>
        <v>0</v>
      </c>
    </row>
    <row r="234" spans="1:7" x14ac:dyDescent="0.3">
      <c r="B234" s="2" t="s">
        <v>15</v>
      </c>
      <c r="C234" s="2" t="s">
        <v>50</v>
      </c>
      <c r="E234" s="2">
        <v>4543</v>
      </c>
      <c r="G234" s="2">
        <f t="shared" si="10"/>
        <v>0.5545654296875</v>
      </c>
    </row>
    <row r="235" spans="1:7" x14ac:dyDescent="0.3">
      <c r="B235" s="2" t="s">
        <v>16</v>
      </c>
      <c r="C235" s="2" t="s">
        <v>51</v>
      </c>
      <c r="E235" s="2">
        <v>30471</v>
      </c>
      <c r="G235" s="2">
        <f t="shared" si="10"/>
        <v>3.7196044921875</v>
      </c>
    </row>
    <row r="236" spans="1:7" x14ac:dyDescent="0.3">
      <c r="B236" s="2" t="s">
        <v>17</v>
      </c>
      <c r="C236" s="2">
        <v>0</v>
      </c>
      <c r="E236" s="2">
        <v>0</v>
      </c>
      <c r="G236" s="2">
        <f t="shared" si="10"/>
        <v>0</v>
      </c>
    </row>
    <row r="237" spans="1:7" x14ac:dyDescent="0.3">
      <c r="B237" s="2" t="s">
        <v>18</v>
      </c>
      <c r="C237" s="2">
        <v>0</v>
      </c>
      <c r="E237" s="2">
        <v>0</v>
      </c>
      <c r="G237" s="2">
        <f t="shared" si="10"/>
        <v>0</v>
      </c>
    </row>
    <row r="238" spans="1:7" x14ac:dyDescent="0.3">
      <c r="B238" s="2" t="s">
        <v>19</v>
      </c>
      <c r="C238" s="2">
        <v>0</v>
      </c>
      <c r="E238" s="2">
        <v>14720</v>
      </c>
      <c r="G238" s="2">
        <f t="shared" si="10"/>
        <v>1.796875</v>
      </c>
    </row>
    <row r="239" spans="1:7" x14ac:dyDescent="0.3">
      <c r="B239" s="2" t="s">
        <v>20</v>
      </c>
      <c r="C239" s="2" t="s">
        <v>52</v>
      </c>
      <c r="E239" s="2">
        <v>44</v>
      </c>
      <c r="G239" s="2">
        <f t="shared" si="10"/>
        <v>5.37109375E-3</v>
      </c>
    </row>
    <row r="241" spans="1:8" s="1" customFormat="1" x14ac:dyDescent="0.3">
      <c r="C241" s="1" t="s">
        <v>26</v>
      </c>
      <c r="D241" s="1" t="s">
        <v>26</v>
      </c>
      <c r="E241" s="1" t="s">
        <v>8</v>
      </c>
      <c r="G241" s="1" t="s">
        <v>53</v>
      </c>
      <c r="H241" s="1" t="s">
        <v>54</v>
      </c>
    </row>
    <row r="242" spans="1:8" x14ac:dyDescent="0.3">
      <c r="A242" s="1">
        <v>2</v>
      </c>
      <c r="B242" s="2" t="s">
        <v>11</v>
      </c>
      <c r="C242" s="5">
        <v>0.113954413401577</v>
      </c>
      <c r="D242" s="5">
        <v>0.113954413401577</v>
      </c>
      <c r="E242" s="2">
        <v>1195</v>
      </c>
      <c r="G242" s="2">
        <f t="shared" si="10"/>
        <v>0.1458740234375</v>
      </c>
      <c r="H242" s="2">
        <f>G242-D242</f>
        <v>3.1919610035923002E-2</v>
      </c>
    </row>
    <row r="243" spans="1:8" x14ac:dyDescent="0.3">
      <c r="B243" s="2" t="s">
        <v>12</v>
      </c>
      <c r="C243" s="5">
        <v>0.34499241027293998</v>
      </c>
      <c r="D243" s="5">
        <v>0.34499241027293998</v>
      </c>
      <c r="E243" s="2">
        <v>3534</v>
      </c>
      <c r="G243" s="2">
        <f t="shared" si="10"/>
        <v>0.431396484375</v>
      </c>
      <c r="H243" s="2">
        <f t="shared" ref="H243:H261" si="11">G243-D243</f>
        <v>8.6404074102060024E-2</v>
      </c>
    </row>
    <row r="244" spans="1:8" x14ac:dyDescent="0.3">
      <c r="B244" s="2" t="s">
        <v>13</v>
      </c>
      <c r="C244" s="5">
        <v>0.65377368916691103</v>
      </c>
      <c r="D244" s="5">
        <v>0.65377368916691103</v>
      </c>
      <c r="E244" s="2">
        <v>5839</v>
      </c>
      <c r="G244" s="2">
        <f t="shared" si="10"/>
        <v>0.7127685546875</v>
      </c>
      <c r="H244" s="2">
        <f t="shared" si="11"/>
        <v>5.8994865520588968E-2</v>
      </c>
    </row>
    <row r="245" spans="1:8" x14ac:dyDescent="0.3">
      <c r="B245" s="2" t="s">
        <v>14</v>
      </c>
      <c r="C245" s="5">
        <v>1.0151032663484201</v>
      </c>
      <c r="D245" s="5">
        <v>1.0151032663484201</v>
      </c>
      <c r="E245" s="2">
        <v>8595</v>
      </c>
      <c r="G245" s="2">
        <f t="shared" si="10"/>
        <v>1.0491943359375</v>
      </c>
      <c r="H245" s="2">
        <f t="shared" si="11"/>
        <v>3.4091069589079925E-2</v>
      </c>
    </row>
    <row r="246" spans="1:8" x14ac:dyDescent="0.3">
      <c r="B246" s="2" t="s">
        <v>15</v>
      </c>
      <c r="C246" s="5">
        <v>1.3301534652023601</v>
      </c>
      <c r="D246" s="5">
        <v>1.3301534652023601</v>
      </c>
      <c r="E246" s="2">
        <v>11042</v>
      </c>
      <c r="G246" s="2">
        <f t="shared" si="10"/>
        <v>1.347900390625</v>
      </c>
      <c r="H246" s="2">
        <f t="shared" si="11"/>
        <v>1.7746925422639892E-2</v>
      </c>
    </row>
    <row r="247" spans="1:8" x14ac:dyDescent="0.3">
      <c r="B247" s="2" t="s">
        <v>16</v>
      </c>
      <c r="C247" s="5">
        <v>1.65784468066252</v>
      </c>
      <c r="D247" s="5">
        <v>1.65784468066252</v>
      </c>
      <c r="E247" s="2">
        <v>13701</v>
      </c>
      <c r="G247" s="2">
        <f t="shared" si="10"/>
        <v>1.6724853515625</v>
      </c>
      <c r="H247" s="2">
        <f t="shared" si="11"/>
        <v>1.4640670899980002E-2</v>
      </c>
    </row>
    <row r="248" spans="1:8" x14ac:dyDescent="0.3">
      <c r="B248" s="2" t="s">
        <v>17</v>
      </c>
      <c r="C248" s="5">
        <v>1.96626376444675</v>
      </c>
      <c r="D248" s="5">
        <v>1.96626376444675</v>
      </c>
      <c r="E248" s="2">
        <v>16143</v>
      </c>
      <c r="G248" s="2">
        <f t="shared" si="10"/>
        <v>1.9705810546875</v>
      </c>
      <c r="H248" s="2">
        <f t="shared" si="11"/>
        <v>4.3172902407500047E-3</v>
      </c>
    </row>
    <row r="249" spans="1:8" x14ac:dyDescent="0.3">
      <c r="B249" s="2" t="s">
        <v>18</v>
      </c>
      <c r="C249" s="5">
        <v>2.2659409179230701</v>
      </c>
      <c r="D249" s="5">
        <v>2.2659409179230701</v>
      </c>
      <c r="E249" s="2">
        <v>18760</v>
      </c>
      <c r="G249" s="2">
        <f t="shared" si="10"/>
        <v>2.2900390625</v>
      </c>
      <c r="H249" s="2">
        <f t="shared" si="11"/>
        <v>2.4098144576929936E-2</v>
      </c>
    </row>
    <row r="250" spans="1:8" x14ac:dyDescent="0.3">
      <c r="B250" s="2" t="s">
        <v>19</v>
      </c>
      <c r="C250" s="2">
        <v>0</v>
      </c>
      <c r="D250" s="5">
        <v>2.5562593280158801</v>
      </c>
      <c r="E250" s="2">
        <v>21086</v>
      </c>
      <c r="G250" s="2">
        <f t="shared" si="10"/>
        <v>2.573974609375</v>
      </c>
      <c r="H250" s="2">
        <f t="shared" si="11"/>
        <v>1.7715281359119928E-2</v>
      </c>
    </row>
    <row r="251" spans="1:8" x14ac:dyDescent="0.3">
      <c r="B251" s="2" t="s">
        <v>20</v>
      </c>
      <c r="C251" s="2" t="s">
        <v>52</v>
      </c>
      <c r="D251" s="5">
        <v>2.8370884790258102</v>
      </c>
      <c r="E251" s="2">
        <v>23371</v>
      </c>
      <c r="G251" s="2">
        <f t="shared" si="10"/>
        <v>2.8529052734375</v>
      </c>
      <c r="H251" s="2">
        <f t="shared" si="11"/>
        <v>1.5816794411689816E-2</v>
      </c>
    </row>
    <row r="252" spans="1:8" x14ac:dyDescent="0.3">
      <c r="A252" s="1">
        <v>3</v>
      </c>
      <c r="B252" s="2" t="s">
        <v>11</v>
      </c>
      <c r="C252" s="2">
        <v>0.113954413401577</v>
      </c>
      <c r="D252" s="6">
        <v>0.108706528337528</v>
      </c>
      <c r="E252" s="2">
        <v>942</v>
      </c>
      <c r="G252" s="2">
        <f t="shared" si="10"/>
        <v>0.114990234375</v>
      </c>
      <c r="H252" s="2">
        <f t="shared" si="11"/>
        <v>6.2837060374719977E-3</v>
      </c>
    </row>
    <row r="253" spans="1:8" x14ac:dyDescent="0.3">
      <c r="B253" s="2" t="s">
        <v>12</v>
      </c>
      <c r="C253" s="2">
        <v>0.34499241027293998</v>
      </c>
      <c r="D253" s="6">
        <v>0.316022208439179</v>
      </c>
      <c r="E253" s="2">
        <v>2644</v>
      </c>
      <c r="G253" s="2">
        <f t="shared" si="10"/>
        <v>0.32275390625</v>
      </c>
      <c r="H253" s="2">
        <f t="shared" si="11"/>
        <v>6.7316978108210024E-3</v>
      </c>
    </row>
    <row r="254" spans="1:8" x14ac:dyDescent="0.3">
      <c r="B254" s="2" t="s">
        <v>13</v>
      </c>
      <c r="C254" s="2">
        <v>0.65377368916691103</v>
      </c>
      <c r="D254" s="6">
        <v>0.61330974960140905</v>
      </c>
      <c r="E254" s="2">
        <v>4910</v>
      </c>
      <c r="G254" s="2">
        <f t="shared" si="10"/>
        <v>0.599365234375</v>
      </c>
      <c r="H254" s="2">
        <f t="shared" si="11"/>
        <v>-1.3944515226409049E-2</v>
      </c>
    </row>
    <row r="255" spans="1:8" x14ac:dyDescent="0.3">
      <c r="B255" s="2" t="s">
        <v>14</v>
      </c>
      <c r="C255" s="2">
        <v>1.0151032663484201</v>
      </c>
      <c r="D255" s="6">
        <v>0.99073615380609903</v>
      </c>
      <c r="E255" s="2">
        <v>7936</v>
      </c>
      <c r="G255" s="2">
        <f t="shared" si="10"/>
        <v>0.96875</v>
      </c>
      <c r="H255" s="2">
        <f t="shared" si="11"/>
        <v>-2.1986153806099029E-2</v>
      </c>
    </row>
    <row r="256" spans="1:8" x14ac:dyDescent="0.3">
      <c r="B256" s="2" t="s">
        <v>15</v>
      </c>
      <c r="C256" s="2">
        <v>1.3301534652023601</v>
      </c>
      <c r="D256" s="6">
        <v>1.31331291403438</v>
      </c>
      <c r="E256" s="2">
        <v>10620</v>
      </c>
      <c r="G256" s="2">
        <f t="shared" si="10"/>
        <v>1.29638671875</v>
      </c>
      <c r="H256" s="2">
        <f t="shared" si="11"/>
        <v>-1.6926195284379997E-2</v>
      </c>
    </row>
    <row r="257" spans="1:8" x14ac:dyDescent="0.3">
      <c r="B257" s="2" t="s">
        <v>16</v>
      </c>
      <c r="C257" s="2">
        <v>1.65784468066252</v>
      </c>
      <c r="D257" s="6">
        <v>1.6433594978222299</v>
      </c>
      <c r="E257" s="2">
        <v>13378</v>
      </c>
      <c r="G257" s="2">
        <f t="shared" si="10"/>
        <v>1.633056640625</v>
      </c>
      <c r="H257" s="2">
        <f t="shared" si="11"/>
        <v>-1.0302857197229898E-2</v>
      </c>
    </row>
    <row r="258" spans="1:8" x14ac:dyDescent="0.3">
      <c r="B258" s="2" t="s">
        <v>17</v>
      </c>
      <c r="C258" s="2">
        <v>1.96626376444675</v>
      </c>
      <c r="D258" s="6">
        <v>1.95418890884055</v>
      </c>
      <c r="E258" s="2">
        <v>15980</v>
      </c>
      <c r="G258" s="2">
        <f t="shared" si="10"/>
        <v>1.95068359375</v>
      </c>
      <c r="H258" s="2">
        <f t="shared" si="11"/>
        <v>-3.5053150905499653E-3</v>
      </c>
    </row>
    <row r="259" spans="1:8" x14ac:dyDescent="0.3">
      <c r="B259" s="2" t="s">
        <v>18</v>
      </c>
      <c r="C259" s="2">
        <v>2.2659409179230701</v>
      </c>
      <c r="D259" s="6">
        <v>2.2563140275073001</v>
      </c>
      <c r="E259" s="2">
        <v>18480</v>
      </c>
      <c r="G259" s="2">
        <f t="shared" si="10"/>
        <v>2.255859375</v>
      </c>
      <c r="H259" s="2">
        <f t="shared" si="11"/>
        <v>-4.5465250730014617E-4</v>
      </c>
    </row>
    <row r="260" spans="1:8" x14ac:dyDescent="0.3">
      <c r="B260" s="2" t="s">
        <v>19</v>
      </c>
      <c r="C260" s="5">
        <v>2.5562593280158801</v>
      </c>
      <c r="D260" s="6">
        <v>2.54864803442638</v>
      </c>
      <c r="E260" s="2">
        <v>20874</v>
      </c>
      <c r="G260" s="2">
        <f t="shared" si="10"/>
        <v>2.548095703125</v>
      </c>
      <c r="H260" s="2">
        <f t="shared" si="11"/>
        <v>-5.5233130137999353E-4</v>
      </c>
    </row>
    <row r="261" spans="1:8" x14ac:dyDescent="0.3">
      <c r="B261" s="2" t="s">
        <v>20</v>
      </c>
      <c r="C261" s="5">
        <v>2.8370884790258102</v>
      </c>
      <c r="D261" s="6">
        <v>2.8333308627574398</v>
      </c>
      <c r="E261" s="2">
        <v>23206</v>
      </c>
      <c r="G261" s="2">
        <f t="shared" si="10"/>
        <v>2.832763671875</v>
      </c>
      <c r="H261" s="2">
        <f t="shared" si="11"/>
        <v>-5.6719088243983862E-4</v>
      </c>
    </row>
    <row r="262" spans="1:8" x14ac:dyDescent="0.3">
      <c r="A262" s="1">
        <v>4</v>
      </c>
      <c r="B262" s="2" t="s">
        <v>11</v>
      </c>
      <c r="C262" s="6">
        <v>0.108706528337528</v>
      </c>
      <c r="E262" s="2">
        <v>883</v>
      </c>
      <c r="G262" s="2">
        <f t="shared" si="10"/>
        <v>0.1077880859375</v>
      </c>
    </row>
    <row r="263" spans="1:8" x14ac:dyDescent="0.3">
      <c r="B263" s="2" t="s">
        <v>12</v>
      </c>
      <c r="C263" s="6">
        <v>0.316022208439179</v>
      </c>
      <c r="E263" s="2">
        <v>2553</v>
      </c>
      <c r="G263" s="2">
        <f t="shared" si="10"/>
        <v>0.3116455078125</v>
      </c>
    </row>
    <row r="264" spans="1:8" x14ac:dyDescent="0.3">
      <c r="B264" s="2" t="s">
        <v>13</v>
      </c>
      <c r="C264" s="6">
        <v>0.61330974960140905</v>
      </c>
      <c r="E264" s="2">
        <v>5016</v>
      </c>
      <c r="G264" s="2">
        <f t="shared" si="10"/>
        <v>0.6123046875</v>
      </c>
    </row>
    <row r="265" spans="1:8" x14ac:dyDescent="0.3">
      <c r="B265" s="2" t="s">
        <v>14</v>
      </c>
      <c r="C265" s="6">
        <v>0.99073615380609903</v>
      </c>
      <c r="E265" s="2">
        <v>8126</v>
      </c>
      <c r="G265" s="2">
        <f t="shared" si="10"/>
        <v>0.991943359375</v>
      </c>
    </row>
    <row r="266" spans="1:8" x14ac:dyDescent="0.3">
      <c r="B266" s="2" t="s">
        <v>15</v>
      </c>
      <c r="C266" s="6">
        <v>1.31331291403438</v>
      </c>
      <c r="E266" s="2">
        <v>10767</v>
      </c>
      <c r="G266" s="2">
        <f t="shared" si="10"/>
        <v>1.3143310546875</v>
      </c>
    </row>
    <row r="267" spans="1:8" x14ac:dyDescent="0.3">
      <c r="B267" s="2" t="s">
        <v>16</v>
      </c>
      <c r="C267" s="6">
        <v>1.6433594978222299</v>
      </c>
      <c r="E267" s="2">
        <v>13477</v>
      </c>
      <c r="G267" s="2">
        <f t="shared" si="10"/>
        <v>1.6451416015625</v>
      </c>
    </row>
    <row r="268" spans="1:8" x14ac:dyDescent="0.3">
      <c r="B268" s="2" t="s">
        <v>17</v>
      </c>
      <c r="C268" s="6">
        <v>1.95418890884055</v>
      </c>
      <c r="E268" s="2">
        <v>16022</v>
      </c>
      <c r="G268" s="2">
        <f t="shared" si="10"/>
        <v>1.955810546875</v>
      </c>
    </row>
    <row r="269" spans="1:8" x14ac:dyDescent="0.3">
      <c r="B269" s="2" t="s">
        <v>18</v>
      </c>
      <c r="C269" s="6">
        <v>2.2563140275073001</v>
      </c>
      <c r="E269" s="2">
        <v>18497</v>
      </c>
      <c r="G269" s="2">
        <f t="shared" si="10"/>
        <v>2.2579345703125</v>
      </c>
    </row>
    <row r="270" spans="1:8" x14ac:dyDescent="0.3">
      <c r="B270" s="2" t="s">
        <v>19</v>
      </c>
      <c r="C270" s="2">
        <v>2.5562593280158801</v>
      </c>
      <c r="E270" s="2">
        <v>20880</v>
      </c>
      <c r="G270" s="2">
        <f t="shared" si="10"/>
        <v>2.548828125</v>
      </c>
    </row>
    <row r="271" spans="1:8" x14ac:dyDescent="0.3">
      <c r="B271" s="2" t="s">
        <v>20</v>
      </c>
      <c r="C271" s="2">
        <v>2.8370884790258102</v>
      </c>
      <c r="E271" s="2">
        <v>23208</v>
      </c>
      <c r="G271" s="2">
        <f t="shared" si="10"/>
        <v>2.8330078125</v>
      </c>
    </row>
    <row r="272" spans="1:8" x14ac:dyDescent="0.3">
      <c r="C272" s="2">
        <v>0.108706528337528</v>
      </c>
      <c r="E272" s="2">
        <v>794</v>
      </c>
      <c r="G272" s="2">
        <f t="shared" si="10"/>
        <v>9.6923828125E-2</v>
      </c>
    </row>
    <row r="273" spans="1:8" x14ac:dyDescent="0.3">
      <c r="C273" s="2">
        <v>0.316022208439179</v>
      </c>
      <c r="E273" s="2">
        <v>2511</v>
      </c>
      <c r="G273" s="2">
        <f t="shared" si="10"/>
        <v>0.3065185546875</v>
      </c>
    </row>
    <row r="274" spans="1:8" x14ac:dyDescent="0.3">
      <c r="C274" s="2">
        <v>0.61330974960140905</v>
      </c>
      <c r="E274" s="2">
        <v>5234</v>
      </c>
      <c r="G274" s="2">
        <f t="shared" si="10"/>
        <v>0.638916015625</v>
      </c>
    </row>
    <row r="275" spans="1:8" x14ac:dyDescent="0.3">
      <c r="C275" s="2">
        <v>0.99073615380609903</v>
      </c>
      <c r="E275" s="2">
        <v>8306</v>
      </c>
      <c r="G275" s="2">
        <f t="shared" si="10"/>
        <v>1.013916015625</v>
      </c>
    </row>
    <row r="276" spans="1:8" x14ac:dyDescent="0.3">
      <c r="C276" s="2">
        <v>1.31331291403438</v>
      </c>
      <c r="E276" s="2">
        <v>10882</v>
      </c>
      <c r="G276" s="2">
        <f t="shared" si="10"/>
        <v>1.328369140625</v>
      </c>
    </row>
    <row r="277" spans="1:8" x14ac:dyDescent="0.3">
      <c r="C277" s="2">
        <v>1.6433594978222299</v>
      </c>
      <c r="E277" s="2">
        <v>13536</v>
      </c>
      <c r="G277" s="2">
        <f t="shared" si="10"/>
        <v>1.65234375</v>
      </c>
    </row>
    <row r="278" spans="1:8" x14ac:dyDescent="0.3">
      <c r="C278" s="2">
        <v>1.95418890884055</v>
      </c>
      <c r="E278" s="2">
        <v>16057</v>
      </c>
      <c r="G278" s="2">
        <f t="shared" si="10"/>
        <v>1.9600830078125</v>
      </c>
    </row>
    <row r="279" spans="1:8" x14ac:dyDescent="0.3">
      <c r="C279" s="2">
        <v>2.2563140275073001</v>
      </c>
      <c r="E279" s="2">
        <v>18489</v>
      </c>
      <c r="G279" s="2">
        <f t="shared" si="10"/>
        <v>2.2569580078125</v>
      </c>
    </row>
    <row r="280" spans="1:8" x14ac:dyDescent="0.3">
      <c r="C280" s="6">
        <v>2.54864803442638</v>
      </c>
      <c r="E280" s="2">
        <v>20882</v>
      </c>
      <c r="G280" s="2">
        <f t="shared" si="10"/>
        <v>2.549072265625</v>
      </c>
    </row>
    <row r="281" spans="1:8" x14ac:dyDescent="0.3">
      <c r="C281" s="6">
        <v>2.8333308627574398</v>
      </c>
      <c r="E281" s="2">
        <v>23219</v>
      </c>
      <c r="G281" s="2">
        <f t="shared" si="10"/>
        <v>2.8343505859375</v>
      </c>
    </row>
    <row r="282" spans="1:8" x14ac:dyDescent="0.3">
      <c r="G282" s="2">
        <f t="shared" si="10"/>
        <v>0</v>
      </c>
    </row>
    <row r="283" spans="1:8" x14ac:dyDescent="0.3">
      <c r="G283" s="2">
        <f t="shared" si="10"/>
        <v>0</v>
      </c>
    </row>
    <row r="284" spans="1:8" x14ac:dyDescent="0.3">
      <c r="G284" s="2">
        <f t="shared" si="10"/>
        <v>0</v>
      </c>
    </row>
    <row r="285" spans="1:8" s="1" customFormat="1" x14ac:dyDescent="0.3">
      <c r="A285" s="1" t="s">
        <v>56</v>
      </c>
      <c r="C285" s="1" t="s">
        <v>26</v>
      </c>
      <c r="E285" s="1" t="s">
        <v>8</v>
      </c>
      <c r="G285" s="1" t="s">
        <v>53</v>
      </c>
      <c r="H285" s="1" t="s">
        <v>55</v>
      </c>
    </row>
    <row r="286" spans="1:8" x14ac:dyDescent="0.3">
      <c r="A286" s="1">
        <v>2</v>
      </c>
      <c r="C286" s="2">
        <v>0.106716339472459</v>
      </c>
      <c r="E286" s="2">
        <v>883</v>
      </c>
      <c r="G286" s="2">
        <f t="shared" si="10"/>
        <v>0.1077880859375</v>
      </c>
      <c r="H286" s="2">
        <f>C286-G286</f>
        <v>-1.0717464650410041E-3</v>
      </c>
    </row>
    <row r="287" spans="1:8" x14ac:dyDescent="0.3">
      <c r="C287" s="2">
        <v>0.316227063783655</v>
      </c>
      <c r="E287" s="2">
        <v>2553</v>
      </c>
      <c r="G287" s="2">
        <f t="shared" si="10"/>
        <v>0.3116455078125</v>
      </c>
      <c r="H287" s="2">
        <f t="shared" ref="H287:H315" si="12">C287-G287</f>
        <v>4.5815559711550047E-3</v>
      </c>
    </row>
    <row r="288" spans="1:8" x14ac:dyDescent="0.3">
      <c r="C288" s="2">
        <v>0.61645106774134695</v>
      </c>
      <c r="E288" s="2">
        <v>5016</v>
      </c>
      <c r="G288" s="2">
        <f t="shared" si="10"/>
        <v>0.6123046875</v>
      </c>
      <c r="H288" s="2">
        <f t="shared" si="12"/>
        <v>4.1463802413469475E-3</v>
      </c>
    </row>
    <row r="289" spans="1:8" x14ac:dyDescent="0.3">
      <c r="C289" s="2">
        <v>0.99383735288063102</v>
      </c>
      <c r="E289" s="2">
        <v>8126</v>
      </c>
      <c r="G289" s="2">
        <f t="shared" si="10"/>
        <v>0.991943359375</v>
      </c>
      <c r="H289" s="2">
        <f t="shared" si="12"/>
        <v>1.8939935056310198E-3</v>
      </c>
    </row>
    <row r="290" spans="1:8" x14ac:dyDescent="0.3">
      <c r="C290" s="2">
        <v>1.31472536729158</v>
      </c>
      <c r="E290" s="2">
        <v>10767</v>
      </c>
      <c r="G290" s="2">
        <f t="shared" si="10"/>
        <v>1.3143310546875</v>
      </c>
      <c r="H290" s="2">
        <f t="shared" si="12"/>
        <v>3.9431260407996049E-4</v>
      </c>
    </row>
    <row r="291" spans="1:8" x14ac:dyDescent="0.3">
      <c r="C291" s="2">
        <v>1.64356641295536</v>
      </c>
      <c r="E291" s="2">
        <v>13477</v>
      </c>
      <c r="G291" s="2">
        <f t="shared" si="10"/>
        <v>1.6451416015625</v>
      </c>
      <c r="H291" s="2">
        <f t="shared" si="12"/>
        <v>-1.5751886071400101E-3</v>
      </c>
    </row>
    <row r="292" spans="1:8" x14ac:dyDescent="0.3">
      <c r="C292" s="2">
        <v>1.9542153115860399</v>
      </c>
      <c r="E292" s="2">
        <v>16022</v>
      </c>
      <c r="G292" s="2">
        <f t="shared" si="10"/>
        <v>1.955810546875</v>
      </c>
      <c r="H292" s="2">
        <f t="shared" si="12"/>
        <v>-1.5952352889601062E-3</v>
      </c>
    </row>
    <row r="293" spans="1:8" x14ac:dyDescent="0.3">
      <c r="C293" s="2">
        <v>2.2554453584551801</v>
      </c>
      <c r="E293" s="2">
        <v>18497</v>
      </c>
      <c r="G293" s="2">
        <f t="shared" si="10"/>
        <v>2.2579345703125</v>
      </c>
      <c r="H293" s="2">
        <f t="shared" si="12"/>
        <v>-2.4892118573198729E-3</v>
      </c>
    </row>
    <row r="294" spans="1:8" x14ac:dyDescent="0.3">
      <c r="C294" s="2">
        <v>2.5489830309631798</v>
      </c>
      <c r="E294" s="2">
        <v>20880</v>
      </c>
      <c r="G294" s="2">
        <f t="shared" si="10"/>
        <v>2.548828125</v>
      </c>
      <c r="H294" s="2">
        <f t="shared" si="12"/>
        <v>1.5490596317979666E-4</v>
      </c>
    </row>
    <row r="295" spans="1:8" x14ac:dyDescent="0.3">
      <c r="C295" s="2">
        <v>2.8340849326589002</v>
      </c>
      <c r="E295" s="2">
        <v>23208</v>
      </c>
      <c r="G295" s="2">
        <f t="shared" si="10"/>
        <v>2.8330078125</v>
      </c>
      <c r="H295" s="2">
        <f t="shared" si="12"/>
        <v>1.0771201589001578E-3</v>
      </c>
    </row>
    <row r="296" spans="1:8" x14ac:dyDescent="0.3">
      <c r="A296" s="1">
        <v>3</v>
      </c>
      <c r="C296" s="2">
        <v>0.108746226082527</v>
      </c>
      <c r="E296" s="2">
        <v>794</v>
      </c>
      <c r="G296" s="2">
        <f t="shared" ref="G296:G315" si="13">E296/8192</f>
        <v>9.6923828125E-2</v>
      </c>
      <c r="H296" s="2">
        <f t="shared" si="12"/>
        <v>1.1822397957527001E-2</v>
      </c>
    </row>
    <row r="297" spans="1:8" x14ac:dyDescent="0.3">
      <c r="C297" s="2">
        <v>0.31828661837236999</v>
      </c>
      <c r="E297" s="2">
        <v>2511</v>
      </c>
      <c r="G297" s="2">
        <f t="shared" si="13"/>
        <v>0.3065185546875</v>
      </c>
      <c r="H297" s="2">
        <f t="shared" si="12"/>
        <v>1.1768063684869989E-2</v>
      </c>
    </row>
    <row r="298" spans="1:8" x14ac:dyDescent="0.3">
      <c r="C298" s="2">
        <v>0.61312844138633704</v>
      </c>
      <c r="E298" s="2">
        <v>5234</v>
      </c>
      <c r="G298" s="2">
        <f t="shared" si="13"/>
        <v>0.638916015625</v>
      </c>
      <c r="H298" s="2">
        <f t="shared" si="12"/>
        <v>-2.5787574238662958E-2</v>
      </c>
    </row>
    <row r="299" spans="1:8" x14ac:dyDescent="0.3">
      <c r="C299" s="2">
        <v>0.99013263573000498</v>
      </c>
      <c r="E299" s="2">
        <v>8306</v>
      </c>
      <c r="G299" s="2">
        <f t="shared" si="13"/>
        <v>1.013916015625</v>
      </c>
      <c r="H299" s="2">
        <f t="shared" si="12"/>
        <v>-2.3783379894995016E-2</v>
      </c>
    </row>
    <row r="300" spans="1:8" x14ac:dyDescent="0.3">
      <c r="C300" s="2">
        <v>1.3122959401990499</v>
      </c>
      <c r="E300" s="2">
        <v>10882</v>
      </c>
      <c r="G300" s="2">
        <f t="shared" si="13"/>
        <v>1.328369140625</v>
      </c>
      <c r="H300" s="2">
        <f t="shared" si="12"/>
        <v>-1.6073200425950063E-2</v>
      </c>
    </row>
    <row r="301" spans="1:8" x14ac:dyDescent="0.3">
      <c r="C301" s="2">
        <v>1.64209703462985</v>
      </c>
      <c r="E301" s="2">
        <v>13536</v>
      </c>
      <c r="G301" s="2">
        <f t="shared" si="13"/>
        <v>1.65234375</v>
      </c>
      <c r="H301" s="2">
        <f t="shared" si="12"/>
        <v>-1.0246715370149984E-2</v>
      </c>
    </row>
    <row r="302" spans="1:8" x14ac:dyDescent="0.3">
      <c r="C302" s="2">
        <v>1.9532826018320799</v>
      </c>
      <c r="E302" s="2">
        <v>16057</v>
      </c>
      <c r="G302" s="2">
        <f t="shared" si="13"/>
        <v>1.9600830078125</v>
      </c>
      <c r="H302" s="2">
        <f t="shared" si="12"/>
        <v>-6.8004059804200878E-3</v>
      </c>
    </row>
    <row r="303" spans="1:8" x14ac:dyDescent="0.3">
      <c r="C303" s="2">
        <v>2.25525585789886</v>
      </c>
      <c r="E303" s="2">
        <v>18489</v>
      </c>
      <c r="G303" s="2">
        <f t="shared" si="13"/>
        <v>2.2569580078125</v>
      </c>
      <c r="H303" s="2">
        <f t="shared" si="12"/>
        <v>-1.7021499136400386E-3</v>
      </c>
    </row>
    <row r="304" spans="1:8" x14ac:dyDescent="0.3">
      <c r="C304" s="2">
        <v>2.5488146900539701</v>
      </c>
      <c r="E304" s="2">
        <v>20882</v>
      </c>
      <c r="G304" s="2">
        <f t="shared" si="13"/>
        <v>2.549072265625</v>
      </c>
      <c r="H304" s="2">
        <f t="shared" si="12"/>
        <v>-2.5757557102989992E-4</v>
      </c>
    </row>
    <row r="305" spans="1:8" x14ac:dyDescent="0.3">
      <c r="C305" s="2">
        <v>2.8338353237245499</v>
      </c>
      <c r="E305" s="2">
        <v>23219</v>
      </c>
      <c r="G305" s="2">
        <f t="shared" si="13"/>
        <v>2.8343505859375</v>
      </c>
      <c r="H305" s="2">
        <f t="shared" si="12"/>
        <v>-5.152622129500628E-4</v>
      </c>
    </row>
    <row r="306" spans="1:8" x14ac:dyDescent="0.3">
      <c r="A306" s="1">
        <v>4</v>
      </c>
      <c r="C306" s="2">
        <v>0.10754657474080501</v>
      </c>
      <c r="E306" s="2">
        <v>963</v>
      </c>
      <c r="G306" s="2">
        <f t="shared" si="13"/>
        <v>0.1175537109375</v>
      </c>
      <c r="H306" s="2">
        <f t="shared" si="12"/>
        <v>-1.0007136196694993E-2</v>
      </c>
    </row>
    <row r="307" spans="1:8" x14ac:dyDescent="0.3">
      <c r="C307" s="2">
        <v>0.31788704277987101</v>
      </c>
      <c r="E307" s="2">
        <v>2672</v>
      </c>
      <c r="G307" s="2">
        <f t="shared" si="13"/>
        <v>0.326171875</v>
      </c>
      <c r="H307" s="2">
        <f t="shared" si="12"/>
        <v>-8.2848322201289903E-3</v>
      </c>
    </row>
    <row r="308" spans="1:8" x14ac:dyDescent="0.3">
      <c r="C308" s="2">
        <v>0.615928583623501</v>
      </c>
      <c r="E308" s="2">
        <v>4817</v>
      </c>
      <c r="G308" s="2">
        <f t="shared" si="13"/>
        <v>0.5880126953125</v>
      </c>
      <c r="H308" s="2">
        <f t="shared" si="12"/>
        <v>2.7915888311001003E-2</v>
      </c>
    </row>
    <row r="309" spans="1:8" x14ac:dyDescent="0.3">
      <c r="C309" s="2">
        <v>0.99249427705041704</v>
      </c>
      <c r="E309" s="2">
        <v>7790</v>
      </c>
      <c r="G309" s="2">
        <f t="shared" si="13"/>
        <v>0.950927734375</v>
      </c>
      <c r="H309" s="2">
        <f t="shared" si="12"/>
        <v>4.156654267541704E-2</v>
      </c>
    </row>
    <row r="310" spans="1:8" x14ac:dyDescent="0.3">
      <c r="C310" s="2">
        <v>1.31410050231488</v>
      </c>
      <c r="E310" s="2">
        <v>10487</v>
      </c>
      <c r="G310" s="2">
        <f t="shared" si="13"/>
        <v>1.2801513671875</v>
      </c>
      <c r="H310" s="2">
        <f t="shared" si="12"/>
        <v>3.3949135127379959E-2</v>
      </c>
    </row>
    <row r="311" spans="1:8" x14ac:dyDescent="0.3">
      <c r="C311" s="2">
        <v>1.6430230032573101</v>
      </c>
      <c r="E311" s="2">
        <v>13282</v>
      </c>
      <c r="G311" s="2">
        <f t="shared" si="13"/>
        <v>1.621337890625</v>
      </c>
      <c r="H311" s="2">
        <f t="shared" si="12"/>
        <v>2.16851126323101E-2</v>
      </c>
    </row>
    <row r="312" spans="1:8" x14ac:dyDescent="0.3">
      <c r="C312" s="2">
        <v>1.95373800237849</v>
      </c>
      <c r="E312" s="2">
        <v>15936</v>
      </c>
      <c r="G312" s="2">
        <f t="shared" si="13"/>
        <v>1.9453125</v>
      </c>
      <c r="H312" s="2">
        <f t="shared" si="12"/>
        <v>8.4255023784900462E-3</v>
      </c>
    </row>
    <row r="313" spans="1:8" x14ac:dyDescent="0.3">
      <c r="C313" s="2">
        <v>2.25490606833444</v>
      </c>
      <c r="E313" s="2">
        <v>18452</v>
      </c>
      <c r="G313" s="2">
        <f t="shared" si="13"/>
        <v>2.25244140625</v>
      </c>
      <c r="H313" s="2">
        <f t="shared" si="12"/>
        <v>2.4646620844399614E-3</v>
      </c>
    </row>
    <row r="314" spans="1:8" x14ac:dyDescent="0.3">
      <c r="C314" s="2">
        <v>2.5488545750524798</v>
      </c>
      <c r="E314" s="2">
        <v>20864</v>
      </c>
      <c r="G314" s="2">
        <f t="shared" si="13"/>
        <v>2.546875</v>
      </c>
      <c r="H314" s="2">
        <f t="shared" si="12"/>
        <v>1.9795750524798095E-3</v>
      </c>
    </row>
    <row r="315" spans="1:8" x14ac:dyDescent="0.3">
      <c r="C315" s="2">
        <v>2.8339546042130599</v>
      </c>
      <c r="E315" s="2">
        <v>23202</v>
      </c>
      <c r="G315" s="2">
        <f t="shared" si="13"/>
        <v>2.832275390625</v>
      </c>
      <c r="H315" s="2">
        <f t="shared" si="12"/>
        <v>1.6792135880598913E-3</v>
      </c>
    </row>
    <row r="317" spans="1:8" x14ac:dyDescent="0.3">
      <c r="A317" s="4" t="s">
        <v>57</v>
      </c>
    </row>
    <row r="318" spans="1:8" x14ac:dyDescent="0.3">
      <c r="A318" s="1">
        <v>1</v>
      </c>
      <c r="C318" s="2">
        <v>0.99351421887691505</v>
      </c>
      <c r="E318" s="2">
        <v>32419</v>
      </c>
      <c r="G318" s="2">
        <f>E318/32768</f>
        <v>0.989349365234375</v>
      </c>
      <c r="H318" s="2">
        <f>C318-G318</f>
        <v>4.1648536425400451E-3</v>
      </c>
    </row>
    <row r="319" spans="1:8" x14ac:dyDescent="0.3">
      <c r="C319" s="2">
        <v>0.94107801939988001</v>
      </c>
      <c r="E319" s="2">
        <v>29762</v>
      </c>
      <c r="G319" s="2">
        <f t="shared" ref="G319:G347" si="14">E319/32768</f>
        <v>0.90826416015625</v>
      </c>
      <c r="H319" s="2">
        <f t="shared" ref="H319:H347" si="15">C319-G319</f>
        <v>3.2813859243630006E-2</v>
      </c>
    </row>
    <row r="320" spans="1:8" x14ac:dyDescent="0.3">
      <c r="C320" s="2">
        <v>0.79379435018576405</v>
      </c>
      <c r="E320" s="2">
        <v>24784</v>
      </c>
      <c r="G320" s="2">
        <f t="shared" si="14"/>
        <v>0.75634765625</v>
      </c>
      <c r="H320" s="2">
        <f t="shared" si="15"/>
        <v>3.7446693935764053E-2</v>
      </c>
    </row>
    <row r="321" spans="1:8" x14ac:dyDescent="0.3">
      <c r="C321" s="2">
        <v>0.52753220598066597</v>
      </c>
      <c r="E321" s="2">
        <v>16326</v>
      </c>
      <c r="G321" s="2">
        <f t="shared" si="14"/>
        <v>0.49822998046875</v>
      </c>
      <c r="H321" s="2">
        <f t="shared" si="15"/>
        <v>2.9302225511915969E-2</v>
      </c>
    </row>
    <row r="322" spans="1:8" x14ac:dyDescent="0.3">
      <c r="C322" s="2">
        <v>0.23832701314372101</v>
      </c>
      <c r="E322" s="2">
        <v>7244</v>
      </c>
      <c r="G322" s="2">
        <f t="shared" si="14"/>
        <v>0.2210693359375</v>
      </c>
      <c r="H322" s="2">
        <f t="shared" si="15"/>
        <v>1.7257677206221012E-2</v>
      </c>
    </row>
    <row r="323" spans="1:8" x14ac:dyDescent="0.3">
      <c r="C323" s="2">
        <v>-8.6938461913805706E-2</v>
      </c>
      <c r="E323" s="2">
        <v>-3325</v>
      </c>
      <c r="G323" s="2">
        <f t="shared" si="14"/>
        <v>-0.101470947265625</v>
      </c>
      <c r="H323" s="2">
        <f t="shared" si="15"/>
        <v>1.4532485351819294E-2</v>
      </c>
    </row>
    <row r="324" spans="1:8" x14ac:dyDescent="0.3">
      <c r="C324" s="2">
        <v>-0.38523959009935399</v>
      </c>
      <c r="E324" s="2">
        <v>-12753</v>
      </c>
      <c r="G324" s="2">
        <f t="shared" si="14"/>
        <v>-0.389190673828125</v>
      </c>
      <c r="H324" s="2">
        <f t="shared" si="15"/>
        <v>3.9510837287710099E-3</v>
      </c>
    </row>
    <row r="325" spans="1:8" x14ac:dyDescent="0.3">
      <c r="C325" s="2">
        <v>-0.64049648658786495</v>
      </c>
      <c r="E325" s="2">
        <v>-21583</v>
      </c>
      <c r="G325" s="2">
        <f t="shared" si="14"/>
        <v>-0.658660888671875</v>
      </c>
      <c r="H325" s="2">
        <f t="shared" si="15"/>
        <v>1.8164402084010045E-2</v>
      </c>
    </row>
    <row r="326" spans="1:8" x14ac:dyDescent="0.3">
      <c r="C326" s="2">
        <v>-0.83352797739923501</v>
      </c>
      <c r="E326" s="2">
        <v>-27620</v>
      </c>
      <c r="G326" s="2">
        <f t="shared" si="14"/>
        <v>-0.8428955078125</v>
      </c>
      <c r="H326" s="2">
        <f t="shared" si="15"/>
        <v>9.3675304132649906E-3</v>
      </c>
    </row>
    <row r="327" spans="1:8" x14ac:dyDescent="0.3">
      <c r="C327" s="2">
        <v>-0.953995728307928</v>
      </c>
      <c r="E327" s="2">
        <v>-31408</v>
      </c>
      <c r="G327" s="2">
        <f t="shared" si="14"/>
        <v>-0.95849609375</v>
      </c>
      <c r="H327" s="2">
        <f t="shared" si="15"/>
        <v>4.5003654420719963E-3</v>
      </c>
    </row>
    <row r="328" spans="1:8" x14ac:dyDescent="0.3">
      <c r="A328" s="1">
        <v>2</v>
      </c>
      <c r="C328" s="2">
        <v>0.99409726155996603</v>
      </c>
      <c r="E328" s="2">
        <v>32543</v>
      </c>
      <c r="G328" s="2">
        <f t="shared" si="14"/>
        <v>0.993133544921875</v>
      </c>
      <c r="H328" s="2">
        <f t="shared" si="15"/>
        <v>9.6371663809102781E-4</v>
      </c>
    </row>
    <row r="329" spans="1:8" x14ac:dyDescent="0.3">
      <c r="C329" s="2">
        <v>0.950479185209397</v>
      </c>
      <c r="E329" s="2">
        <v>31067</v>
      </c>
      <c r="G329" s="2">
        <f t="shared" si="14"/>
        <v>0.948089599609375</v>
      </c>
      <c r="H329" s="2">
        <f t="shared" si="15"/>
        <v>2.3895856000220039E-3</v>
      </c>
    </row>
    <row r="330" spans="1:8" x14ac:dyDescent="0.3">
      <c r="C330" s="2">
        <v>0.81774748407002895</v>
      </c>
      <c r="E330" s="2">
        <v>27054</v>
      </c>
      <c r="G330" s="2">
        <f t="shared" si="14"/>
        <v>0.82562255859375</v>
      </c>
      <c r="H330" s="2">
        <f t="shared" si="15"/>
        <v>-7.8750745237210484E-3</v>
      </c>
    </row>
    <row r="331" spans="1:8" x14ac:dyDescent="0.3">
      <c r="C331" s="2">
        <v>0.54807426825736605</v>
      </c>
      <c r="E331" s="2">
        <v>18554</v>
      </c>
      <c r="G331" s="2">
        <f t="shared" si="14"/>
        <v>0.56622314453125</v>
      </c>
      <c r="H331" s="2">
        <f t="shared" si="15"/>
        <v>-1.8148876273883952E-2</v>
      </c>
    </row>
    <row r="332" spans="1:8" x14ac:dyDescent="0.3">
      <c r="C332" s="2">
        <v>0.25464773569957599</v>
      </c>
      <c r="E332" s="2">
        <v>8882</v>
      </c>
      <c r="G332" s="2">
        <f t="shared" si="14"/>
        <v>0.27105712890625</v>
      </c>
      <c r="H332" s="2">
        <f t="shared" si="15"/>
        <v>-1.6409393206674006E-2</v>
      </c>
    </row>
    <row r="333" spans="1:8" x14ac:dyDescent="0.3">
      <c r="C333" s="2">
        <v>-7.2499508603206794E-2</v>
      </c>
      <c r="E333" s="2">
        <v>-2035</v>
      </c>
      <c r="G333" s="2">
        <f t="shared" si="14"/>
        <v>-6.2103271484375E-2</v>
      </c>
      <c r="H333" s="2">
        <f t="shared" si="15"/>
        <v>-1.0396237118831794E-2</v>
      </c>
    </row>
    <row r="334" spans="1:8" x14ac:dyDescent="0.3">
      <c r="C334" s="2">
        <v>-0.37406889976496899</v>
      </c>
      <c r="E334" s="2">
        <v>-12147</v>
      </c>
      <c r="G334" s="2">
        <f t="shared" si="14"/>
        <v>-0.370697021484375</v>
      </c>
      <c r="H334" s="2">
        <f t="shared" si="15"/>
        <v>-3.3718782805939873E-3</v>
      </c>
    </row>
    <row r="335" spans="1:8" x14ac:dyDescent="0.3">
      <c r="C335" s="2">
        <v>-0.63307384400824096</v>
      </c>
      <c r="E335" s="2">
        <v>-20729</v>
      </c>
      <c r="G335" s="2">
        <f t="shared" si="14"/>
        <v>-0.632598876953125</v>
      </c>
      <c r="H335" s="2">
        <f t="shared" si="15"/>
        <v>-4.7496705511596016E-4</v>
      </c>
    </row>
    <row r="336" spans="1:8" x14ac:dyDescent="0.3">
      <c r="C336" s="2">
        <v>-0.82929880768768705</v>
      </c>
      <c r="E336" s="2">
        <v>-27160</v>
      </c>
      <c r="G336" s="2">
        <f t="shared" si="14"/>
        <v>-0.828857421875</v>
      </c>
      <c r="H336" s="2">
        <f t="shared" si="15"/>
        <v>-4.4138581268704513E-4</v>
      </c>
    </row>
    <row r="337" spans="1:8" x14ac:dyDescent="0.3">
      <c r="C337" s="2">
        <v>-0.95286238666102696</v>
      </c>
      <c r="E337" s="2">
        <v>-31210</v>
      </c>
      <c r="G337" s="2">
        <f t="shared" si="14"/>
        <v>-0.95245361328125</v>
      </c>
      <c r="H337" s="2">
        <f t="shared" si="15"/>
        <v>-4.0877337977696104E-4</v>
      </c>
    </row>
    <row r="338" spans="1:8" x14ac:dyDescent="0.3">
      <c r="C338" s="2">
        <v>0.99431121335768702</v>
      </c>
      <c r="E338" s="2">
        <v>32571</v>
      </c>
      <c r="G338" s="2">
        <f t="shared" si="14"/>
        <v>0.993988037109375</v>
      </c>
      <c r="H338" s="2">
        <f t="shared" si="15"/>
        <v>3.2317624831201819E-4</v>
      </c>
    </row>
    <row r="339" spans="1:8" x14ac:dyDescent="0.3">
      <c r="A339" s="1">
        <v>3</v>
      </c>
      <c r="C339" s="2">
        <v>0.95041549863794605</v>
      </c>
      <c r="E339" s="2">
        <v>31181</v>
      </c>
      <c r="G339" s="2">
        <f t="shared" si="14"/>
        <v>0.951568603515625</v>
      </c>
      <c r="H339" s="2">
        <f t="shared" si="15"/>
        <v>-1.1531048776789454E-3</v>
      </c>
    </row>
    <row r="340" spans="1:8" x14ac:dyDescent="0.3">
      <c r="C340" s="2">
        <v>0.81593538139689203</v>
      </c>
      <c r="E340" s="2">
        <v>26808</v>
      </c>
      <c r="G340" s="2">
        <f t="shared" si="14"/>
        <v>0.818115234375</v>
      </c>
      <c r="H340" s="2">
        <f t="shared" si="15"/>
        <v>-2.1798529781079656E-3</v>
      </c>
    </row>
    <row r="341" spans="1:8" x14ac:dyDescent="0.3">
      <c r="C341" s="2">
        <v>0.54547770195757095</v>
      </c>
      <c r="E341" s="2">
        <v>17923</v>
      </c>
      <c r="G341" s="2">
        <f t="shared" si="14"/>
        <v>0.546966552734375</v>
      </c>
      <c r="H341" s="2">
        <f t="shared" si="15"/>
        <v>-1.4888507768040515E-3</v>
      </c>
    </row>
    <row r="342" spans="1:8" x14ac:dyDescent="0.3">
      <c r="C342" s="2">
        <v>0.25328159198183497</v>
      </c>
      <c r="E342" s="2">
        <v>8313</v>
      </c>
      <c r="G342" s="2">
        <f t="shared" si="14"/>
        <v>0.253692626953125</v>
      </c>
      <c r="H342" s="2">
        <f t="shared" si="15"/>
        <v>-4.110349712900252E-4</v>
      </c>
    </row>
    <row r="343" spans="1:8" x14ac:dyDescent="0.3">
      <c r="C343" s="2">
        <v>-7.2705877674960201E-2</v>
      </c>
      <c r="E343" s="2">
        <v>-2429</v>
      </c>
      <c r="G343" s="2">
        <f t="shared" si="14"/>
        <v>-7.4127197265625E-2</v>
      </c>
      <c r="H343" s="2">
        <f t="shared" si="15"/>
        <v>1.4213195906647991E-3</v>
      </c>
    </row>
    <row r="344" spans="1:8" x14ac:dyDescent="0.3">
      <c r="C344" s="2">
        <v>-0.37409338556492899</v>
      </c>
      <c r="E344" s="2">
        <v>-12306</v>
      </c>
      <c r="G344" s="2">
        <f t="shared" si="14"/>
        <v>-0.37554931640625</v>
      </c>
      <c r="H344" s="2">
        <f t="shared" si="15"/>
        <v>1.455930841321007E-3</v>
      </c>
    </row>
    <row r="345" spans="1:8" x14ac:dyDescent="0.3">
      <c r="C345" s="2">
        <v>-0.63240117598882095</v>
      </c>
      <c r="E345" s="2">
        <v>-20783</v>
      </c>
      <c r="G345" s="2">
        <f t="shared" si="14"/>
        <v>-0.634246826171875</v>
      </c>
      <c r="H345" s="2">
        <f t="shared" si="15"/>
        <v>1.8456501830540484E-3</v>
      </c>
    </row>
    <row r="346" spans="1:8" x14ac:dyDescent="0.3">
      <c r="C346" s="2">
        <v>-0.82948595902861499</v>
      </c>
      <c r="E346" s="2">
        <v>-27174</v>
      </c>
      <c r="G346" s="2">
        <f t="shared" si="14"/>
        <v>-0.82928466796875</v>
      </c>
      <c r="H346" s="2">
        <f t="shared" si="15"/>
        <v>-2.0129105986499418E-4</v>
      </c>
    </row>
    <row r="347" spans="1:8" x14ac:dyDescent="0.3">
      <c r="C347" s="2">
        <v>-0.95309090266608198</v>
      </c>
      <c r="E347" s="2">
        <v>-31212</v>
      </c>
      <c r="G347" s="2">
        <f t="shared" si="14"/>
        <v>-0.9525146484375</v>
      </c>
      <c r="H347" s="2">
        <f t="shared" si="15"/>
        <v>-5.7625422858198494E-4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suyeon</dc:creator>
  <cp:lastModifiedBy>suyeon</cp:lastModifiedBy>
  <dcterms:created xsi:type="dcterms:W3CDTF">2016-11-07T04:46:16Z</dcterms:created>
  <dcterms:modified xsi:type="dcterms:W3CDTF">2016-11-10T06:59:01Z</dcterms:modified>
</cp:coreProperties>
</file>