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potey\Documents\Commandes\facturation pour les autres equipes\2016\"/>
    </mc:Choice>
  </mc:AlternateContent>
  <bookViews>
    <workbookView xWindow="0" yWindow="0" windowWidth="25200" windowHeight="11850"/>
  </bookViews>
  <sheets>
    <sheet name="S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F22" i="1"/>
  <c r="F23" i="1" s="1"/>
  <c r="F24" i="1" s="1"/>
</calcChain>
</file>

<file path=xl/sharedStrings.xml><?xml version="1.0" encoding="utf-8"?>
<sst xmlns="http://schemas.openxmlformats.org/spreadsheetml/2006/main" count="37" uniqueCount="30">
  <si>
    <t>Plateforme</t>
  </si>
  <si>
    <t>Criblage robotisé  67_560125</t>
  </si>
  <si>
    <t>S02 Olivier GOUREAU</t>
  </si>
  <si>
    <t xml:space="preserve">Développement et </t>
  </si>
  <si>
    <t>Régénération de la Rétine</t>
  </si>
  <si>
    <t>Institut de la Vision</t>
  </si>
  <si>
    <t>Relevé d'achats ou de prestations</t>
  </si>
  <si>
    <t>le</t>
  </si>
  <si>
    <t>période</t>
  </si>
  <si>
    <t>Du 01/10/2016 au 31/12/2016</t>
  </si>
  <si>
    <t>Utilisateur</t>
  </si>
  <si>
    <t>Désignation</t>
  </si>
  <si>
    <t>Date</t>
  </si>
  <si>
    <t>Nb heures</t>
  </si>
  <si>
    <t>P.U.</t>
  </si>
  <si>
    <t>Montant</t>
  </si>
  <si>
    <t>Oriane Rabesandratana</t>
  </si>
  <si>
    <t>Utilisation de l'Arrayscan</t>
  </si>
  <si>
    <t xml:space="preserve"> 18/10/2016</t>
  </si>
  <si>
    <t xml:space="preserve"> 19/10/2016</t>
  </si>
  <si>
    <t>Céline Nanteau</t>
  </si>
  <si>
    <t xml:space="preserve"> 06/12/2016</t>
  </si>
  <si>
    <t>non facturé</t>
  </si>
  <si>
    <t xml:space="preserve"> 13/12/2016</t>
  </si>
  <si>
    <t xml:space="preserve"> 21/12/2016</t>
  </si>
  <si>
    <t>Veuiller envoyer un bon de commande à :</t>
  </si>
  <si>
    <t>Total H.T.</t>
  </si>
  <si>
    <t>TVA</t>
  </si>
  <si>
    <t>Total TTC</t>
  </si>
  <si>
    <t xml:space="preserve">S'il s'agit d'une prestation interne UPMC, le montant net à payer est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</si>
</sst>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[$-40C]d\-mmm\-yy;@"/>
    <numFmt numFmtId="165" formatCode="#,##0.00\ &quot;€&quot;;[Red]#,##0.00\ &quot;€&quot;"/>
    <numFmt numFmtId="166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7" fillId="2" borderId="12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center"/>
    </xf>
    <xf numFmtId="14" fontId="7" fillId="2" borderId="13" xfId="0" quotePrefix="1" applyNumberFormat="1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44" fontId="7" fillId="2" borderId="14" xfId="1" applyFont="1" applyFill="1" applyBorder="1" applyAlignment="1">
      <alignment horizontal="right"/>
    </xf>
    <xf numFmtId="0" fontId="7" fillId="2" borderId="15" xfId="0" applyFont="1" applyFill="1" applyBorder="1" applyAlignment="1">
      <alignment horizontal="left"/>
    </xf>
    <xf numFmtId="0" fontId="7" fillId="2" borderId="16" xfId="0" applyFont="1" applyFill="1" applyBorder="1" applyAlignment="1">
      <alignment horizontal="center"/>
    </xf>
    <xf numFmtId="14" fontId="7" fillId="2" borderId="16" xfId="0" quotePrefix="1" applyNumberFormat="1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44" fontId="7" fillId="2" borderId="17" xfId="1" applyFont="1" applyFill="1" applyBorder="1" applyAlignment="1">
      <alignment horizontal="right"/>
    </xf>
    <xf numFmtId="0" fontId="7" fillId="2" borderId="18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center"/>
    </xf>
    <xf numFmtId="14" fontId="7" fillId="2" borderId="19" xfId="0" quotePrefix="1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44" fontId="7" fillId="2" borderId="20" xfId="1" applyFont="1" applyFill="1" applyBorder="1" applyAlignment="1">
      <alignment horizontal="right"/>
    </xf>
    <xf numFmtId="0" fontId="2" fillId="0" borderId="0" xfId="0" applyFont="1"/>
    <xf numFmtId="0" fontId="2" fillId="0" borderId="0" xfId="0" applyFont="1" applyAlignment="1"/>
    <xf numFmtId="165" fontId="2" fillId="0" borderId="0" xfId="0" applyNumberFormat="1" applyFont="1"/>
    <xf numFmtId="44" fontId="0" fillId="0" borderId="0" xfId="0" applyNumberFormat="1"/>
    <xf numFmtId="166" fontId="0" fillId="0" borderId="0" xfId="0" applyNumberFormat="1"/>
    <xf numFmtId="0" fontId="8" fillId="0" borderId="0" xfId="0" applyFont="1"/>
    <xf numFmtId="0" fontId="9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1</xdr:col>
      <xdr:colOff>1628775</xdr:colOff>
      <xdr:row>4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38100"/>
          <a:ext cx="306705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142875</xdr:colOff>
      <xdr:row>22</xdr:row>
      <xdr:rowOff>57150</xdr:rowOff>
    </xdr:from>
    <xdr:to>
      <xdr:col>1</xdr:col>
      <xdr:colOff>2038350</xdr:colOff>
      <xdr:row>26</xdr:row>
      <xdr:rowOff>142875</xdr:rowOff>
    </xdr:to>
    <xdr:sp macro="" textlink="">
      <xdr:nvSpPr>
        <xdr:cNvPr id="3" name="ZoneTexte 2"/>
        <xdr:cNvSpPr txBox="1"/>
      </xdr:nvSpPr>
      <xdr:spPr>
        <a:xfrm>
          <a:off x="142875" y="4438650"/>
          <a:ext cx="3324225" cy="847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100"/>
            <a:t>Plateforme </a:t>
          </a:r>
          <a:r>
            <a:rPr lang="fr-FR" sz="1100" baseline="0"/>
            <a:t> Criblage robotisé</a:t>
          </a:r>
        </a:p>
        <a:p>
          <a:pPr algn="ctr"/>
          <a:r>
            <a:rPr lang="fr-FR" sz="1100" baseline="0"/>
            <a:t>Marc LECHUGA</a:t>
          </a:r>
        </a:p>
        <a:p>
          <a:pPr algn="ctr"/>
          <a:r>
            <a:rPr lang="fr-FR" sz="1100" baseline="0"/>
            <a:t>Institut de la Vision</a:t>
          </a:r>
        </a:p>
        <a:p>
          <a:pPr algn="ctr"/>
          <a:r>
            <a:rPr lang="fr-FR" sz="1100" baseline="0"/>
            <a:t>17 rue Moreau   75012 PARIS</a:t>
          </a:r>
          <a:endParaRPr lang="fr-FR" sz="1100"/>
        </a:p>
      </xdr:txBody>
    </xdr:sp>
    <xdr:clientData/>
  </xdr:twoCellAnchor>
  <xdr:twoCellAnchor>
    <xdr:from>
      <xdr:col>1</xdr:col>
      <xdr:colOff>2847975</xdr:colOff>
      <xdr:row>30</xdr:row>
      <xdr:rowOff>123826</xdr:rowOff>
    </xdr:from>
    <xdr:to>
      <xdr:col>4</xdr:col>
      <xdr:colOff>619125</xdr:colOff>
      <xdr:row>34</xdr:row>
      <xdr:rowOff>47626</xdr:rowOff>
    </xdr:to>
    <xdr:sp macro="" textlink="">
      <xdr:nvSpPr>
        <xdr:cNvPr id="4" name="ZoneTexte 3"/>
        <xdr:cNvSpPr txBox="1"/>
      </xdr:nvSpPr>
      <xdr:spPr>
        <a:xfrm>
          <a:off x="3467100" y="6029326"/>
          <a:ext cx="2276475" cy="685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Marc LECHUGA</a:t>
          </a:r>
          <a:endParaRPr lang="fr-FR"/>
        </a:p>
        <a:p>
          <a:pPr algn="ctr"/>
          <a:r>
            <a:rPr lang="fr-FR" sz="1100"/>
            <a:t>Responsable de la</a:t>
          </a:r>
          <a:r>
            <a:rPr lang="fr-FR" sz="1100" baseline="0"/>
            <a:t> platefome</a:t>
          </a:r>
        </a:p>
        <a:p>
          <a:pPr algn="ctr"/>
          <a:r>
            <a:rPr lang="fr-FR" sz="1100" baseline="0"/>
            <a:t>Criblage robotisé</a:t>
          </a:r>
          <a:endParaRPr lang="fr-FR" sz="1100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7</xdr:col>
      <xdr:colOff>171450</xdr:colOff>
      <xdr:row>39</xdr:row>
      <xdr:rowOff>190500</xdr:rowOff>
    </xdr:to>
    <xdr:sp macro="" textlink="">
      <xdr:nvSpPr>
        <xdr:cNvPr id="5" name="ZoneTexte 4"/>
        <xdr:cNvSpPr txBox="1"/>
      </xdr:nvSpPr>
      <xdr:spPr>
        <a:xfrm>
          <a:off x="0" y="6667500"/>
          <a:ext cx="7648575" cy="1171575"/>
        </a:xfrm>
        <a:prstGeom prst="rect">
          <a:avLst/>
        </a:prstGeom>
        <a:solidFill>
          <a:srgbClr val="FF0000"/>
        </a:solidFill>
        <a:ln w="38100" cap="sq" cmpd="sng">
          <a:solidFill>
            <a:sysClr val="windowText" lastClr="000000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Toute communication scientifique (article, poster, conférence, rapport etc..) faisant  référence à des résultats générés par la plateforme se doit de suivre les règles normales de signature et de remerciement. </a:t>
          </a:r>
        </a:p>
        <a:p>
          <a:r>
            <a:rPr lang="fr-FR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Ceci peut se traduire, dans les articles, par la mention « image acquisition and image analysis were performed on the « Institut de la Vision HTS platform » dans la rubrique Matériels et  Méthodes.</a:t>
          </a:r>
        </a:p>
        <a:p>
          <a:r>
            <a:rPr lang="fr-FR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Ou « the authors thank ________ of the « Institut de la Vision </a:t>
          </a:r>
          <a:r>
            <a:rPr lang="fr-FR" sz="1100" b="0" i="0">
              <a:solidFill>
                <a:srgbClr val="FFFF00"/>
              </a:solidFill>
              <a:latin typeface="+mn-lt"/>
              <a:ea typeface="+mn-ea"/>
              <a:cs typeface="+mn-cs"/>
            </a:rPr>
            <a:t>HTS platform </a:t>
          </a:r>
          <a:r>
            <a:rPr lang="fr-FR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» dans les Remerciements.</a:t>
          </a:r>
        </a:p>
        <a:p>
          <a:r>
            <a:rPr lang="fr-FR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Une copie pdf de ces articles devra être fournie aux responsables opérationnels et scientifiques.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F46"/>
  <sheetViews>
    <sheetView tabSelected="1" workbookViewId="0">
      <selection activeCell="H12" sqref="H12"/>
    </sheetView>
  </sheetViews>
  <sheetFormatPr baseColWidth="10" defaultRowHeight="15" x14ac:dyDescent="0.25"/>
  <cols>
    <col min="1" max="1" width="22.7109375" customWidth="1"/>
    <col min="2" max="2" width="29.28515625" style="1" customWidth="1"/>
    <col min="3" max="3" width="14.140625" style="5" customWidth="1"/>
    <col min="4" max="4" width="10.7109375" style="3" customWidth="1"/>
    <col min="5" max="5" width="12.42578125" customWidth="1"/>
  </cols>
  <sheetData>
    <row r="1" spans="1:6" ht="17.25" x14ac:dyDescent="0.3">
      <c r="C1" s="2" t="s">
        <v>0</v>
      </c>
    </row>
    <row r="2" spans="1:6" ht="17.25" x14ac:dyDescent="0.3">
      <c r="C2" s="4" t="s">
        <v>1</v>
      </c>
    </row>
    <row r="4" spans="1:6" ht="15.75" thickBot="1" x14ac:dyDescent="0.3"/>
    <row r="5" spans="1:6" ht="15.75" x14ac:dyDescent="0.25">
      <c r="C5" s="6" t="s">
        <v>2</v>
      </c>
      <c r="D5" s="7"/>
      <c r="E5" s="8"/>
    </row>
    <row r="6" spans="1:6" ht="15.75" x14ac:dyDescent="0.25">
      <c r="C6" s="9" t="s">
        <v>3</v>
      </c>
      <c r="D6" s="10"/>
      <c r="E6" s="11"/>
    </row>
    <row r="7" spans="1:6" ht="15.75" x14ac:dyDescent="0.25">
      <c r="C7" s="9" t="s">
        <v>4</v>
      </c>
      <c r="D7" s="10"/>
      <c r="E7" s="11"/>
    </row>
    <row r="8" spans="1:6" ht="18" thickBot="1" x14ac:dyDescent="0.35">
      <c r="A8" s="12"/>
      <c r="C8" s="13" t="s">
        <v>5</v>
      </c>
      <c r="D8" s="14"/>
      <c r="E8" s="15"/>
    </row>
    <row r="9" spans="1:6" ht="17.25" x14ac:dyDescent="0.3">
      <c r="A9" s="12" t="s">
        <v>6</v>
      </c>
    </row>
    <row r="11" spans="1:6" x14ac:dyDescent="0.25">
      <c r="A11" t="s">
        <v>7</v>
      </c>
      <c r="B11" s="16">
        <v>42752</v>
      </c>
    </row>
    <row r="12" spans="1:6" x14ac:dyDescent="0.25">
      <c r="A12" t="s">
        <v>8</v>
      </c>
      <c r="B12" s="17" t="s">
        <v>9</v>
      </c>
    </row>
    <row r="14" spans="1:6" ht="15.75" thickBot="1" x14ac:dyDescent="0.3"/>
    <row r="15" spans="1:6" ht="15.75" thickBot="1" x14ac:dyDescent="0.3">
      <c r="A15" s="18" t="s">
        <v>10</v>
      </c>
      <c r="B15" s="19" t="s">
        <v>11</v>
      </c>
      <c r="C15" s="19" t="s">
        <v>12</v>
      </c>
      <c r="D15" s="20" t="s">
        <v>13</v>
      </c>
      <c r="E15" s="19" t="s">
        <v>14</v>
      </c>
      <c r="F15" s="21" t="s">
        <v>15</v>
      </c>
    </row>
    <row r="16" spans="1:6" x14ac:dyDescent="0.25">
      <c r="A16" s="22" t="s">
        <v>16</v>
      </c>
      <c r="B16" s="23" t="s">
        <v>17</v>
      </c>
      <c r="C16" s="24" t="s">
        <v>18</v>
      </c>
      <c r="D16" s="25">
        <v>0.41666666666666674</v>
      </c>
      <c r="E16" s="25">
        <v>30</v>
      </c>
      <c r="F16" s="26">
        <v>12.500000000000002</v>
      </c>
    </row>
    <row r="17" spans="1:6" x14ac:dyDescent="0.25">
      <c r="A17" s="27" t="s">
        <v>16</v>
      </c>
      <c r="B17" s="28" t="s">
        <v>17</v>
      </c>
      <c r="C17" s="29" t="s">
        <v>19</v>
      </c>
      <c r="D17" s="30">
        <v>0.41666666666666674</v>
      </c>
      <c r="E17" s="30">
        <v>30</v>
      </c>
      <c r="F17" s="31">
        <v>12.500000000000002</v>
      </c>
    </row>
    <row r="18" spans="1:6" x14ac:dyDescent="0.25">
      <c r="A18" s="27" t="s">
        <v>20</v>
      </c>
      <c r="B18" s="28" t="s">
        <v>17</v>
      </c>
      <c r="C18" s="29" t="s">
        <v>21</v>
      </c>
      <c r="D18" s="30">
        <v>1</v>
      </c>
      <c r="E18" s="30" t="s">
        <v>22</v>
      </c>
      <c r="F18" s="31"/>
    </row>
    <row r="19" spans="1:6" x14ac:dyDescent="0.25">
      <c r="A19" s="27" t="s">
        <v>16</v>
      </c>
      <c r="B19" s="28" t="s">
        <v>17</v>
      </c>
      <c r="C19" s="29" t="s">
        <v>23</v>
      </c>
      <c r="D19" s="30">
        <v>2.1666666666666665</v>
      </c>
      <c r="E19" s="30">
        <v>30</v>
      </c>
      <c r="F19" s="31">
        <v>65</v>
      </c>
    </row>
    <row r="20" spans="1:6" ht="15.75" thickBot="1" x14ac:dyDescent="0.3">
      <c r="A20" s="32" t="s">
        <v>16</v>
      </c>
      <c r="B20" s="33" t="s">
        <v>17</v>
      </c>
      <c r="C20" s="34" t="s">
        <v>24</v>
      </c>
      <c r="D20" s="35">
        <v>1.5833333333333335</v>
      </c>
      <c r="E20" s="35">
        <v>30</v>
      </c>
      <c r="F20" s="36">
        <v>47.5</v>
      </c>
    </row>
    <row r="21" spans="1:6" x14ac:dyDescent="0.25">
      <c r="E21" s="3"/>
    </row>
    <row r="22" spans="1:6" x14ac:dyDescent="0.25">
      <c r="A22" s="37" t="s">
        <v>25</v>
      </c>
      <c r="E22" s="38" t="s">
        <v>26</v>
      </c>
      <c r="F22" s="39">
        <f>SUM(F16:F20)</f>
        <v>137.5</v>
      </c>
    </row>
    <row r="23" spans="1:6" x14ac:dyDescent="0.25">
      <c r="E23" s="3" t="s">
        <v>27</v>
      </c>
      <c r="F23" s="40">
        <f>F22*0.2</f>
        <v>27.5</v>
      </c>
    </row>
    <row r="24" spans="1:6" x14ac:dyDescent="0.25">
      <c r="E24" s="3" t="s">
        <v>28</v>
      </c>
      <c r="F24" s="40">
        <f>F22+F23</f>
        <v>165</v>
      </c>
    </row>
    <row r="29" spans="1:6" x14ac:dyDescent="0.25">
      <c r="A29" s="37" t="s">
        <v>29</v>
      </c>
      <c r="E29" s="40">
        <f>F22</f>
        <v>137.5</v>
      </c>
    </row>
    <row r="36" spans="1:4" x14ac:dyDescent="0.25">
      <c r="B36"/>
      <c r="C36"/>
      <c r="D36" s="41"/>
    </row>
    <row r="37" spans="1:4" ht="15.75" x14ac:dyDescent="0.25">
      <c r="A37" s="42"/>
      <c r="B37" s="42"/>
      <c r="C37"/>
      <c r="D37" s="41"/>
    </row>
    <row r="38" spans="1:4" ht="15.75" x14ac:dyDescent="0.25">
      <c r="A38" s="42"/>
      <c r="B38" s="42"/>
      <c r="C38"/>
      <c r="D38" s="41"/>
    </row>
    <row r="39" spans="1:4" ht="15.75" x14ac:dyDescent="0.25">
      <c r="A39" s="43"/>
      <c r="B39" s="43"/>
      <c r="C39"/>
      <c r="D39" s="41"/>
    </row>
    <row r="40" spans="1:4" ht="15.75" x14ac:dyDescent="0.25">
      <c r="A40" s="42"/>
      <c r="B40" s="42"/>
      <c r="C40"/>
      <c r="D40" s="41"/>
    </row>
    <row r="41" spans="1:4" ht="15.75" x14ac:dyDescent="0.25">
      <c r="A41" s="43"/>
      <c r="B41" s="43"/>
      <c r="C41"/>
      <c r="D41" s="41"/>
    </row>
    <row r="42" spans="1:4" ht="15.75" x14ac:dyDescent="0.25">
      <c r="A42" s="43"/>
      <c r="B42" s="43"/>
      <c r="C42"/>
      <c r="D42" s="41"/>
    </row>
    <row r="43" spans="1:4" ht="15.75" x14ac:dyDescent="0.25">
      <c r="A43" s="42"/>
      <c r="B43" s="42"/>
      <c r="C43"/>
      <c r="D43" s="41"/>
    </row>
    <row r="44" spans="1:4" ht="15.75" x14ac:dyDescent="0.25">
      <c r="A44" s="43"/>
      <c r="B44" s="43"/>
      <c r="C44"/>
      <c r="D44" s="41"/>
    </row>
    <row r="45" spans="1:4" ht="15.75" x14ac:dyDescent="0.25">
      <c r="A45" s="42"/>
      <c r="B45" s="42"/>
      <c r="C45"/>
      <c r="D45" s="41"/>
    </row>
    <row r="46" spans="1:4" x14ac:dyDescent="0.25">
      <c r="B46"/>
      <c r="C46"/>
      <c r="D46" s="41"/>
    </row>
  </sheetData>
  <mergeCells count="4">
    <mergeCell ref="C5:E5"/>
    <mergeCell ref="C6:E6"/>
    <mergeCell ref="C7:E7"/>
    <mergeCell ref="C8:E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S02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apotey</dc:creator>
  <cp:lastModifiedBy>apotey</cp:lastModifiedBy>
  <dcterms:created xsi:type="dcterms:W3CDTF">2017-01-17T14:23:36Z</dcterms:created>
  <dcterms:modified xsi:type="dcterms:W3CDTF">2017-01-17T14:25:01Z</dcterms:modified>
</cp:coreProperties>
</file>