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aslembrouck\Desktop\Maxsense\ordinateur Mac Olivier 2018\"/>
    </mc:Choice>
  </mc:AlternateContent>
  <bookViews>
    <workbookView xWindow="2940" yWindow="1635" windowWidth="29520" windowHeight="18900"/>
  </bookViews>
  <sheets>
    <sheet name="Feuil1" sheetId="2" r:id="rId1"/>
    <sheet name="Feuil3" sheetId="3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2" l="1"/>
  <c r="E10" i="2"/>
  <c r="E11" i="2"/>
  <c r="E12" i="2"/>
  <c r="E14" i="2"/>
  <c r="E9" i="2"/>
  <c r="E18" i="2"/>
  <c r="E21" i="2"/>
</calcChain>
</file>

<file path=xl/sharedStrings.xml><?xml version="1.0" encoding="utf-8"?>
<sst xmlns="http://schemas.openxmlformats.org/spreadsheetml/2006/main" count="38" uniqueCount="34">
  <si>
    <t>Désignation</t>
  </si>
  <si>
    <t>référence</t>
  </si>
  <si>
    <t>quantité</t>
  </si>
  <si>
    <t>prix unitaire en euros HT</t>
  </si>
  <si>
    <t>prix total en euros HT</t>
  </si>
  <si>
    <t>code nomenclature</t>
  </si>
  <si>
    <t xml:space="preserve">Frais de port </t>
  </si>
  <si>
    <t>* chaque projet est codifié</t>
  </si>
  <si>
    <t>À l'UPMC par : N° eotp – centre de coût</t>
  </si>
  <si>
    <t>À l'INSERM  par :  N° projet – N° allocation</t>
  </si>
  <si>
    <t>TOTAL</t>
  </si>
  <si>
    <t>Nom : GOUREAU</t>
  </si>
  <si>
    <t>IA.01</t>
  </si>
  <si>
    <t>Passage à 16 Go de RAM (2x8 Go SDRAM DDR3 1600 MHz)</t>
  </si>
  <si>
    <t>IB.03</t>
  </si>
  <si>
    <t>Fournisseur :  ECONOCOM</t>
  </si>
  <si>
    <t>Budget* : ANR-16-CE17-0008-02-SIGHTREPAIR-C16/1755</t>
  </si>
  <si>
    <t>offre et/ou devis obligatoire : Devis n°93012568</t>
  </si>
  <si>
    <t>iMac 21,5" Retina 4K / Core i5 quadricœur 3,4 GHz / 8 Go DDR4 2 400 MHz / Fusion Drive 1 To / AMD Radeon Pro 560 4 Go / 2xThunderbolt 3 / 2xUSB 3 / AirPort Extreme 802.11ac/Bluetooth 4.2 / Gigabit Eth
GT 750M 1 Go/AirPort Extreme 802.11ac/Bluetooth 4.0/Go Eth</t>
  </si>
  <si>
    <t>MNE02FN/A</t>
  </si>
  <si>
    <t>IM21-3PL</t>
  </si>
  <si>
    <t>Garantie 3 ans formule</t>
  </si>
  <si>
    <t>CTO-MNE02-i7-3,6</t>
  </si>
  <si>
    <t>CTO-MNE02-16GB</t>
  </si>
  <si>
    <t>Passage à 1 To de stockage SSD PCIe</t>
  </si>
  <si>
    <t>CTO-MNE02-SSD1To</t>
  </si>
  <si>
    <t>Eco-participation</t>
  </si>
  <si>
    <t>Passage à un magic Keyboard français avec pavé numérique</t>
  </si>
  <si>
    <t>CTO-MNE02-MKEPV-FR</t>
  </si>
  <si>
    <t>Passage à un processeur quadricœur Intel Core i7 à 3,6 GHz (Turbo Boost 4,2GHz - 4Mo cache N3)</t>
  </si>
  <si>
    <t>ECO-1,42</t>
  </si>
  <si>
    <t>Allocation ou eotp: M17JRAR009</t>
  </si>
  <si>
    <t>contact mail du fournisseur : lucas.goncalves@econocom.com</t>
  </si>
  <si>
    <t>Adresse de livraison :  Olivier GOUREAU, Institut de la Vision, 17 rue Moreau 75012 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</si>
</sst>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1">
    <font>
      <sz val="9"/>
      <name val="Geneva"/>
      <family val="2"/>
    </font>
    <font>
      <u/>
      <sz val="9"/>
      <color theme="10"/>
      <name val="Geneva"/>
      <family val="2"/>
    </font>
    <font>
      <sz val="12"/>
      <color rgb="FFFF0000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0"/>
      <name val="Calibri"/>
      <scheme val="minor"/>
    </font>
    <font>
      <b/>
      <sz val="12"/>
      <color rgb="FFFF0000"/>
      <name val="Calibri"/>
      <scheme val="minor"/>
    </font>
    <font>
      <i/>
      <sz val="12"/>
      <name val="Calibri"/>
      <scheme val="minor"/>
    </font>
    <font>
      <sz val="9"/>
      <name val="Geneva"/>
      <family val="2"/>
    </font>
    <font>
      <sz val="12"/>
      <name val="Arial Narrow"/>
      <family val="2"/>
    </font>
    <font>
      <sz val="12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9" fillId="0" borderId="10" xfId="0" applyFont="1" applyBorder="1" applyAlignment="1">
      <alignment horizontal="center" vertical="center"/>
    </xf>
    <xf numFmtId="4" fontId="9" fillId="0" borderId="10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4" fontId="10" fillId="0" borderId="0" xfId="2" applyNumberFormat="1" applyFont="1" applyFill="1" applyBorder="1" applyAlignment="1" applyProtection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1" applyFont="1" applyAlignment="1" applyProtection="1">
      <alignment horizontal="center" vertical="center"/>
    </xf>
    <xf numFmtId="0" fontId="3" fillId="0" borderId="1" xfId="0" applyFont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B24" sqref="B24"/>
    </sheetView>
  </sheetViews>
  <sheetFormatPr baseColWidth="10" defaultColWidth="10.85546875" defaultRowHeight="15.75"/>
  <cols>
    <col min="1" max="1" width="78.42578125" style="4" customWidth="1"/>
    <col min="2" max="2" width="31.7109375" style="12" customWidth="1"/>
    <col min="3" max="3" width="14.140625" style="3" customWidth="1"/>
    <col min="4" max="4" width="28.140625" style="3" customWidth="1"/>
    <col min="5" max="5" width="25.140625" style="3" customWidth="1"/>
    <col min="6" max="6" width="18.140625" style="3" customWidth="1"/>
    <col min="7" max="16384" width="10.85546875" style="4"/>
  </cols>
  <sheetData>
    <row r="1" spans="1:6">
      <c r="A1" s="1" t="s">
        <v>11</v>
      </c>
    </row>
    <row r="2" spans="1:6">
      <c r="A2" s="1"/>
    </row>
    <row r="3" spans="1:6">
      <c r="A3" s="1" t="s">
        <v>15</v>
      </c>
      <c r="D3" s="14" t="s">
        <v>32</v>
      </c>
      <c r="E3" s="15"/>
    </row>
    <row r="4" spans="1:6" ht="23.1" customHeight="1">
      <c r="A4" s="2" t="s">
        <v>17</v>
      </c>
    </row>
    <row r="5" spans="1:6">
      <c r="A5" s="1" t="s">
        <v>16</v>
      </c>
      <c r="B5" s="14" t="s">
        <v>31</v>
      </c>
      <c r="E5" s="14"/>
    </row>
    <row r="6" spans="1:6">
      <c r="A6" s="1"/>
    </row>
    <row r="7" spans="1:6" ht="18" customHeight="1" thickBot="1">
      <c r="A7" s="1" t="s">
        <v>33</v>
      </c>
    </row>
    <row r="8" spans="1:6" ht="18" customHeight="1" thickBot="1">
      <c r="A8" s="16" t="s">
        <v>0</v>
      </c>
      <c r="B8" s="17" t="s">
        <v>1</v>
      </c>
      <c r="C8" s="18" t="s">
        <v>2</v>
      </c>
      <c r="D8" s="18" t="s">
        <v>3</v>
      </c>
      <c r="E8" s="19" t="s">
        <v>4</v>
      </c>
      <c r="F8" s="29" t="s">
        <v>5</v>
      </c>
    </row>
    <row r="9" spans="1:6" ht="57" customHeight="1">
      <c r="A9" s="27" t="s">
        <v>18</v>
      </c>
      <c r="B9" s="5" t="s">
        <v>19</v>
      </c>
      <c r="C9" s="5">
        <v>1</v>
      </c>
      <c r="D9" s="6">
        <v>1203.46</v>
      </c>
      <c r="E9" s="5">
        <f>D9*C9</f>
        <v>1203.46</v>
      </c>
      <c r="F9" s="30" t="s">
        <v>12</v>
      </c>
    </row>
    <row r="10" spans="1:6" ht="23.1" customHeight="1">
      <c r="A10" s="28" t="s">
        <v>29</v>
      </c>
      <c r="B10" s="7" t="s">
        <v>22</v>
      </c>
      <c r="C10" s="8">
        <v>1</v>
      </c>
      <c r="D10" s="9">
        <v>176</v>
      </c>
      <c r="E10" s="5">
        <f t="shared" ref="E10:E14" si="0">D10*C10</f>
        <v>176</v>
      </c>
      <c r="F10" s="31" t="s">
        <v>12</v>
      </c>
    </row>
    <row r="11" spans="1:6" ht="23.1" customHeight="1">
      <c r="A11" s="28" t="s">
        <v>13</v>
      </c>
      <c r="B11" s="10" t="s">
        <v>23</v>
      </c>
      <c r="C11" s="8">
        <v>1</v>
      </c>
      <c r="D11" s="11">
        <v>176</v>
      </c>
      <c r="E11" s="5">
        <f t="shared" si="0"/>
        <v>176</v>
      </c>
      <c r="F11" s="31" t="s">
        <v>12</v>
      </c>
    </row>
    <row r="12" spans="1:6" ht="23.1" customHeight="1">
      <c r="A12" s="28" t="s">
        <v>24</v>
      </c>
      <c r="B12" s="10" t="s">
        <v>25</v>
      </c>
      <c r="C12" s="8">
        <v>1</v>
      </c>
      <c r="D12" s="11">
        <v>616</v>
      </c>
      <c r="E12" s="5">
        <f t="shared" si="0"/>
        <v>616</v>
      </c>
      <c r="F12" s="31" t="s">
        <v>12</v>
      </c>
    </row>
    <row r="13" spans="1:6" ht="23.1" customHeight="1">
      <c r="A13" s="28" t="s">
        <v>27</v>
      </c>
      <c r="B13" s="10" t="s">
        <v>28</v>
      </c>
      <c r="C13" s="8">
        <v>1</v>
      </c>
      <c r="D13" s="11">
        <v>22</v>
      </c>
      <c r="E13" s="5">
        <f t="shared" si="0"/>
        <v>22</v>
      </c>
      <c r="F13" s="31" t="s">
        <v>12</v>
      </c>
    </row>
    <row r="14" spans="1:6" ht="18" customHeight="1">
      <c r="A14" s="28" t="s">
        <v>21</v>
      </c>
      <c r="B14" s="10" t="s">
        <v>20</v>
      </c>
      <c r="C14" s="8">
        <v>1</v>
      </c>
      <c r="D14" s="11">
        <v>85</v>
      </c>
      <c r="E14" s="5">
        <f t="shared" si="0"/>
        <v>85</v>
      </c>
      <c r="F14" s="31" t="s">
        <v>14</v>
      </c>
    </row>
    <row r="15" spans="1:6" ht="18" customHeight="1">
      <c r="A15" s="28"/>
      <c r="B15" s="10"/>
      <c r="C15" s="8"/>
      <c r="D15" s="11"/>
      <c r="E15" s="5"/>
      <c r="F15" s="31"/>
    </row>
    <row r="16" spans="1:6" ht="18" customHeight="1">
      <c r="A16" s="28" t="s">
        <v>26</v>
      </c>
      <c r="B16" s="10" t="s">
        <v>30</v>
      </c>
      <c r="C16" s="8"/>
      <c r="D16" s="11"/>
      <c r="E16" s="5">
        <v>1.42</v>
      </c>
      <c r="F16" s="31"/>
    </row>
    <row r="17" spans="1:6" ht="18" customHeight="1" thickBot="1">
      <c r="A17" s="20" t="s">
        <v>6</v>
      </c>
      <c r="B17" s="21"/>
      <c r="C17" s="22"/>
      <c r="D17" s="22"/>
      <c r="E17" s="23"/>
      <c r="F17" s="32"/>
    </row>
    <row r="18" spans="1:6" ht="18" customHeight="1" thickBot="1">
      <c r="A18" s="33" t="s">
        <v>10</v>
      </c>
      <c r="B18" s="34"/>
      <c r="C18" s="34"/>
      <c r="D18" s="34"/>
      <c r="E18" s="24">
        <f>SUM(E9:E17)</f>
        <v>2279.88</v>
      </c>
      <c r="F18" s="13"/>
    </row>
    <row r="19" spans="1:6" ht="18" customHeight="1">
      <c r="E19" s="25"/>
    </row>
    <row r="20" spans="1:6" ht="18" customHeight="1"/>
    <row r="21" spans="1:6" ht="18" customHeight="1">
      <c r="E21" s="26">
        <f ca="1">TODAY()</f>
        <v>41788</v>
      </c>
    </row>
    <row r="22" spans="1:6" ht="18" customHeight="1">
      <c r="A22" s="4" t="s">
        <v>7</v>
      </c>
      <c r="B22" s="4"/>
    </row>
    <row r="23" spans="1:6" ht="18" customHeight="1">
      <c r="A23" s="4" t="s">
        <v>9</v>
      </c>
    </row>
    <row r="24" spans="1:6" ht="18" customHeight="1">
      <c r="A24" s="4" t="s">
        <v>8</v>
      </c>
    </row>
    <row r="25" spans="1:6" ht="18" customHeight="1"/>
    <row r="26" spans="1:6" ht="18" customHeight="1"/>
    <row r="27" spans="1:6" ht="18" customHeight="1"/>
    <row r="28" spans="1:6" ht="18" customHeight="1"/>
    <row r="29" spans="1:6" ht="18" customHeight="1"/>
    <row r="30" spans="1:6" ht="18" customHeight="1"/>
    <row r="31" spans="1:6" ht="18" customHeight="1"/>
  </sheetData>
  <mergeCells count="1">
    <mergeCell ref="A18:D18"/>
  </mergeCells>
  <phoneticPr fontId="0" type="noConversion"/>
  <pageMargins left="0.74803149606299213" right="0.74803149606299213" top="0.39370078740157483" bottom="0.39370078740157483" header="0.51181102362204722" footer="0.51181102362204722"/>
  <pageSetup paperSize="9" scale="110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/>
  <sheetData/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6D2F590BD14409EDD740ADB881E09" ma:contentTypeVersion="" ma:contentTypeDescription="Crée un document." ma:contentTypeScope="" ma:versionID="bb62089bfafd86511f5b6c89f811d6c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8809741c2f6c75b2dd9ed0ad0fbc74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9D8E29-010B-4835-99B1-8D643F19B8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36F836-1DFA-4CBC-8037-7FFA67A9B2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57BEF8C-CC81-443D-8222-6F74C9FB59D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nboyer</dc:creator>
  <cp:lastModifiedBy>Amélie SLEMBROUCK</cp:lastModifiedBy>
  <cp:lastPrinted>2014-01-27T11:42:27Z</cp:lastPrinted>
  <dcterms:created xsi:type="dcterms:W3CDTF">2011-02-04T16:39:36Z</dcterms:created>
  <dcterms:modified xsi:type="dcterms:W3CDTF">2018-05-30T09:19:29Z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0x01010031C6D2F590BD14409EDD740ADB881E09</vt:lpwstr>
  </property>
</Properties>
</file>