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es\pdm\Classes\"/>
    </mc:Choice>
  </mc:AlternateContent>
  <xr:revisionPtr revIDLastSave="0" documentId="13_ncr:1_{684DB233-41AB-42EE-82F9-2B479F48C6E7}" xr6:coauthVersionLast="47" xr6:coauthVersionMax="47" xr10:uidLastSave="{00000000-0000-0000-0000-000000000000}"/>
  <bookViews>
    <workbookView xWindow="-120" yWindow="-120" windowWidth="29040" windowHeight="15720" activeTab="5" xr2:uid="{5B194481-7B94-4A7B-8BF6-5CAD6130F3B4}"/>
  </bookViews>
  <sheets>
    <sheet name="Agenda" sheetId="9" r:id="rId1"/>
    <sheet name="Flashcard" sheetId="10" r:id="rId2"/>
    <sheet name="Scores" sheetId="7" r:id="rId3"/>
    <sheet name="L3" sheetId="4" r:id="rId4"/>
    <sheet name="L4_5" sheetId="6" r:id="rId5"/>
    <sheet name="L6" sheetId="8" r:id="rId6"/>
  </sheets>
  <definedNames>
    <definedName name="_xlnm._FilterDatabase" localSheetId="3" hidden="1">'L3'!$C$6:$G$40</definedName>
    <definedName name="_xlnm._FilterDatabase" localSheetId="4" hidden="1">L4_5!$C$6:$G$35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9" l="1"/>
  <c r="C4" i="9"/>
  <c r="D4" i="9"/>
  <c r="C5" i="9"/>
  <c r="D5" i="9" s="1"/>
  <c r="C7" i="9"/>
  <c r="D7" i="9"/>
  <c r="C9" i="9"/>
  <c r="D9" i="9" s="1"/>
  <c r="C6" i="9" l="1"/>
  <c r="C11" i="9"/>
  <c r="D11" i="9" l="1"/>
  <c r="C13" i="9"/>
  <c r="C8" i="9"/>
  <c r="D6" i="9"/>
  <c r="C10" i="9" l="1"/>
  <c r="D8" i="9"/>
  <c r="D13" i="9"/>
  <c r="C15" i="9"/>
  <c r="D15" i="9" l="1"/>
  <c r="C17" i="9"/>
  <c r="D10" i="9"/>
  <c r="C12" i="9"/>
  <c r="D12" i="9" l="1"/>
  <c r="C14" i="9"/>
  <c r="D17" i="9"/>
  <c r="C19" i="9"/>
  <c r="C16" i="9" l="1"/>
  <c r="D14" i="9"/>
  <c r="C21" i="9"/>
  <c r="D21" i="9" s="1"/>
  <c r="D19" i="9"/>
  <c r="D16" i="9" l="1"/>
  <c r="C18" i="9"/>
  <c r="D18" i="9" l="1"/>
  <c r="C20" i="9"/>
  <c r="C22" i="9" l="1"/>
  <c r="D22" i="9" s="1"/>
  <c r="D20" i="9"/>
</calcChain>
</file>

<file path=xl/sharedStrings.xml><?xml version="1.0" encoding="utf-8"?>
<sst xmlns="http://schemas.openxmlformats.org/spreadsheetml/2006/main" count="413" uniqueCount="285">
  <si>
    <t>CSV is a method of JavaScript Object Notation.</t>
  </si>
  <si>
    <t>CSV files are rows of data or values separated by commas.</t>
  </si>
  <si>
    <t>CSV makes data readily available for analytics, dashboards, and reports.</t>
  </si>
  <si>
    <t>CSV files are a standard way to store data across platforms.</t>
  </si>
  <si>
    <t>What are residuals?</t>
  </si>
  <si>
    <t>Residuals are a method for handling identified outliers.</t>
  </si>
  <si>
    <t>Residuals are data removed from the dataframe.</t>
  </si>
  <si>
    <t>Residuals are the difference between the actual values and the values predicted by a given model.</t>
  </si>
  <si>
    <t>Residuals are a method to standardize data.</t>
  </si>
  <si>
    <t>If removal of rows or columns of data is not an option, why must we ensure that information is assigned for missing data?</t>
  </si>
  <si>
    <t>Missing data may bias the dataset.</t>
  </si>
  <si>
    <t xml:space="preserve">Most models will not accept blank values in our data. </t>
  </si>
  <si>
    <t>Assigning information for missing data improves the accuracy of the dataset.</t>
  </si>
  <si>
    <t>Information must be assigned to prevent outliers.</t>
  </si>
  <si>
    <t>What are the two main data problems companies face when getting started with artificial intelligence/machine learning?</t>
  </si>
  <si>
    <t>Data sampling and categorization</t>
  </si>
  <si>
    <t xml:space="preserve">Lack of training and expertise </t>
  </si>
  <si>
    <t>Lack of relevant data and bad data</t>
  </si>
  <si>
    <t>Outliers and duplicated data</t>
  </si>
  <si>
    <t>什么是 .csv 文件？</t>
  </si>
  <si>
    <t>CSV 是 JavaScript Object Notation 的一种方法。</t>
  </si>
  <si>
    <t>CSV 文件是由逗号分隔的数据行或值。</t>
  </si>
  <si>
    <t>CSV 使数据易于用于分析、仪表板和报告。</t>
  </si>
  <si>
    <t>CSV 文件是跨平台存储数据的标准方式。</t>
  </si>
  <si>
    <t>什么是残差？</t>
  </si>
  <si>
    <t>残差是一种处理已识别异常值的方法。</t>
  </si>
  <si>
    <t>残差是从数据框中删除的数据。</t>
  </si>
  <si>
    <t>残差是实际值与给定模型预测值之间的差异。</t>
  </si>
  <si>
    <t>残差是一种标准化数据的方法。</t>
  </si>
  <si>
    <t>如果删除数据行或列不是一种选择，为什么我们必须确保为丢失的数据分配信息？</t>
  </si>
  <si>
    <t>缺失数据可能会使数据集产生偏差。</t>
  </si>
  <si>
    <t>大多数模型不会接受我们数据中的空白值。</t>
  </si>
  <si>
    <t>为缺失数据分配信息可以提高数据集的准确性。</t>
  </si>
  <si>
    <t>必须分配信息以防止异常值。</t>
  </si>
  <si>
    <t>公司在开始使用人工智能/机器学习时面临的两个主要数据问题是什么？</t>
  </si>
  <si>
    <t>数据采样和分类</t>
  </si>
  <si>
    <t>缺乏培训和专业知识</t>
  </si>
  <si>
    <t>缺乏相关数据和不良数据</t>
  </si>
  <si>
    <t>异常值和重复数据</t>
  </si>
  <si>
    <t>What is meant by the Messy Data?</t>
  </si>
  <si>
    <t>Duplicated or unnecessary data.</t>
  </si>
  <si>
    <t>Inconsistent text and typos.</t>
  </si>
  <si>
    <t>Missing data.</t>
  </si>
  <si>
    <t>All of the above.</t>
  </si>
  <si>
    <t>What is an outlier?</t>
  </si>
  <si>
    <t>Outlier is a data point that has the highest or lowest value in the dataset.</t>
  </si>
  <si>
    <t>Outlier is a data point that is very close to the mean value of all observations.</t>
  </si>
  <si>
    <t>Outlier is an observation in dataset that is distant from most other observations.</t>
  </si>
  <si>
    <t>Outlier is a data point that does not belong in our dataset.</t>
  </si>
  <si>
    <t>How do we identify outliers in our dataset?</t>
  </si>
  <si>
    <t>We can identify outliers only by calculating the minimum and maximum values in the dataset.</t>
  </si>
  <si>
    <t>We can identify outliers both visually and with statistical calculations.</t>
  </si>
  <si>
    <t xml:space="preserve">We can only identify outliers by using some statistical calculations. </t>
  </si>
  <si>
    <t>We can only identify outliers visually through building plots.</t>
  </si>
  <si>
    <t>混乱的数据是什么意思？</t>
  </si>
  <si>
    <t>重复或不必要的数据。</t>
  </si>
  <si>
    <t>文字不一致和错别字。</t>
  </si>
  <si>
    <t>缺失数据。</t>
  </si>
  <si>
    <t>上述所有的。</t>
  </si>
  <si>
    <t>什么是异常值？</t>
  </si>
  <si>
    <t>异常值是数据集中具有最高或最低值的数据点。</t>
  </si>
  <si>
    <t>离群值是非常接近所有观测值的平均值的数据点。</t>
  </si>
  <si>
    <t>离群值是数据集中与大多数其他观测值相距甚远的观测值。</t>
  </si>
  <si>
    <t>异常值是不属于我们数据集中的数据点。</t>
  </si>
  <si>
    <t>我们如何识别数据集中的异常值？</t>
  </si>
  <si>
    <t>我们只能通过计算数据集中的最小值和最大值来识别异常值。</t>
  </si>
  <si>
    <t>我们可以通过视觉和统计计算来识别异常值。</t>
  </si>
  <si>
    <t>我们只能通过一些统计计算来识别异常值。</t>
  </si>
  <si>
    <t>我们只能通过构建图直观地识别异常值。</t>
  </si>
  <si>
    <t xml:space="preserve">What is a CSV file? </t>
  </si>
  <si>
    <t>a</t>
  </si>
  <si>
    <t>b</t>
  </si>
  <si>
    <t>c</t>
  </si>
  <si>
    <t>d</t>
  </si>
  <si>
    <t>English</t>
  </si>
  <si>
    <t>中文</t>
  </si>
  <si>
    <t xml:space="preserve">Anawer </t>
  </si>
  <si>
    <t>答案</t>
  </si>
  <si>
    <t>Student/姓名： Scores/得分：</t>
  </si>
  <si>
    <t>Lesson 3 Pre-Test</t>
  </si>
  <si>
    <t>第三课摸底测试</t>
  </si>
  <si>
    <t>Lesson 4 Pre-Test</t>
  </si>
  <si>
    <t>第四课摸底测试</t>
  </si>
  <si>
    <t>v</t>
  </si>
  <si>
    <t>What is git? Select two</t>
  </si>
  <si>
    <t>git is free and open source distributed version control system</t>
  </si>
  <si>
    <t>git can only be used in windows</t>
  </si>
  <si>
    <t>git is used for source control</t>
  </si>
  <si>
    <t>developers can work on a same file at same time concurrently</t>
  </si>
  <si>
    <t>Which of the following is Not a git command?</t>
  </si>
  <si>
    <t>$git pull -a</t>
  </si>
  <si>
    <t>$git switch -c local_classes origin remote_branch</t>
  </si>
  <si>
    <t>$git save --all</t>
  </si>
  <si>
    <t>$git add .</t>
  </si>
  <si>
    <t>Remaining Useful Lifetime (RUL)</t>
  </si>
  <si>
    <t>Failure projection</t>
  </si>
  <si>
    <t>What are three main categories of Predictive Maintenance ai modeling outputs? Select Three</t>
  </si>
  <si>
    <t>Anomaly detection</t>
  </si>
  <si>
    <t>Sales forecast</t>
  </si>
  <si>
    <t>What are the three types of anamolies? Select 3</t>
  </si>
  <si>
    <t>Point</t>
  </si>
  <si>
    <t>Line</t>
  </si>
  <si>
    <t>Contextual</t>
  </si>
  <si>
    <t>Collective</t>
  </si>
  <si>
    <t>df = pd.read_csv(file_name, error_bad_line = False，sep =”\t")</t>
  </si>
  <si>
    <t>Which is wrong about Pandas python libray (assume import pandas as pd)</t>
  </si>
  <si>
    <t>df.to_csv(file_name, index = True)</t>
  </si>
  <si>
    <t>df.summary()</t>
  </si>
  <si>
    <t>df.info()</t>
  </si>
  <si>
    <t xml:space="preserve">a dictionary: 
dict = {"Boeing 747": 356, "Boeing 787": 210, "Airbus 180": 410, "Airbus 380": 410}
write python code to sort by capacity. The values are capacity. </t>
  </si>
  <si>
    <t>Programming</t>
  </si>
  <si>
    <t>Python Programming</t>
  </si>
  <si>
    <t>什么是 git?</t>
  </si>
  <si>
    <t>git 是免费开源版本控制系统</t>
  </si>
  <si>
    <t>git 只能用于windows</t>
  </si>
  <si>
    <t>git 用雨源程序控制</t>
  </si>
  <si>
    <t>不同程序员可以同时在同一个文件上改动</t>
  </si>
  <si>
    <t>下面那个不是git 命令？</t>
  </si>
  <si>
    <t>预测性维护智能模型的三大输出. 选三</t>
  </si>
  <si>
    <t>剩余使用寿命</t>
  </si>
  <si>
    <t>预测预定时间内的故障</t>
  </si>
  <si>
    <t>销售预测</t>
  </si>
  <si>
    <t>越长行为检测</t>
  </si>
  <si>
    <t>三类异常行为。选三</t>
  </si>
  <si>
    <t>点</t>
  </si>
  <si>
    <t>线</t>
  </si>
  <si>
    <t>语境异常</t>
  </si>
  <si>
    <t>集体异常</t>
  </si>
  <si>
    <t>下面那个pandas 语句是错的。 （import pandas as pd)</t>
  </si>
  <si>
    <t>编程</t>
  </si>
  <si>
    <t xml:space="preserve">Python 程序。 </t>
  </si>
  <si>
    <t xml:space="preserve">a dictionary: 
dict = {"Boeing 747": 356, "Boeing 787": 210, "Airbus 180": 410, "Airbus 380": 410}
 给上述字典按values(值）排序. </t>
  </si>
  <si>
    <t>姓名</t>
  </si>
  <si>
    <t>张飞龙</t>
  </si>
  <si>
    <t>夏广明</t>
  </si>
  <si>
    <t>于庆航</t>
  </si>
  <si>
    <t>柳博</t>
  </si>
  <si>
    <t>吴艳超</t>
  </si>
  <si>
    <t>刘鑫瑶</t>
  </si>
  <si>
    <t>陶晓南</t>
  </si>
  <si>
    <t>朱赫</t>
  </si>
  <si>
    <t>栾景毅</t>
  </si>
  <si>
    <t>王博</t>
  </si>
  <si>
    <t>杨煜</t>
  </si>
  <si>
    <t>刘亚频</t>
  </si>
  <si>
    <t>马赫</t>
  </si>
  <si>
    <t>刘嘉洋</t>
  </si>
  <si>
    <t>石智文</t>
  </si>
  <si>
    <t>李连杰</t>
  </si>
  <si>
    <t>梁广浩</t>
  </si>
  <si>
    <t>苏成龙</t>
  </si>
  <si>
    <t>冯嘉俊</t>
  </si>
  <si>
    <t>王超一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</si>
  <si>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</si>
  <si>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</si>
  <si>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</si>
  <si>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</si>
  <si>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</si>
  <si>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</si>
  <si>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</si>
  <si>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</si>
  <si>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</si>
  <si>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</si>
  <si>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</si>
  <si>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</si>
  <si>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</si>
  <si>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</si>
  <si>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</si>
  <si>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</si>
  <si>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</si>
  <si>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</si>
  <si>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 xml:space="preserve"> 满分：7</t>
  </si>
  <si>
    <t xml:space="preserve"> 满分：6</t>
  </si>
  <si>
    <t>复习和考试检查</t>
  </si>
  <si>
    <t>Review and Exam check</t>
  </si>
  <si>
    <t>Lesson 20</t>
  </si>
  <si>
    <t>模型部署/期末考试讲义</t>
  </si>
  <si>
    <t>Model Deployment / Final Exam Handout</t>
  </si>
  <si>
    <t>Lesson 19</t>
  </si>
  <si>
    <t>模型部署</t>
  </si>
  <si>
    <t>Model Deployment</t>
  </si>
  <si>
    <t>Lesson 18</t>
  </si>
  <si>
    <t>数据流、Kafka 和工程管道</t>
  </si>
  <si>
    <t>Data Streaming, Kafka and Engineering Pipeline</t>
  </si>
  <si>
    <t>Lesson 17</t>
  </si>
  <si>
    <t>Lesson 16</t>
  </si>
  <si>
    <t>故障分类 CNN/LSTM,RNN / 两类/多类</t>
  </si>
  <si>
    <t>Failure Classification CNN/LSTM,RNN / Binary/Multiclassification</t>
  </si>
  <si>
    <t>Lesson 15</t>
  </si>
  <si>
    <t>Lesson 14</t>
  </si>
  <si>
    <t>知识复习/期中考试</t>
  </si>
  <si>
    <t>Knowledge Review / Mid-term Examination</t>
  </si>
  <si>
    <t>Lesson 13</t>
  </si>
  <si>
    <t>使用基于 LSTM/相似性模型/指数退化模型的 RUL 建模</t>
  </si>
  <si>
    <t>RUL Modeling Using LSTM/Similarity based / Exponential Degradation Models</t>
  </si>
  <si>
    <t>Lesson 12</t>
  </si>
  <si>
    <t>Lesson 11</t>
  </si>
  <si>
    <t>Lesson 10</t>
  </si>
  <si>
    <t>知识回顾：统计、图书馆</t>
  </si>
  <si>
    <t>Knowledge Review: Stats, Libraries</t>
  </si>
  <si>
    <t>Lesson 9</t>
  </si>
  <si>
    <t>特征工程</t>
  </si>
  <si>
    <t>Feature Engineering</t>
  </si>
  <si>
    <t>Lesson 8</t>
  </si>
  <si>
    <t>EDA/特征工程</t>
  </si>
  <si>
    <t>EDA / Feature Engineering</t>
  </si>
  <si>
    <t>Lesson 7</t>
  </si>
  <si>
    <t>EDA</t>
  </si>
  <si>
    <t>Lesson 6</t>
  </si>
  <si>
    <t>数据加载/EDA</t>
  </si>
  <si>
    <t>Data Loading / EDA</t>
  </si>
  <si>
    <t>Lesson 5</t>
  </si>
  <si>
    <t>环境/机器学习/数据加载</t>
  </si>
  <si>
    <t xml:space="preserve">Environment / ML / Data Loading </t>
  </si>
  <si>
    <t>Lesson 4</t>
  </si>
  <si>
    <t>环境 / 制造 4.0 / Pdm</t>
  </si>
  <si>
    <t>Environment / Manufacturing 4.0 / Pdm</t>
  </si>
  <si>
    <t>Lesson 3</t>
  </si>
  <si>
    <t>Lesson 2</t>
  </si>
  <si>
    <t>制造 4.0 / 预测性维护</t>
  </si>
  <si>
    <t>Manufacturing 4.0 / Predictive Maintenace</t>
  </si>
  <si>
    <t>Lesson 1</t>
  </si>
  <si>
    <t>任务</t>
  </si>
  <si>
    <t>Tasks</t>
  </si>
  <si>
    <t>PST</t>
  </si>
  <si>
    <t>Date/ 日期</t>
  </si>
  <si>
    <t>故障分类 CNN/LSTM,RNN / 两类/多类 / 异常检测</t>
  </si>
  <si>
    <t>Failure Classification CNN/LSTM,RNN / Binary/Multiclassification / AnomalyDetection</t>
  </si>
  <si>
    <t xml:space="preserve">AnomalyDetecting/ Model Review: evaluation and fine tune </t>
  </si>
  <si>
    <t>异常检测， 模型审查：评估和微调</t>
  </si>
  <si>
    <t>pandas</t>
  </si>
  <si>
    <t>DataFrame</t>
  </si>
  <si>
    <t>re</t>
  </si>
  <si>
    <t>matplotlib</t>
  </si>
  <si>
    <t xml:space="preserve">git pull </t>
  </si>
  <si>
    <t>git stash</t>
  </si>
  <si>
    <t>open source libraries</t>
  </si>
  <si>
    <t>开源工具库</t>
  </si>
  <si>
    <t>类似数据表，功能强大</t>
  </si>
  <si>
    <t>一个常用开源工具。DataFrame 是它的核心</t>
  </si>
  <si>
    <t>用 git 从远程库下载到本机</t>
  </si>
  <si>
    <t>boxplot:</t>
  </si>
  <si>
    <t>盒型图.  通过显示数据四分位数（或百分位数）直观地显示数值数据的分布和偏度</t>
  </si>
  <si>
    <t>正则表达式。看字符串符不符合你想查看样式</t>
  </si>
  <si>
    <t>绘图用开源工具</t>
  </si>
  <si>
    <t>把本机改动先暂时储藏起来</t>
  </si>
  <si>
    <t>1) Descriptive statistics</t>
  </si>
  <si>
    <t>Measure of frequency</t>
  </si>
  <si>
    <t>Measure of dispersion</t>
  </si>
  <si>
    <t>Measure of central tendency</t>
  </si>
  <si>
    <t>Measure of position</t>
  </si>
  <si>
    <t>2) Inferential statistics</t>
  </si>
  <si>
    <t>hypothesis tests</t>
  </si>
  <si>
    <t xml:space="preserve">confidence intervals </t>
  </si>
  <si>
    <t>regression analysis</t>
  </si>
  <si>
    <t>B) Types of Data</t>
  </si>
  <si>
    <t xml:space="preserve">1) Numerical Data – </t>
  </si>
  <si>
    <t>2) Categorical Data –</t>
  </si>
  <si>
    <t>1) 描述性统计</t>
  </si>
  <si>
    <t>频率测量</t>
  </si>
  <si>
    <t>分散测量</t>
  </si>
  <si>
    <t>集中趋势的度量</t>
  </si>
  <si>
    <t>位置测量</t>
  </si>
  <si>
    <t>2) 推论统计</t>
  </si>
  <si>
    <t>假设检验</t>
  </si>
  <si>
    <t>置信区间</t>
  </si>
  <si>
    <t>回归分析</t>
  </si>
  <si>
    <t>B) 数据类型</t>
  </si>
  <si>
    <t>1) 数值数据 –</t>
  </si>
  <si>
    <t>2) 分类数据——</t>
  </si>
  <si>
    <t>A) Statistics and Its types</t>
  </si>
  <si>
    <t>统计及其类型</t>
  </si>
  <si>
    <t>Discrete Numerical variables:  for example, world population rank</t>
  </si>
  <si>
    <t>Continuous Numeric variable: for example, travel distance</t>
  </si>
  <si>
    <t>Ordinal Variables – example a grade of student(A, B, C), high, medium, and low.</t>
  </si>
  <si>
    <t>Nominal Variables –  colour name, subjects, etc.</t>
  </si>
  <si>
    <t>离散数值变量：例如，世界人口排名</t>
  </si>
  <si>
    <t>连续数值变量：例如，行驶距离</t>
  </si>
  <si>
    <t>序数变量——例如学生的年级（A、B、C）、高、中、低。</t>
  </si>
  <si>
    <t xml:space="preserve"> 名义变量——颜色名称、主题等。</t>
  </si>
  <si>
    <t xml:space="preserve">def get_file_paths_(self):',
 'def unzip_files(self, zip_file_name = None,  remove_zipped = False):',
 'def list_data_files(self):',
 'def get_files_regex(self, file_name_str = "test"):',
 'def read_data_files(self, file_name_str = "train", use_pd = True, sep = " ", columns = None):',
 'def read_result(self, file_name_str = "RUL_FD", use_pd = True, sep = " ", columns = None):',
 'def prepare_dfs(self, use_pd = True, sep = " "):'
</t>
  </si>
  <si>
    <t>Lesson 6 Pre-Test 第六课课前摸底测试</t>
  </si>
  <si>
    <t xml:space="preserve">please describe how these functions are being called.  / 复习上课内容后，请描述以上函数的调用关系. </t>
  </si>
  <si>
    <t>The following are the function that we made for data loading. / 以下是我们上两趟课用于上载数据的函数。</t>
  </si>
  <si>
    <t>Answer / 答案：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</si>
</sst>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02124"/>
      <name val="Inherit"/>
    </font>
    <font>
      <sz val="10"/>
      <color theme="1"/>
      <name val="Calibri"/>
      <family val="2"/>
      <scheme val="minor"/>
    </font>
    <font>
      <b/>
      <sz val="10"/>
      <color rgb="FF202124"/>
      <name val="Inherit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宋体"/>
      <charset val="134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Lato"/>
      <family val="2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/>
    <xf numFmtId="0" fontId="6" fillId="0" borderId="7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7" fillId="3" borderId="0" xfId="0" applyFont="1" applyFill="1"/>
    <xf numFmtId="0" fontId="8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" fontId="0" fillId="0" borderId="0" xfId="0" applyNumberFormat="1"/>
    <xf numFmtId="16" fontId="0" fillId="0" borderId="2" xfId="0" applyNumberFormat="1" applyBorder="1" applyAlignment="1">
      <alignment wrapText="1"/>
    </xf>
    <xf numFmtId="0" fontId="0" fillId="5" borderId="2" xfId="0" applyFill="1" applyBorder="1" applyAlignment="1">
      <alignment wrapText="1"/>
    </xf>
    <xf numFmtId="16" fontId="0" fillId="5" borderId="2" xfId="0" applyNumberFormat="1" applyFill="1" applyBorder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  <xf numFmtId="0" fontId="0" fillId="0" borderId="3" xfId="0" applyBorder="1" applyAlignment="1">
      <alignment horizontal="center" textRotation="255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3" fillId="7" borderId="2" xfId="0" applyFont="1" applyFill="1" applyBorder="1"/>
    <xf numFmtId="0" fontId="14" fillId="7" borderId="2" xfId="0" applyFont="1" applyFill="1" applyBorder="1"/>
    <xf numFmtId="0" fontId="14" fillId="7" borderId="0" xfId="0" applyFont="1" applyFill="1"/>
    <xf numFmtId="0" fontId="0" fillId="0" borderId="2" xfId="0" applyBorder="1" applyAlignment="1"/>
    <xf numFmtId="0" fontId="0" fillId="0" borderId="2" xfId="0" applyBorder="1" applyAlignment="1">
      <alignment horizontal="right" wrapText="1"/>
    </xf>
    <xf numFmtId="0" fontId="15" fillId="7" borderId="0" xfId="0" applyFont="1" applyFill="1" applyAlignment="1">
      <alignment horizontal="left" vertical="center"/>
    </xf>
    <xf numFmtId="0" fontId="16" fillId="7" borderId="2" xfId="0" applyFont="1" applyFill="1" applyBorder="1"/>
    <xf numFmtId="0" fontId="13" fillId="7" borderId="2" xfId="0" applyFont="1" applyFill="1" applyBorder="1" applyAlignment="1"/>
    <xf numFmtId="0" fontId="7" fillId="0" borderId="1" xfId="0" applyFont="1" applyBorder="1" applyAlignment="1">
      <alignment horizontal="center" wrapText="1"/>
    </xf>
    <xf numFmtId="0" fontId="17" fillId="0" borderId="2" xfId="0" applyFont="1" applyBorder="1" applyAlignment="1">
      <alignment horizontal="left" wrapText="1"/>
    </xf>
    <xf numFmtId="0" fontId="17" fillId="0" borderId="2" xfId="0" quotePrefix="1" applyFont="1" applyBorder="1" applyAlignment="1">
      <alignment horizontal="left" wrapText="1"/>
    </xf>
    <xf numFmtId="0" fontId="17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6930-DE28-4196-B532-8FE7E6CF3CF8}">
  <dimension ref="B2:F27"/>
  <sheetViews>
    <sheetView workbookViewId="0">
      <selection activeCell="F25" sqref="F25"/>
    </sheetView>
  </sheetViews>
  <sheetFormatPr defaultRowHeight="15"/>
  <cols>
    <col min="3" max="3" width="9.140625" hidden="1" customWidth="1"/>
    <col min="4" max="4" width="12" bestFit="1" customWidth="1"/>
    <col min="5" max="5" width="71.140625" bestFit="1" customWidth="1"/>
    <col min="6" max="6" width="51.85546875" bestFit="1" customWidth="1"/>
  </cols>
  <sheetData>
    <row r="2" spans="2:6" ht="15.75">
      <c r="B2" s="23"/>
      <c r="C2" s="23" t="s">
        <v>224</v>
      </c>
      <c r="D2" s="23" t="s">
        <v>225</v>
      </c>
      <c r="E2" s="23" t="s">
        <v>223</v>
      </c>
      <c r="F2" s="23" t="s">
        <v>222</v>
      </c>
    </row>
    <row r="3" spans="2:6">
      <c r="B3" s="21" t="s">
        <v>221</v>
      </c>
      <c r="C3" s="22">
        <v>44800</v>
      </c>
      <c r="D3" s="22">
        <f t="shared" ref="D3:D22" si="0">+C3+1</f>
        <v>44801</v>
      </c>
      <c r="E3" s="21" t="s">
        <v>220</v>
      </c>
      <c r="F3" s="21" t="s">
        <v>219</v>
      </c>
    </row>
    <row r="4" spans="2:6">
      <c r="B4" s="21" t="s">
        <v>218</v>
      </c>
      <c r="C4" s="22">
        <f>+C3+7</f>
        <v>44807</v>
      </c>
      <c r="D4" s="22">
        <f t="shared" si="0"/>
        <v>44808</v>
      </c>
      <c r="E4" s="21" t="s">
        <v>216</v>
      </c>
      <c r="F4" s="21" t="s">
        <v>215</v>
      </c>
    </row>
    <row r="5" spans="2:6">
      <c r="B5" s="21" t="s">
        <v>217</v>
      </c>
      <c r="C5" s="22">
        <f>+C4+21</f>
        <v>44828</v>
      </c>
      <c r="D5" s="22">
        <f t="shared" si="0"/>
        <v>44829</v>
      </c>
      <c r="E5" s="21" t="s">
        <v>216</v>
      </c>
      <c r="F5" s="21" t="s">
        <v>215</v>
      </c>
    </row>
    <row r="6" spans="2:6">
      <c r="B6" s="21" t="s">
        <v>214</v>
      </c>
      <c r="C6" s="22">
        <f>+C5+7</f>
        <v>44835</v>
      </c>
      <c r="D6" s="22">
        <f t="shared" si="0"/>
        <v>44836</v>
      </c>
      <c r="E6" s="21" t="s">
        <v>213</v>
      </c>
      <c r="F6" s="21" t="s">
        <v>212</v>
      </c>
    </row>
    <row r="7" spans="2:6">
      <c r="B7" s="7" t="s">
        <v>211</v>
      </c>
      <c r="C7" s="20">
        <f>+C5+8</f>
        <v>44836</v>
      </c>
      <c r="D7" s="20">
        <f t="shared" si="0"/>
        <v>44837</v>
      </c>
      <c r="E7" s="7" t="s">
        <v>210</v>
      </c>
      <c r="F7" s="7" t="s">
        <v>209</v>
      </c>
    </row>
    <row r="8" spans="2:6">
      <c r="B8" s="7" t="s">
        <v>208</v>
      </c>
      <c r="C8" s="20">
        <f t="shared" ref="C8:C22" si="1">+C6+7</f>
        <v>44842</v>
      </c>
      <c r="D8" s="20">
        <f t="shared" si="0"/>
        <v>44843</v>
      </c>
      <c r="E8" s="7" t="s">
        <v>207</v>
      </c>
      <c r="F8" s="7" t="s">
        <v>207</v>
      </c>
    </row>
    <row r="9" spans="2:6">
      <c r="B9" s="7" t="s">
        <v>206</v>
      </c>
      <c r="C9" s="20">
        <f t="shared" si="1"/>
        <v>44843</v>
      </c>
      <c r="D9" s="20">
        <f t="shared" si="0"/>
        <v>44844</v>
      </c>
      <c r="E9" s="7" t="s">
        <v>205</v>
      </c>
      <c r="F9" s="7" t="s">
        <v>204</v>
      </c>
    </row>
    <row r="10" spans="2:6">
      <c r="B10" s="7" t="s">
        <v>203</v>
      </c>
      <c r="C10" s="20">
        <f t="shared" si="1"/>
        <v>44849</v>
      </c>
      <c r="D10" s="20">
        <f t="shared" si="0"/>
        <v>44850</v>
      </c>
      <c r="E10" s="7" t="s">
        <v>202</v>
      </c>
      <c r="F10" s="7" t="s">
        <v>201</v>
      </c>
    </row>
    <row r="11" spans="2:6">
      <c r="B11" s="7" t="s">
        <v>200</v>
      </c>
      <c r="C11" s="20">
        <f t="shared" si="1"/>
        <v>44850</v>
      </c>
      <c r="D11" s="20">
        <f t="shared" si="0"/>
        <v>44851</v>
      </c>
      <c r="E11" s="7" t="s">
        <v>199</v>
      </c>
      <c r="F11" s="7" t="s">
        <v>198</v>
      </c>
    </row>
    <row r="12" spans="2:6" ht="14.25" customHeight="1">
      <c r="B12" s="7" t="s">
        <v>197</v>
      </c>
      <c r="C12" s="20">
        <f t="shared" si="1"/>
        <v>44856</v>
      </c>
      <c r="D12" s="20">
        <f t="shared" si="0"/>
        <v>44857</v>
      </c>
      <c r="E12" s="7" t="s">
        <v>194</v>
      </c>
      <c r="F12" s="7" t="s">
        <v>193</v>
      </c>
    </row>
    <row r="13" spans="2:6" ht="14.25" customHeight="1">
      <c r="B13" s="7" t="s">
        <v>196</v>
      </c>
      <c r="C13" s="20">
        <f t="shared" si="1"/>
        <v>44857</v>
      </c>
      <c r="D13" s="20">
        <f t="shared" si="0"/>
        <v>44858</v>
      </c>
      <c r="E13" s="7" t="s">
        <v>194</v>
      </c>
      <c r="F13" s="7" t="s">
        <v>193</v>
      </c>
    </row>
    <row r="14" spans="2:6" ht="14.25" customHeight="1">
      <c r="B14" s="7" t="s">
        <v>195</v>
      </c>
      <c r="C14" s="20">
        <f t="shared" si="1"/>
        <v>44863</v>
      </c>
      <c r="D14" s="20">
        <f t="shared" si="0"/>
        <v>44864</v>
      </c>
      <c r="E14" s="7" t="s">
        <v>194</v>
      </c>
      <c r="F14" s="7" t="s">
        <v>193</v>
      </c>
    </row>
    <row r="15" spans="2:6" ht="14.25" customHeight="1">
      <c r="B15" s="7" t="s">
        <v>192</v>
      </c>
      <c r="C15" s="20">
        <f t="shared" si="1"/>
        <v>44864</v>
      </c>
      <c r="D15" s="20">
        <f t="shared" si="0"/>
        <v>44865</v>
      </c>
      <c r="E15" s="7" t="s">
        <v>191</v>
      </c>
      <c r="F15" s="7" t="s">
        <v>190</v>
      </c>
    </row>
    <row r="16" spans="2:6" ht="14.25" customHeight="1">
      <c r="B16" s="7" t="s">
        <v>189</v>
      </c>
      <c r="C16" s="20">
        <f t="shared" si="1"/>
        <v>44870</v>
      </c>
      <c r="D16" s="20">
        <f t="shared" si="0"/>
        <v>44871</v>
      </c>
      <c r="E16" s="7" t="s">
        <v>187</v>
      </c>
      <c r="F16" s="7" t="s">
        <v>186</v>
      </c>
    </row>
    <row r="17" spans="2:6" ht="30">
      <c r="B17" s="7" t="s">
        <v>188</v>
      </c>
      <c r="C17" s="20">
        <f t="shared" si="1"/>
        <v>44871</v>
      </c>
      <c r="D17" s="20">
        <f t="shared" si="0"/>
        <v>44872</v>
      </c>
      <c r="E17" s="7" t="s">
        <v>227</v>
      </c>
      <c r="F17" s="7" t="s">
        <v>226</v>
      </c>
    </row>
    <row r="18" spans="2:6" ht="14.25" customHeight="1">
      <c r="B18" s="7" t="s">
        <v>185</v>
      </c>
      <c r="C18" s="20">
        <f t="shared" si="1"/>
        <v>44877</v>
      </c>
      <c r="D18" s="20">
        <f t="shared" si="0"/>
        <v>44878</v>
      </c>
      <c r="E18" s="7" t="s">
        <v>228</v>
      </c>
      <c r="F18" s="7" t="s">
        <v>229</v>
      </c>
    </row>
    <row r="19" spans="2:6" ht="14.25" customHeight="1">
      <c r="B19" s="7" t="s">
        <v>184</v>
      </c>
      <c r="C19" s="20">
        <f t="shared" si="1"/>
        <v>44878</v>
      </c>
      <c r="D19" s="20">
        <f t="shared" si="0"/>
        <v>44879</v>
      </c>
      <c r="E19" s="7" t="s">
        <v>183</v>
      </c>
      <c r="F19" s="7" t="s">
        <v>182</v>
      </c>
    </row>
    <row r="20" spans="2:6" ht="14.25" customHeight="1">
      <c r="B20" s="7" t="s">
        <v>181</v>
      </c>
      <c r="C20" s="20">
        <f t="shared" si="1"/>
        <v>44884</v>
      </c>
      <c r="D20" s="20">
        <f t="shared" si="0"/>
        <v>44885</v>
      </c>
      <c r="E20" s="7" t="s">
        <v>180</v>
      </c>
      <c r="F20" s="7" t="s">
        <v>179</v>
      </c>
    </row>
    <row r="21" spans="2:6" ht="14.25" customHeight="1">
      <c r="B21" s="7" t="s">
        <v>178</v>
      </c>
      <c r="C21" s="20">
        <f t="shared" si="1"/>
        <v>44885</v>
      </c>
      <c r="D21" s="20">
        <f t="shared" si="0"/>
        <v>44886</v>
      </c>
      <c r="E21" s="7" t="s">
        <v>177</v>
      </c>
      <c r="F21" s="7" t="s">
        <v>176</v>
      </c>
    </row>
    <row r="22" spans="2:6" ht="14.25" customHeight="1">
      <c r="B22" s="7" t="s">
        <v>175</v>
      </c>
      <c r="C22" s="20">
        <f t="shared" si="1"/>
        <v>44891</v>
      </c>
      <c r="D22" s="20">
        <f t="shared" si="0"/>
        <v>44892</v>
      </c>
      <c r="E22" s="7" t="s">
        <v>174</v>
      </c>
      <c r="F22" s="7" t="s">
        <v>173</v>
      </c>
    </row>
    <row r="23" spans="2:6">
      <c r="C23" s="19"/>
    </row>
    <row r="24" spans="2:6">
      <c r="C24" s="19"/>
    </row>
    <row r="25" spans="2:6">
      <c r="C25" s="19"/>
    </row>
    <row r="26" spans="2:6">
      <c r="C26" s="19"/>
    </row>
    <row r="27" spans="2:6">
      <c r="C27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1E4D-C1CA-49D0-8D47-2D968DC8A6B6}">
  <dimension ref="B2:C30"/>
  <sheetViews>
    <sheetView workbookViewId="0">
      <selection activeCell="E10" sqref="E10"/>
    </sheetView>
  </sheetViews>
  <sheetFormatPr defaultRowHeight="15"/>
  <cols>
    <col min="2" max="2" width="31.28515625" customWidth="1"/>
    <col min="3" max="3" width="47.28515625" bestFit="1" customWidth="1"/>
  </cols>
  <sheetData>
    <row r="2" spans="2:3" ht="18.75">
      <c r="B2" s="44" t="s">
        <v>236</v>
      </c>
      <c r="C2" s="4" t="s">
        <v>237</v>
      </c>
    </row>
    <row r="3" spans="2:3" ht="18.75">
      <c r="B3" s="44" t="s">
        <v>230</v>
      </c>
      <c r="C3" s="4" t="s">
        <v>239</v>
      </c>
    </row>
    <row r="4" spans="2:3" ht="18.75">
      <c r="B4" s="44" t="s">
        <v>231</v>
      </c>
      <c r="C4" s="4" t="s">
        <v>238</v>
      </c>
    </row>
    <row r="5" spans="2:3" ht="18.75">
      <c r="B5" s="44" t="s">
        <v>232</v>
      </c>
      <c r="C5" s="4" t="s">
        <v>243</v>
      </c>
    </row>
    <row r="6" spans="2:3" ht="18.75">
      <c r="B6" s="44" t="s">
        <v>233</v>
      </c>
      <c r="C6" s="4" t="s">
        <v>244</v>
      </c>
    </row>
    <row r="7" spans="2:3" ht="18.75">
      <c r="B7" s="45"/>
    </row>
    <row r="8" spans="2:3" ht="18.75">
      <c r="B8" s="44" t="s">
        <v>235</v>
      </c>
      <c r="C8" s="4" t="s">
        <v>245</v>
      </c>
    </row>
    <row r="9" spans="2:3" ht="18.75">
      <c r="B9" s="44" t="s">
        <v>234</v>
      </c>
      <c r="C9" s="4" t="s">
        <v>240</v>
      </c>
    </row>
    <row r="10" spans="2:3" ht="18.75">
      <c r="B10" s="45"/>
    </row>
    <row r="11" spans="2:3" ht="45.75">
      <c r="B11" s="44" t="s">
        <v>241</v>
      </c>
      <c r="C11" s="7" t="s">
        <v>242</v>
      </c>
    </row>
    <row r="14" spans="2:3">
      <c r="B14" s="48" t="s">
        <v>270</v>
      </c>
      <c r="C14" s="49" t="s">
        <v>271</v>
      </c>
    </row>
    <row r="15" spans="2:3">
      <c r="B15" s="46" t="s">
        <v>246</v>
      </c>
      <c r="C15" s="4" t="s">
        <v>258</v>
      </c>
    </row>
    <row r="16" spans="2:3">
      <c r="B16" s="6" t="s">
        <v>247</v>
      </c>
      <c r="C16" s="4" t="s">
        <v>259</v>
      </c>
    </row>
    <row r="17" spans="2:3">
      <c r="B17" s="6" t="s">
        <v>248</v>
      </c>
      <c r="C17" s="4" t="s">
        <v>260</v>
      </c>
    </row>
    <row r="18" spans="2:3">
      <c r="B18" s="6" t="s">
        <v>249</v>
      </c>
      <c r="C18" s="4" t="s">
        <v>261</v>
      </c>
    </row>
    <row r="19" spans="2:3">
      <c r="B19" s="6" t="s">
        <v>250</v>
      </c>
      <c r="C19" s="4" t="s">
        <v>262</v>
      </c>
    </row>
    <row r="20" spans="2:3">
      <c r="B20" s="46" t="s">
        <v>251</v>
      </c>
      <c r="C20" s="4" t="s">
        <v>263</v>
      </c>
    </row>
    <row r="21" spans="2:3">
      <c r="B21" s="6" t="s">
        <v>252</v>
      </c>
      <c r="C21" s="4" t="s">
        <v>264</v>
      </c>
    </row>
    <row r="22" spans="2:3">
      <c r="B22" s="6" t="s">
        <v>253</v>
      </c>
      <c r="C22" s="4" t="s">
        <v>265</v>
      </c>
    </row>
    <row r="23" spans="2:3">
      <c r="B23" s="6" t="s">
        <v>254</v>
      </c>
      <c r="C23" s="4" t="s">
        <v>266</v>
      </c>
    </row>
    <row r="24" spans="2:3">
      <c r="B24" s="50" t="s">
        <v>255</v>
      </c>
      <c r="C24" s="43" t="s">
        <v>267</v>
      </c>
    </row>
    <row r="25" spans="2:3">
      <c r="B25" s="7" t="s">
        <v>256</v>
      </c>
      <c r="C25" s="4" t="s">
        <v>268</v>
      </c>
    </row>
    <row r="26" spans="2:3" ht="30">
      <c r="B26" s="47" t="s">
        <v>272</v>
      </c>
      <c r="C26" s="7" t="s">
        <v>276</v>
      </c>
    </row>
    <row r="27" spans="2:3" ht="30">
      <c r="B27" s="47" t="s">
        <v>273</v>
      </c>
      <c r="C27" s="7" t="s">
        <v>277</v>
      </c>
    </row>
    <row r="28" spans="2:3">
      <c r="B28" s="7" t="s">
        <v>257</v>
      </c>
      <c r="C28" s="7" t="s">
        <v>269</v>
      </c>
    </row>
    <row r="29" spans="2:3" ht="45">
      <c r="B29" s="47" t="s">
        <v>274</v>
      </c>
      <c r="C29" s="7" t="s">
        <v>278</v>
      </c>
    </row>
    <row r="30" spans="2:3" ht="30">
      <c r="B30" s="47" t="s">
        <v>275</v>
      </c>
      <c r="C30" s="7" t="s">
        <v>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A97C-EB70-4E31-8523-06320B1646C6}">
  <dimension ref="A2:S23"/>
  <sheetViews>
    <sheetView workbookViewId="0">
      <selection activeCell="E29" sqref="E29"/>
    </sheetView>
  </sheetViews>
  <sheetFormatPr defaultRowHeight="15"/>
  <cols>
    <col min="3" max="3" width="8.85546875" bestFit="1" customWidth="1"/>
  </cols>
  <sheetData>
    <row r="2" spans="1:19">
      <c r="A2" s="24" t="s">
        <v>132</v>
      </c>
      <c r="B2" s="18" t="s">
        <v>153</v>
      </c>
      <c r="C2" s="18" t="s">
        <v>154</v>
      </c>
      <c r="D2" s="18" t="s">
        <v>155</v>
      </c>
      <c r="E2" s="18" t="s">
        <v>156</v>
      </c>
      <c r="F2" s="18" t="s">
        <v>157</v>
      </c>
      <c r="G2" s="18" t="s">
        <v>158</v>
      </c>
      <c r="H2" s="18" t="s">
        <v>159</v>
      </c>
      <c r="I2" s="18" t="s">
        <v>160</v>
      </c>
      <c r="J2" s="18" t="s">
        <v>161</v>
      </c>
      <c r="K2" s="18" t="s">
        <v>162</v>
      </c>
      <c r="L2" s="18" t="s">
        <v>163</v>
      </c>
      <c r="M2" s="18" t="s">
        <v>164</v>
      </c>
      <c r="N2" s="18" t="s">
        <v>165</v>
      </c>
      <c r="O2" s="18" t="s">
        <v>166</v>
      </c>
      <c r="P2" s="18" t="s">
        <v>167</v>
      </c>
      <c r="Q2" s="18" t="s">
        <v>168</v>
      </c>
      <c r="R2" s="18" t="s">
        <v>169</v>
      </c>
      <c r="S2" s="18" t="s">
        <v>170</v>
      </c>
    </row>
    <row r="3" spans="1:19">
      <c r="A3" s="25"/>
      <c r="B3" s="18" t="s">
        <v>171</v>
      </c>
      <c r="C3" s="18" t="s">
        <v>172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>
      <c r="A4" s="17" t="s">
        <v>133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>
      <c r="A5" s="17" t="s">
        <v>134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>
      <c r="A6" s="17" t="s">
        <v>135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>
      <c r="A7" s="17" t="s">
        <v>136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>
      <c r="A8" s="17" t="s">
        <v>137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>
      <c r="A9" s="17" t="s">
        <v>138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>
      <c r="A10" s="17" t="s">
        <v>139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17" t="s">
        <v>140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>
      <c r="A12" s="17" t="s">
        <v>141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17" t="s">
        <v>142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17" t="s">
        <v>143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17" t="s">
        <v>144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17" t="s">
        <v>145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17" t="s">
        <v>146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17" t="s">
        <v>147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17" t="s">
        <v>148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17" t="s">
        <v>149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>
      <c r="A21" s="17" t="s">
        <v>150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>
      <c r="A22" s="17" t="s">
        <v>151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>
      <c r="A23" s="17" t="s">
        <v>152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</sheetData>
  <mergeCells count="1">
    <mergeCell ref="A2:A3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BD09-B159-423F-966D-93708C14D31F}">
  <dimension ref="B2:H40"/>
  <sheetViews>
    <sheetView topLeftCell="A43" workbookViewId="0">
      <selection activeCell="E29" sqref="E29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27" t="s">
        <v>79</v>
      </c>
      <c r="C2" s="27"/>
      <c r="D2" s="27"/>
      <c r="E2" s="15"/>
      <c r="F2" s="26" t="s">
        <v>80</v>
      </c>
      <c r="G2" s="26"/>
      <c r="H2" s="26"/>
    </row>
    <row r="3" spans="2:8" ht="30.75" customHeight="1">
      <c r="B3" s="28" t="s">
        <v>78</v>
      </c>
      <c r="C3" s="29"/>
      <c r="D3" s="29"/>
      <c r="E3" s="29"/>
      <c r="F3" s="29"/>
      <c r="G3" s="29"/>
      <c r="H3" s="30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33" t="s">
        <v>74</v>
      </c>
      <c r="C5" s="33"/>
      <c r="D5" s="11" t="s">
        <v>76</v>
      </c>
      <c r="F5" s="33" t="s">
        <v>75</v>
      </c>
      <c r="G5" s="33"/>
      <c r="H5" s="11" t="s">
        <v>77</v>
      </c>
    </row>
    <row r="6" spans="2:8" ht="30.75" customHeight="1">
      <c r="B6" s="31" t="s">
        <v>69</v>
      </c>
      <c r="C6" s="31"/>
      <c r="D6" s="5"/>
      <c r="F6" s="32" t="s">
        <v>19</v>
      </c>
      <c r="G6" s="32"/>
      <c r="H6" s="5"/>
    </row>
    <row r="7" spans="2:8" ht="30.75" customHeight="1">
      <c r="B7" s="6" t="s">
        <v>70</v>
      </c>
      <c r="C7" s="7" t="s">
        <v>0</v>
      </c>
      <c r="D7" s="4"/>
      <c r="F7" s="6" t="s">
        <v>70</v>
      </c>
      <c r="G7" s="8" t="s">
        <v>20</v>
      </c>
      <c r="H7" s="4"/>
    </row>
    <row r="8" spans="2:8" ht="30.75" customHeight="1">
      <c r="B8" s="6" t="s">
        <v>71</v>
      </c>
      <c r="C8" s="7" t="s">
        <v>1</v>
      </c>
      <c r="D8" s="16" t="s">
        <v>83</v>
      </c>
      <c r="F8" s="6" t="s">
        <v>71</v>
      </c>
      <c r="G8" s="8" t="s">
        <v>21</v>
      </c>
      <c r="H8" s="16" t="s">
        <v>83</v>
      </c>
    </row>
    <row r="9" spans="2:8" ht="30.75" customHeight="1">
      <c r="B9" s="6" t="s">
        <v>72</v>
      </c>
      <c r="C9" s="7" t="s">
        <v>2</v>
      </c>
      <c r="D9" s="4"/>
      <c r="F9" s="6" t="s">
        <v>72</v>
      </c>
      <c r="G9" s="8" t="s">
        <v>22</v>
      </c>
      <c r="H9" s="4"/>
    </row>
    <row r="10" spans="2:8" ht="30.75" customHeight="1">
      <c r="B10" s="6" t="s">
        <v>73</v>
      </c>
      <c r="C10" s="7" t="s">
        <v>3</v>
      </c>
      <c r="D10" s="4"/>
      <c r="F10" s="6" t="s">
        <v>73</v>
      </c>
      <c r="G10" s="8" t="s">
        <v>23</v>
      </c>
      <c r="H10" s="4"/>
    </row>
    <row r="11" spans="2:8" ht="30.75" customHeight="1">
      <c r="B11" s="31" t="s">
        <v>4</v>
      </c>
      <c r="C11" s="31"/>
      <c r="D11" s="5"/>
      <c r="F11" s="32" t="s">
        <v>24</v>
      </c>
      <c r="G11" s="32"/>
      <c r="H11" s="5"/>
    </row>
    <row r="12" spans="2:8" ht="30.75" customHeight="1">
      <c r="B12" s="6" t="s">
        <v>70</v>
      </c>
      <c r="C12" s="7" t="s">
        <v>5</v>
      </c>
      <c r="D12" s="4"/>
      <c r="F12" s="6" t="s">
        <v>70</v>
      </c>
      <c r="G12" s="8" t="s">
        <v>25</v>
      </c>
      <c r="H12" s="4"/>
    </row>
    <row r="13" spans="2:8" ht="30.75" customHeight="1">
      <c r="B13" s="6" t="s">
        <v>71</v>
      </c>
      <c r="C13" s="7" t="s">
        <v>6</v>
      </c>
      <c r="D13" s="4"/>
      <c r="F13" s="6" t="s">
        <v>71</v>
      </c>
      <c r="G13" s="8" t="s">
        <v>26</v>
      </c>
      <c r="H13" s="4"/>
    </row>
    <row r="14" spans="2:8" ht="45">
      <c r="B14" s="6" t="s">
        <v>72</v>
      </c>
      <c r="C14" s="7" t="s">
        <v>7</v>
      </c>
      <c r="D14" s="16" t="s">
        <v>83</v>
      </c>
      <c r="F14" s="6" t="s">
        <v>72</v>
      </c>
      <c r="G14" s="8" t="s">
        <v>27</v>
      </c>
      <c r="H14" s="16" t="s">
        <v>83</v>
      </c>
    </row>
    <row r="15" spans="2:8" ht="30.75" customHeight="1">
      <c r="B15" s="6" t="s">
        <v>73</v>
      </c>
      <c r="C15" s="7" t="s">
        <v>8</v>
      </c>
      <c r="D15" s="4"/>
      <c r="F15" s="6" t="s">
        <v>73</v>
      </c>
      <c r="G15" s="8" t="s">
        <v>28</v>
      </c>
      <c r="H15" s="4"/>
    </row>
    <row r="16" spans="2:8" ht="30.75" customHeight="1">
      <c r="B16" s="31" t="s">
        <v>9</v>
      </c>
      <c r="C16" s="31"/>
      <c r="D16" s="5"/>
      <c r="F16" s="32" t="s">
        <v>29</v>
      </c>
      <c r="G16" s="32"/>
      <c r="H16" s="5"/>
    </row>
    <row r="17" spans="2:8" ht="30.75" customHeight="1">
      <c r="B17" s="6" t="s">
        <v>70</v>
      </c>
      <c r="C17" s="7" t="s">
        <v>10</v>
      </c>
      <c r="D17" s="16" t="s">
        <v>83</v>
      </c>
      <c r="F17" s="6" t="s">
        <v>70</v>
      </c>
      <c r="G17" s="8" t="s">
        <v>30</v>
      </c>
      <c r="H17" s="16" t="s">
        <v>83</v>
      </c>
    </row>
    <row r="18" spans="2:8" ht="30.75" customHeight="1">
      <c r="B18" s="6" t="s">
        <v>71</v>
      </c>
      <c r="C18" s="7" t="s">
        <v>11</v>
      </c>
      <c r="D18" s="4"/>
      <c r="F18" s="6" t="s">
        <v>71</v>
      </c>
      <c r="G18" s="8" t="s">
        <v>31</v>
      </c>
      <c r="H18" s="4"/>
    </row>
    <row r="19" spans="2:8" ht="30.75" customHeight="1">
      <c r="B19" s="6" t="s">
        <v>72</v>
      </c>
      <c r="C19" s="7" t="s">
        <v>12</v>
      </c>
      <c r="D19" s="4"/>
      <c r="F19" s="6" t="s">
        <v>72</v>
      </c>
      <c r="G19" s="8" t="s">
        <v>32</v>
      </c>
      <c r="H19" s="4"/>
    </row>
    <row r="20" spans="2:8" ht="30.75" customHeight="1">
      <c r="B20" s="6" t="s">
        <v>73</v>
      </c>
      <c r="C20" s="7" t="s">
        <v>13</v>
      </c>
      <c r="D20" s="4"/>
      <c r="F20" s="6" t="s">
        <v>73</v>
      </c>
      <c r="G20" s="8" t="s">
        <v>33</v>
      </c>
      <c r="H20" s="4"/>
    </row>
    <row r="21" spans="2:8" ht="42.75" customHeight="1">
      <c r="B21" s="31" t="s">
        <v>14</v>
      </c>
      <c r="C21" s="31"/>
      <c r="D21" s="5"/>
      <c r="F21" s="32" t="s">
        <v>34</v>
      </c>
      <c r="G21" s="32"/>
      <c r="H21" s="5"/>
    </row>
    <row r="22" spans="2:8" ht="30.75" customHeight="1">
      <c r="B22" s="6" t="s">
        <v>70</v>
      </c>
      <c r="C22" s="7" t="s">
        <v>15</v>
      </c>
      <c r="D22" s="16" t="s">
        <v>83</v>
      </c>
      <c r="F22" s="6" t="s">
        <v>70</v>
      </c>
      <c r="G22" s="8" t="s">
        <v>35</v>
      </c>
      <c r="H22" s="16" t="s">
        <v>83</v>
      </c>
    </row>
    <row r="23" spans="2:8" ht="30.75" customHeight="1">
      <c r="B23" s="6" t="s">
        <v>71</v>
      </c>
      <c r="C23" s="7" t="s">
        <v>16</v>
      </c>
      <c r="D23" s="4"/>
      <c r="F23" s="6" t="s">
        <v>71</v>
      </c>
      <c r="G23" s="8" t="s">
        <v>36</v>
      </c>
      <c r="H23" s="4"/>
    </row>
    <row r="24" spans="2:8" ht="30.75" customHeight="1">
      <c r="B24" s="6" t="s">
        <v>72</v>
      </c>
      <c r="C24" s="7" t="s">
        <v>17</v>
      </c>
      <c r="D24" s="16" t="s">
        <v>83</v>
      </c>
      <c r="F24" s="6" t="s">
        <v>72</v>
      </c>
      <c r="G24" s="8" t="s">
        <v>37</v>
      </c>
      <c r="H24" s="16" t="s">
        <v>83</v>
      </c>
    </row>
    <row r="25" spans="2:8" ht="30.75" customHeight="1">
      <c r="B25" s="6" t="s">
        <v>73</v>
      </c>
      <c r="C25" s="7" t="s">
        <v>18</v>
      </c>
      <c r="D25" s="4"/>
      <c r="F25" s="6" t="s">
        <v>73</v>
      </c>
      <c r="G25" s="8" t="s">
        <v>38</v>
      </c>
      <c r="H25" s="4"/>
    </row>
    <row r="26" spans="2:8" ht="30.75" customHeight="1">
      <c r="B26" s="31" t="s">
        <v>39</v>
      </c>
      <c r="C26" s="31"/>
      <c r="D26" s="5"/>
      <c r="F26" s="32" t="s">
        <v>54</v>
      </c>
      <c r="G26" s="32"/>
      <c r="H26" s="5"/>
    </row>
    <row r="27" spans="2:8" ht="30.75" customHeight="1">
      <c r="B27" s="6" t="s">
        <v>70</v>
      </c>
      <c r="C27" s="7" t="s">
        <v>40</v>
      </c>
      <c r="D27" s="4"/>
      <c r="F27" s="6" t="s">
        <v>70</v>
      </c>
      <c r="G27" s="8" t="s">
        <v>55</v>
      </c>
      <c r="H27" s="4"/>
    </row>
    <row r="28" spans="2:8" ht="30.75" customHeight="1">
      <c r="B28" s="6" t="s">
        <v>71</v>
      </c>
      <c r="C28" s="7" t="s">
        <v>41</v>
      </c>
      <c r="D28" s="4"/>
      <c r="F28" s="6" t="s">
        <v>71</v>
      </c>
      <c r="G28" s="8" t="s">
        <v>56</v>
      </c>
      <c r="H28" s="4"/>
    </row>
    <row r="29" spans="2:8" ht="30.75" customHeight="1">
      <c r="B29" s="6" t="s">
        <v>72</v>
      </c>
      <c r="C29" s="7" t="s">
        <v>42</v>
      </c>
      <c r="D29" s="4"/>
      <c r="F29" s="6" t="s">
        <v>72</v>
      </c>
      <c r="G29" s="8" t="s">
        <v>57</v>
      </c>
      <c r="H29" s="4"/>
    </row>
    <row r="30" spans="2:8" ht="30.75" customHeight="1">
      <c r="B30" s="6" t="s">
        <v>73</v>
      </c>
      <c r="C30" s="7" t="s">
        <v>43</v>
      </c>
      <c r="D30" s="16" t="s">
        <v>83</v>
      </c>
      <c r="F30" s="6" t="s">
        <v>73</v>
      </c>
      <c r="G30" s="8" t="s">
        <v>58</v>
      </c>
      <c r="H30" s="16" t="s">
        <v>83</v>
      </c>
    </row>
    <row r="31" spans="2:8" ht="30.75" customHeight="1">
      <c r="B31" s="31" t="s">
        <v>44</v>
      </c>
      <c r="C31" s="31"/>
      <c r="D31" s="5"/>
      <c r="F31" s="32" t="s">
        <v>59</v>
      </c>
      <c r="G31" s="32"/>
      <c r="H31" s="5"/>
    </row>
    <row r="32" spans="2:8" ht="30.75" customHeight="1">
      <c r="B32" s="6" t="s">
        <v>70</v>
      </c>
      <c r="C32" s="7" t="s">
        <v>45</v>
      </c>
      <c r="D32" s="4"/>
      <c r="F32" s="6" t="s">
        <v>70</v>
      </c>
      <c r="G32" s="8" t="s">
        <v>60</v>
      </c>
      <c r="H32" s="4"/>
    </row>
    <row r="33" spans="2:8" ht="30.75" customHeight="1">
      <c r="B33" s="6" t="s">
        <v>71</v>
      </c>
      <c r="C33" s="7" t="s">
        <v>46</v>
      </c>
      <c r="D33" s="4"/>
      <c r="F33" s="6" t="s">
        <v>71</v>
      </c>
      <c r="G33" s="8" t="s">
        <v>61</v>
      </c>
      <c r="H33" s="4"/>
    </row>
    <row r="34" spans="2:8" ht="30.75" customHeight="1">
      <c r="B34" s="6" t="s">
        <v>72</v>
      </c>
      <c r="C34" s="7" t="s">
        <v>47</v>
      </c>
      <c r="D34" s="16" t="s">
        <v>83</v>
      </c>
      <c r="F34" s="6" t="s">
        <v>72</v>
      </c>
      <c r="G34" s="8" t="s">
        <v>62</v>
      </c>
      <c r="H34" s="16" t="s">
        <v>83</v>
      </c>
    </row>
    <row r="35" spans="2:8" ht="30.75" customHeight="1">
      <c r="B35" s="6" t="s">
        <v>73</v>
      </c>
      <c r="C35" s="7" t="s">
        <v>48</v>
      </c>
      <c r="D35" s="4"/>
      <c r="F35" s="6" t="s">
        <v>73</v>
      </c>
      <c r="G35" s="8" t="s">
        <v>63</v>
      </c>
      <c r="H35" s="4"/>
    </row>
    <row r="36" spans="2:8" ht="30.75" customHeight="1">
      <c r="B36" s="31" t="s">
        <v>49</v>
      </c>
      <c r="C36" s="31"/>
      <c r="D36" s="5"/>
      <c r="F36" s="32" t="s">
        <v>64</v>
      </c>
      <c r="G36" s="32"/>
      <c r="H36" s="5"/>
    </row>
    <row r="37" spans="2:8" ht="30.75" customHeight="1">
      <c r="B37" s="6" t="s">
        <v>70</v>
      </c>
      <c r="C37" s="7" t="s">
        <v>50</v>
      </c>
      <c r="D37" s="4"/>
      <c r="F37" s="6" t="s">
        <v>70</v>
      </c>
      <c r="G37" s="8" t="s">
        <v>65</v>
      </c>
      <c r="H37" s="4"/>
    </row>
    <row r="38" spans="2:8" ht="30.75" customHeight="1">
      <c r="B38" s="6" t="s">
        <v>71</v>
      </c>
      <c r="C38" s="7" t="s">
        <v>51</v>
      </c>
      <c r="D38" s="16" t="s">
        <v>83</v>
      </c>
      <c r="F38" s="6" t="s">
        <v>71</v>
      </c>
      <c r="G38" s="8" t="s">
        <v>66</v>
      </c>
      <c r="H38" s="16" t="s">
        <v>83</v>
      </c>
    </row>
    <row r="39" spans="2:8" ht="30.75" customHeight="1">
      <c r="B39" s="6" t="s">
        <v>72</v>
      </c>
      <c r="C39" s="7" t="s">
        <v>52</v>
      </c>
      <c r="D39" s="4"/>
      <c r="F39" s="6" t="s">
        <v>72</v>
      </c>
      <c r="G39" s="8" t="s">
        <v>67</v>
      </c>
      <c r="H39" s="4"/>
    </row>
    <row r="40" spans="2:8" ht="30.75" customHeight="1">
      <c r="B40" s="6" t="s">
        <v>73</v>
      </c>
      <c r="C40" s="7" t="s">
        <v>53</v>
      </c>
      <c r="D40" s="4"/>
      <c r="F40" s="6" t="s">
        <v>73</v>
      </c>
      <c r="G40" s="9" t="s">
        <v>68</v>
      </c>
      <c r="H40" s="4"/>
    </row>
  </sheetData>
  <mergeCells count="19">
    <mergeCell ref="B36:C36"/>
    <mergeCell ref="F36:G36"/>
    <mergeCell ref="B5:C5"/>
    <mergeCell ref="F5:G5"/>
    <mergeCell ref="B21:C21"/>
    <mergeCell ref="F21:G21"/>
    <mergeCell ref="B26:C26"/>
    <mergeCell ref="F26:G26"/>
    <mergeCell ref="B16:C16"/>
    <mergeCell ref="F16:G16"/>
    <mergeCell ref="B11:C11"/>
    <mergeCell ref="F11:G11"/>
    <mergeCell ref="B6:C6"/>
    <mergeCell ref="F6:G6"/>
    <mergeCell ref="F2:H2"/>
    <mergeCell ref="B2:D2"/>
    <mergeCell ref="B3:H3"/>
    <mergeCell ref="B31:C31"/>
    <mergeCell ref="F31:G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2C03-EDEE-41EA-B27B-E18596CBA270}">
  <dimension ref="B2:H35"/>
  <sheetViews>
    <sheetView workbookViewId="0">
      <selection sqref="A1:XFD3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27" t="s">
        <v>81</v>
      </c>
      <c r="C2" s="27"/>
      <c r="D2" s="27"/>
      <c r="E2" s="15"/>
      <c r="F2" s="26" t="s">
        <v>82</v>
      </c>
      <c r="G2" s="26"/>
      <c r="H2" s="26"/>
    </row>
    <row r="3" spans="2:8" ht="30.75" customHeight="1">
      <c r="B3" s="28" t="s">
        <v>78</v>
      </c>
      <c r="C3" s="29"/>
      <c r="D3" s="29"/>
      <c r="E3" s="29"/>
      <c r="F3" s="29"/>
      <c r="G3" s="29"/>
      <c r="H3" s="30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33" t="s">
        <v>74</v>
      </c>
      <c r="C5" s="33"/>
      <c r="D5" s="11" t="s">
        <v>76</v>
      </c>
      <c r="F5" s="33" t="s">
        <v>75</v>
      </c>
      <c r="G5" s="33"/>
      <c r="H5" s="11" t="s">
        <v>77</v>
      </c>
    </row>
    <row r="6" spans="2:8" ht="30.75" customHeight="1">
      <c r="B6" s="31" t="s">
        <v>84</v>
      </c>
      <c r="C6" s="31"/>
      <c r="D6" s="5"/>
      <c r="F6" s="32" t="s">
        <v>112</v>
      </c>
      <c r="G6" s="32"/>
      <c r="H6" s="5"/>
    </row>
    <row r="7" spans="2:8" ht="30.75" customHeight="1">
      <c r="B7" s="6" t="s">
        <v>70</v>
      </c>
      <c r="C7" s="7" t="s">
        <v>85</v>
      </c>
      <c r="D7" s="4"/>
      <c r="F7" s="6" t="s">
        <v>70</v>
      </c>
      <c r="G7" s="8" t="s">
        <v>113</v>
      </c>
      <c r="H7" s="4"/>
    </row>
    <row r="8" spans="2:8" ht="30.75" customHeight="1">
      <c r="B8" s="6" t="s">
        <v>71</v>
      </c>
      <c r="C8" s="7" t="s">
        <v>86</v>
      </c>
      <c r="D8" s="4"/>
      <c r="F8" s="6" t="s">
        <v>71</v>
      </c>
      <c r="G8" s="8" t="s">
        <v>114</v>
      </c>
      <c r="H8" s="4"/>
    </row>
    <row r="9" spans="2:8" ht="30.75" customHeight="1">
      <c r="B9" s="6" t="s">
        <v>72</v>
      </c>
      <c r="C9" s="7" t="s">
        <v>87</v>
      </c>
      <c r="D9" s="4"/>
      <c r="F9" s="6" t="s">
        <v>72</v>
      </c>
      <c r="G9" s="8" t="s">
        <v>115</v>
      </c>
      <c r="H9" s="4"/>
    </row>
    <row r="10" spans="2:8" ht="30.75" customHeight="1">
      <c r="B10" s="6" t="s">
        <v>73</v>
      </c>
      <c r="C10" s="7" t="s">
        <v>88</v>
      </c>
      <c r="D10" s="4"/>
      <c r="F10" s="6" t="s">
        <v>73</v>
      </c>
      <c r="G10" s="8" t="s">
        <v>116</v>
      </c>
      <c r="H10" s="4"/>
    </row>
    <row r="11" spans="2:8" ht="30.75" customHeight="1">
      <c r="B11" s="31" t="s">
        <v>89</v>
      </c>
      <c r="C11" s="31"/>
      <c r="D11" s="5"/>
      <c r="F11" s="32" t="s">
        <v>117</v>
      </c>
      <c r="G11" s="32"/>
      <c r="H11" s="5"/>
    </row>
    <row r="12" spans="2:8" ht="30.75" customHeight="1">
      <c r="B12" s="6" t="s">
        <v>70</v>
      </c>
      <c r="C12" s="7" t="s">
        <v>90</v>
      </c>
      <c r="D12" s="4"/>
      <c r="F12" s="6" t="s">
        <v>70</v>
      </c>
      <c r="G12" s="7" t="s">
        <v>90</v>
      </c>
      <c r="H12" s="4"/>
    </row>
    <row r="13" spans="2:8" ht="30.75" customHeight="1">
      <c r="B13" s="6" t="s">
        <v>71</v>
      </c>
      <c r="C13" s="7" t="s">
        <v>91</v>
      </c>
      <c r="D13" s="4"/>
      <c r="F13" s="6" t="s">
        <v>71</v>
      </c>
      <c r="G13" s="7" t="s">
        <v>91</v>
      </c>
      <c r="H13" s="4"/>
    </row>
    <row r="14" spans="2:8" ht="30.75" customHeight="1">
      <c r="B14" s="6" t="s">
        <v>72</v>
      </c>
      <c r="C14" s="7" t="s">
        <v>92</v>
      </c>
      <c r="D14" s="4"/>
      <c r="F14" s="6" t="s">
        <v>72</v>
      </c>
      <c r="G14" s="7" t="s">
        <v>92</v>
      </c>
      <c r="H14" s="4"/>
    </row>
    <row r="15" spans="2:8" ht="30.75" customHeight="1">
      <c r="B15" s="6" t="s">
        <v>73</v>
      </c>
      <c r="C15" s="7" t="s">
        <v>93</v>
      </c>
      <c r="D15" s="4"/>
      <c r="F15" s="6" t="s">
        <v>73</v>
      </c>
      <c r="G15" s="7" t="s">
        <v>93</v>
      </c>
      <c r="H15" s="4"/>
    </row>
    <row r="16" spans="2:8" ht="30.75" customHeight="1">
      <c r="B16" s="31" t="s">
        <v>96</v>
      </c>
      <c r="C16" s="31"/>
      <c r="D16" s="5"/>
      <c r="F16" s="32" t="s">
        <v>118</v>
      </c>
      <c r="G16" s="32"/>
      <c r="H16" s="5"/>
    </row>
    <row r="17" spans="2:8" ht="30.75" customHeight="1">
      <c r="B17" s="6" t="s">
        <v>70</v>
      </c>
      <c r="C17" s="7" t="s">
        <v>94</v>
      </c>
      <c r="D17" s="4"/>
      <c r="F17" s="6" t="s">
        <v>70</v>
      </c>
      <c r="G17" s="8" t="s">
        <v>119</v>
      </c>
      <c r="H17" s="4"/>
    </row>
    <row r="18" spans="2:8" ht="30.75" customHeight="1">
      <c r="B18" s="6" t="s">
        <v>71</v>
      </c>
      <c r="C18" s="7" t="s">
        <v>95</v>
      </c>
      <c r="D18" s="4"/>
      <c r="F18" s="6" t="s">
        <v>71</v>
      </c>
      <c r="G18" s="8" t="s">
        <v>120</v>
      </c>
      <c r="H18" s="4"/>
    </row>
    <row r="19" spans="2:8" ht="30.75" customHeight="1">
      <c r="B19" s="6" t="s">
        <v>72</v>
      </c>
      <c r="C19" s="7" t="s">
        <v>98</v>
      </c>
      <c r="D19" s="4"/>
      <c r="F19" s="6" t="s">
        <v>72</v>
      </c>
      <c r="G19" s="8" t="s">
        <v>121</v>
      </c>
      <c r="H19" s="4"/>
    </row>
    <row r="20" spans="2:8" ht="30.75" customHeight="1">
      <c r="B20" s="6" t="s">
        <v>73</v>
      </c>
      <c r="C20" s="7" t="s">
        <v>97</v>
      </c>
      <c r="D20" s="4"/>
      <c r="F20" s="6" t="s">
        <v>73</v>
      </c>
      <c r="G20" s="8" t="s">
        <v>122</v>
      </c>
      <c r="H20" s="4"/>
    </row>
    <row r="21" spans="2:8" ht="30.75" customHeight="1">
      <c r="B21" s="31" t="s">
        <v>99</v>
      </c>
      <c r="C21" s="31"/>
      <c r="D21" s="5"/>
      <c r="F21" s="32" t="s">
        <v>123</v>
      </c>
      <c r="G21" s="32"/>
      <c r="H21" s="5"/>
    </row>
    <row r="22" spans="2:8" ht="30.75" customHeight="1">
      <c r="B22" s="6" t="s">
        <v>70</v>
      </c>
      <c r="C22" s="7" t="s">
        <v>100</v>
      </c>
      <c r="D22" s="4"/>
      <c r="F22" s="6" t="s">
        <v>70</v>
      </c>
      <c r="G22" s="8" t="s">
        <v>124</v>
      </c>
      <c r="H22" s="4"/>
    </row>
    <row r="23" spans="2:8" ht="30.75" customHeight="1">
      <c r="B23" s="6" t="s">
        <v>71</v>
      </c>
      <c r="C23" s="7" t="s">
        <v>101</v>
      </c>
      <c r="D23" s="4"/>
      <c r="F23" s="6" t="s">
        <v>71</v>
      </c>
      <c r="G23" s="8" t="s">
        <v>125</v>
      </c>
      <c r="H23" s="4"/>
    </row>
    <row r="24" spans="2:8" ht="30.75" customHeight="1">
      <c r="B24" s="6" t="s">
        <v>72</v>
      </c>
      <c r="C24" s="7" t="s">
        <v>102</v>
      </c>
      <c r="D24" s="4"/>
      <c r="F24" s="6" t="s">
        <v>72</v>
      </c>
      <c r="G24" s="8" t="s">
        <v>126</v>
      </c>
      <c r="H24" s="4"/>
    </row>
    <row r="25" spans="2:8" ht="30.75" customHeight="1">
      <c r="B25" s="6" t="s">
        <v>73</v>
      </c>
      <c r="C25" s="7" t="s">
        <v>103</v>
      </c>
      <c r="D25" s="4"/>
      <c r="F25" s="6" t="s">
        <v>73</v>
      </c>
      <c r="G25" s="8" t="s">
        <v>127</v>
      </c>
      <c r="H25" s="4"/>
    </row>
    <row r="26" spans="2:8" ht="30.75" customHeight="1">
      <c r="B26" s="31" t="s">
        <v>105</v>
      </c>
      <c r="C26" s="31"/>
      <c r="D26" s="5"/>
      <c r="F26" s="32" t="s">
        <v>128</v>
      </c>
      <c r="G26" s="32"/>
      <c r="H26" s="5"/>
    </row>
    <row r="27" spans="2:8" ht="30.75" customHeight="1">
      <c r="B27" s="6" t="s">
        <v>70</v>
      </c>
      <c r="C27" s="7" t="s">
        <v>104</v>
      </c>
      <c r="D27" s="4"/>
      <c r="F27" s="6" t="s">
        <v>70</v>
      </c>
      <c r="G27" s="7" t="s">
        <v>104</v>
      </c>
      <c r="H27" s="4"/>
    </row>
    <row r="28" spans="2:8" ht="30.75" customHeight="1">
      <c r="B28" s="6" t="s">
        <v>71</v>
      </c>
      <c r="C28" s="7" t="s">
        <v>106</v>
      </c>
      <c r="D28" s="4"/>
      <c r="F28" s="6" t="s">
        <v>71</v>
      </c>
      <c r="G28" s="7" t="s">
        <v>106</v>
      </c>
      <c r="H28" s="4"/>
    </row>
    <row r="29" spans="2:8" ht="30.75" customHeight="1">
      <c r="B29" s="6" t="s">
        <v>72</v>
      </c>
      <c r="C29" s="7" t="s">
        <v>107</v>
      </c>
      <c r="D29" s="4"/>
      <c r="F29" s="6" t="s">
        <v>72</v>
      </c>
      <c r="G29" s="7" t="s">
        <v>107</v>
      </c>
      <c r="H29" s="4"/>
    </row>
    <row r="30" spans="2:8" ht="30.75" customHeight="1">
      <c r="B30" s="6" t="s">
        <v>73</v>
      </c>
      <c r="C30" s="7" t="s">
        <v>108</v>
      </c>
      <c r="D30" s="4"/>
      <c r="F30" s="6" t="s">
        <v>73</v>
      </c>
      <c r="G30" s="7" t="s">
        <v>108</v>
      </c>
      <c r="H30" s="4"/>
    </row>
    <row r="31" spans="2:8" ht="30.75" customHeight="1">
      <c r="B31" s="31" t="s">
        <v>111</v>
      </c>
      <c r="C31" s="31"/>
      <c r="D31" s="5"/>
      <c r="F31" s="32" t="s">
        <v>130</v>
      </c>
      <c r="G31" s="32"/>
      <c r="H31" s="5"/>
    </row>
    <row r="32" spans="2:8" ht="30.75" customHeight="1">
      <c r="B32" s="37" t="s">
        <v>110</v>
      </c>
      <c r="C32" s="34" t="s">
        <v>109</v>
      </c>
      <c r="D32" s="4"/>
      <c r="F32" s="40" t="s">
        <v>129</v>
      </c>
      <c r="G32" s="34" t="s">
        <v>131</v>
      </c>
      <c r="H32" s="4"/>
    </row>
    <row r="33" spans="2:8" ht="30.75" customHeight="1">
      <c r="B33" s="38"/>
      <c r="C33" s="35"/>
      <c r="D33" s="4"/>
      <c r="F33" s="41"/>
      <c r="G33" s="35"/>
      <c r="H33" s="4"/>
    </row>
    <row r="34" spans="2:8" ht="30.75" customHeight="1">
      <c r="B34" s="38"/>
      <c r="C34" s="35"/>
      <c r="D34" s="4"/>
      <c r="F34" s="41"/>
      <c r="G34" s="35"/>
      <c r="H34" s="4"/>
    </row>
    <row r="35" spans="2:8" ht="30.75" customHeight="1">
      <c r="B35" s="39"/>
      <c r="C35" s="36"/>
      <c r="D35" s="4"/>
      <c r="F35" s="42"/>
      <c r="G35" s="36"/>
      <c r="H35" s="4"/>
    </row>
  </sheetData>
  <mergeCells count="21">
    <mergeCell ref="B26:C26"/>
    <mergeCell ref="F26:G26"/>
    <mergeCell ref="B31:C31"/>
    <mergeCell ref="F31:G31"/>
    <mergeCell ref="C32:C35"/>
    <mergeCell ref="B32:B35"/>
    <mergeCell ref="F32:F35"/>
    <mergeCell ref="G32:G35"/>
    <mergeCell ref="B11:C11"/>
    <mergeCell ref="F11:G11"/>
    <mergeCell ref="B16:C16"/>
    <mergeCell ref="F16:G16"/>
    <mergeCell ref="B21:C21"/>
    <mergeCell ref="F21:G21"/>
    <mergeCell ref="B6:C6"/>
    <mergeCell ref="F6:G6"/>
    <mergeCell ref="B2:D2"/>
    <mergeCell ref="F2:H2"/>
    <mergeCell ref="B3:H3"/>
    <mergeCell ref="B5:C5"/>
    <mergeCell ref="F5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657F-80AA-45F7-9EF7-30C4B7A416C0}">
  <dimension ref="B1:H8"/>
  <sheetViews>
    <sheetView tabSelected="1" topLeftCell="A2" workbookViewId="0">
      <selection activeCell="F4" sqref="F4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1" t="s">
        <v>281</v>
      </c>
      <c r="C2" s="51"/>
      <c r="D2" s="51"/>
      <c r="E2" s="51"/>
      <c r="F2" s="51"/>
      <c r="G2" s="51"/>
      <c r="H2" s="51"/>
    </row>
    <row r="3" spans="2:8" ht="30.75" customHeight="1">
      <c r="B3" s="28" t="s">
        <v>78</v>
      </c>
      <c r="C3" s="29"/>
      <c r="D3" s="29"/>
      <c r="E3" s="29"/>
      <c r="F3" s="29"/>
      <c r="G3" s="29"/>
      <c r="H3" s="30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2" t="s">
        <v>283</v>
      </c>
      <c r="C5" s="52"/>
      <c r="D5" s="52"/>
      <c r="E5" s="52"/>
      <c r="F5" s="52"/>
      <c r="G5" s="52"/>
      <c r="H5" s="52"/>
    </row>
    <row r="6" spans="2:8" ht="18.75">
      <c r="B6" s="52" t="s">
        <v>282</v>
      </c>
      <c r="C6" s="52"/>
      <c r="D6" s="52"/>
      <c r="E6" s="52"/>
      <c r="F6" s="52"/>
      <c r="G6" s="52"/>
      <c r="H6" s="52"/>
    </row>
    <row r="7" spans="2:8" ht="190.5" customHeight="1">
      <c r="B7" s="53" t="s">
        <v>280</v>
      </c>
      <c r="C7" s="53"/>
      <c r="D7" s="53"/>
      <c r="E7" s="53"/>
      <c r="F7" s="53"/>
      <c r="G7" s="53"/>
      <c r="H7" s="53"/>
    </row>
    <row r="8" spans="2:8" ht="135" customHeight="1">
      <c r="B8" s="54" t="s">
        <v>284</v>
      </c>
      <c r="C8" s="54"/>
      <c r="D8" s="54"/>
      <c r="E8" s="54"/>
      <c r="F8" s="54"/>
      <c r="G8" s="54"/>
      <c r="H8" s="54"/>
    </row>
  </sheetData>
  <mergeCells count="6">
    <mergeCell ref="B5:H5"/>
    <mergeCell ref="B6:H6"/>
    <mergeCell ref="B8:H8"/>
    <mergeCell ref="B3:H3"/>
    <mergeCell ref="B2:H2"/>
    <mergeCell ref="B7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Agenda</vt:lpstr>
      <vt:lpstr>Flashcard</vt:lpstr>
      <vt:lpstr>Scores</vt:lpstr>
      <vt:lpstr>L3</vt:lpstr>
      <vt:lpstr>L4_5</vt:lpstr>
      <vt:lpstr>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Hui Ma</dc:creator>
  <cp:lastModifiedBy>Yong Hui Ma</cp:lastModifiedBy>
  <dcterms:created xsi:type="dcterms:W3CDTF">2022-09-13T04:13:17Z</dcterms:created>
  <dcterms:modified xsi:type="dcterms:W3CDTF">2022-10-05T16:14:41Z</dcterms:modified>
</cp:coreProperties>
</file>