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tefanolaptop/Documents/RStudio/marche_health/output/"/>
    </mc:Choice>
  </mc:AlternateContent>
  <xr:revisionPtr revIDLastSave="0" documentId="13_ncr:1_{CC321348-C9EF-914A-BD5F-A19F9CEE7BF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1" l="1"/>
  <c r="E87" i="1"/>
  <c r="D87" i="1"/>
  <c r="F87" i="1"/>
  <c r="C87" i="1"/>
</calcChain>
</file>

<file path=xl/sharedStrings.xml><?xml version="1.0" encoding="utf-8"?>
<sst xmlns="http://schemas.openxmlformats.org/spreadsheetml/2006/main" count="93" uniqueCount="93">
  <si>
    <t>row_order</t>
  </si>
  <si>
    <t>Comune</t>
  </si>
  <si>
    <t>Popolazione</t>
  </si>
  <si>
    <t>Anziani over 65</t>
  </si>
  <si>
    <t>Proporzione over 65</t>
  </si>
  <si>
    <t>Anziani over 80</t>
  </si>
  <si>
    <t>Proporzione over 80</t>
  </si>
  <si>
    <t>Acquasanta Terme</t>
  </si>
  <si>
    <t>Amandola</t>
  </si>
  <si>
    <t>Apiro</t>
  </si>
  <si>
    <t>Appignano del Tronto</t>
  </si>
  <si>
    <t>Arquata del Tronto</t>
  </si>
  <si>
    <t>Ascoli Piceno</t>
  </si>
  <si>
    <t>Belforte del Chienti</t>
  </si>
  <si>
    <t>Belmonte Piceno</t>
  </si>
  <si>
    <t>Bolognola</t>
  </si>
  <si>
    <t>Caldarola</t>
  </si>
  <si>
    <t>Camerino</t>
  </si>
  <si>
    <t>Camporotondo di Fiastrone</t>
  </si>
  <si>
    <t>Castel di Lama</t>
  </si>
  <si>
    <t>Castelraimondo</t>
  </si>
  <si>
    <t>Castelsantangelo sul Nera</t>
  </si>
  <si>
    <t>Castignano</t>
  </si>
  <si>
    <t>Castorano</t>
  </si>
  <si>
    <t>Cerreto d'Esi</t>
  </si>
  <si>
    <t>Cessapalombo</t>
  </si>
  <si>
    <t>Cingoli</t>
  </si>
  <si>
    <t>Colli del Tronto</t>
  </si>
  <si>
    <t>Colmurano</t>
  </si>
  <si>
    <t>Comunanza</t>
  </si>
  <si>
    <t>Corridonia</t>
  </si>
  <si>
    <t>Cossignano</t>
  </si>
  <si>
    <t>Esanatoglia</t>
  </si>
  <si>
    <t>Fabriano</t>
  </si>
  <si>
    <t>Falerone</t>
  </si>
  <si>
    <t>Fiastra</t>
  </si>
  <si>
    <t>Fiuminata</t>
  </si>
  <si>
    <t>Folignano</t>
  </si>
  <si>
    <t>Force</t>
  </si>
  <si>
    <t>Gagliole</t>
  </si>
  <si>
    <t>Gualdo</t>
  </si>
  <si>
    <t>Loro Piceno</t>
  </si>
  <si>
    <t>Macerata</t>
  </si>
  <si>
    <t>Maltignano</t>
  </si>
  <si>
    <t>Massa Fermana</t>
  </si>
  <si>
    <t>Matelica</t>
  </si>
  <si>
    <t>Mogliano</t>
  </si>
  <si>
    <t>Monsampietro Morico</t>
  </si>
  <si>
    <t>Montalto delle Marche</t>
  </si>
  <si>
    <t>Montappone</t>
  </si>
  <si>
    <t>Monte Cavallo</t>
  </si>
  <si>
    <t>Monte Rinaldo</t>
  </si>
  <si>
    <t>Monte San Martino</t>
  </si>
  <si>
    <t>Monte Vidon Corrado</t>
  </si>
  <si>
    <t>Montedinove</t>
  </si>
  <si>
    <t>Montefalcone Appennino</t>
  </si>
  <si>
    <t>Montefortino</t>
  </si>
  <si>
    <t>Montegallo</t>
  </si>
  <si>
    <t>Montegiorgio</t>
  </si>
  <si>
    <t>Monteleone di Fermo</t>
  </si>
  <si>
    <t>Montelparo</t>
  </si>
  <si>
    <t>Montemonaco</t>
  </si>
  <si>
    <t>Muccia</t>
  </si>
  <si>
    <t>Offida</t>
  </si>
  <si>
    <t>Ortezzano</t>
  </si>
  <si>
    <t>Palmiano</t>
  </si>
  <si>
    <t>Penna San Giovanni</t>
  </si>
  <si>
    <t>Petriolo</t>
  </si>
  <si>
    <t>Pieve Torina</t>
  </si>
  <si>
    <t>Pioraco</t>
  </si>
  <si>
    <t>Poggio San Vicino</t>
  </si>
  <si>
    <t>Pollenza</t>
  </si>
  <si>
    <t>Ripe San Ginesio</t>
  </si>
  <si>
    <t>Roccafluvione</t>
  </si>
  <si>
    <t>Rotella</t>
  </si>
  <si>
    <t>San Ginesio</t>
  </si>
  <si>
    <t>San Severino Marche</t>
  </si>
  <si>
    <t>Sant'Angelo in Pontano</t>
  </si>
  <si>
    <t>Santa Vittoria in Matenano</t>
  </si>
  <si>
    <t>Sarnano</t>
  </si>
  <si>
    <t>Sefro</t>
  </si>
  <si>
    <t>Serrapetrona</t>
  </si>
  <si>
    <t>Serravalle di Chienti</t>
  </si>
  <si>
    <t>Servigliano</t>
  </si>
  <si>
    <t>Smerillo</t>
  </si>
  <si>
    <t>Tolentino</t>
  </si>
  <si>
    <t>Treia</t>
  </si>
  <si>
    <t>Urbisaglia</t>
  </si>
  <si>
    <t>Ussita</t>
  </si>
  <si>
    <t>Valfornace</t>
  </si>
  <si>
    <t>Venarotta</t>
  </si>
  <si>
    <t>Visso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</si>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</sst>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2">
    <dxf>
      <numFmt numFmtId="171" formatCode="0.000"/>
    </dxf>
    <dxf>
      <numFmt numFmtId="171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270473-0F60-FC49-ACFB-EDED954D287F}" name="Table1" displayName="Table1" ref="A1:G87" totalsRowCount="1">
  <autoFilter ref="A1:G86" xr:uid="{59270473-0F60-FC49-ACFB-EDED954D287F}"/>
  <tableColumns count="7">
    <tableColumn id="1" xr3:uid="{B17F3C20-707D-8645-89F8-FAA4B9995ADA}" name="row_order" totalsRowLabel="Total"/>
    <tableColumn id="2" xr3:uid="{1DFEFAB7-ED02-F447-BE2A-B25E21BD5834}" name="Comune"/>
    <tableColumn id="3" xr3:uid="{AAE8C2D1-AB6F-5F47-BCEC-22C73D601911}" name="Popolazione" totalsRowFunction="sum"/>
    <tableColumn id="4" xr3:uid="{68E1643A-9A81-474F-8D17-AD0FE373F215}" name="Anziani over 65" totalsRowFunction="sum"/>
    <tableColumn id="5" xr3:uid="{3208D008-0A8F-144C-A2E2-78FF5EBE6F3A}" name="Proporzione over 65" totalsRowFunction="custom" totalsRowDxfId="1">
      <totalsRowFormula>Table1[[#Totals],[Anziani over 65]]/Table1[[#Totals],[Popolazione]]</totalsRowFormula>
    </tableColumn>
    <tableColumn id="6" xr3:uid="{F3D4DA12-8C9E-DB4B-953B-61D1F4D302A7}" name="Anziani over 80" totalsRowFunction="sum"/>
    <tableColumn id="7" xr3:uid="{4A1CE71E-2695-4C44-989A-F62C6DF30F01}" name="Proporzione over 80" totalsRowFunction="custom" totalsRowDxfId="0">
      <totalsRowFormula>Table1[[#Totals],[Anziani over 80]]/Table1[[#Totals],[Popolazione]]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7"/>
  <sheetViews>
    <sheetView tabSelected="1" topLeftCell="A80" workbookViewId="0">
      <selection activeCell="J87" sqref="J87"/>
    </sheetView>
  </sheetViews>
  <sheetFormatPr baseColWidth="10" defaultRowHeight="15" x14ac:dyDescent="0.2"/>
  <cols>
    <col min="1" max="1" width="11.5" customWidth="1"/>
    <col min="3" max="3" width="12.83203125" customWidth="1"/>
    <col min="4" max="4" width="15" customWidth="1"/>
    <col min="5" max="5" width="18.83203125" customWidth="1"/>
    <col min="6" max="6" width="15" customWidth="1"/>
    <col min="7" max="7" width="18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t="s">
        <v>7</v>
      </c>
      <c r="C2">
        <v>2646</v>
      </c>
      <c r="D2">
        <v>808</v>
      </c>
      <c r="E2">
        <v>0.30499999999999999</v>
      </c>
      <c r="F2">
        <v>266</v>
      </c>
      <c r="G2">
        <v>0.10100000000000001</v>
      </c>
    </row>
    <row r="3" spans="1:7" x14ac:dyDescent="0.2">
      <c r="A3">
        <v>2</v>
      </c>
      <c r="B3" t="s">
        <v>8</v>
      </c>
      <c r="C3">
        <v>3443</v>
      </c>
      <c r="D3">
        <v>898</v>
      </c>
      <c r="E3">
        <v>0.26100000000000001</v>
      </c>
      <c r="F3">
        <v>332</v>
      </c>
      <c r="G3">
        <v>9.6000000000000002E-2</v>
      </c>
    </row>
    <row r="4" spans="1:7" x14ac:dyDescent="0.2">
      <c r="A4">
        <v>3</v>
      </c>
      <c r="B4" t="s">
        <v>9</v>
      </c>
      <c r="C4">
        <v>2129</v>
      </c>
      <c r="D4">
        <v>565</v>
      </c>
      <c r="E4">
        <v>0.26500000000000001</v>
      </c>
      <c r="F4">
        <v>217</v>
      </c>
      <c r="G4">
        <v>0.10199999999999999</v>
      </c>
    </row>
    <row r="5" spans="1:7" x14ac:dyDescent="0.2">
      <c r="A5">
        <v>4</v>
      </c>
      <c r="B5" t="s">
        <v>10</v>
      </c>
      <c r="C5">
        <v>1711</v>
      </c>
      <c r="D5">
        <v>454</v>
      </c>
      <c r="E5">
        <v>0.26500000000000001</v>
      </c>
      <c r="F5">
        <v>158</v>
      </c>
      <c r="G5">
        <v>9.1999999999999998E-2</v>
      </c>
    </row>
    <row r="6" spans="1:7" x14ac:dyDescent="0.2">
      <c r="A6">
        <v>5</v>
      </c>
      <c r="B6" t="s">
        <v>11</v>
      </c>
      <c r="C6">
        <v>1061</v>
      </c>
      <c r="D6">
        <v>355</v>
      </c>
      <c r="E6">
        <v>0.33500000000000002</v>
      </c>
      <c r="F6">
        <v>133</v>
      </c>
      <c r="G6">
        <v>0.125</v>
      </c>
    </row>
    <row r="7" spans="1:7" x14ac:dyDescent="0.2">
      <c r="A7">
        <v>6</v>
      </c>
      <c r="B7" t="s">
        <v>12</v>
      </c>
      <c r="C7">
        <v>47404</v>
      </c>
      <c r="D7">
        <v>12861</v>
      </c>
      <c r="E7">
        <v>0.27100000000000002</v>
      </c>
      <c r="F7">
        <v>4380</v>
      </c>
      <c r="G7">
        <v>9.1999999999999998E-2</v>
      </c>
    </row>
    <row r="8" spans="1:7" x14ac:dyDescent="0.2">
      <c r="A8">
        <v>7</v>
      </c>
      <c r="B8" t="s">
        <v>13</v>
      </c>
      <c r="C8">
        <v>1821</v>
      </c>
      <c r="D8">
        <v>414</v>
      </c>
      <c r="E8">
        <v>0.22700000000000001</v>
      </c>
      <c r="F8">
        <v>124</v>
      </c>
      <c r="G8">
        <v>6.8000000000000005E-2</v>
      </c>
    </row>
    <row r="9" spans="1:7" x14ac:dyDescent="0.2">
      <c r="A9">
        <v>8</v>
      </c>
      <c r="B9" t="s">
        <v>14</v>
      </c>
      <c r="C9">
        <v>614</v>
      </c>
      <c r="D9">
        <v>188</v>
      </c>
      <c r="E9">
        <v>0.30599999999999999</v>
      </c>
      <c r="F9">
        <v>81</v>
      </c>
      <c r="G9">
        <v>0.13200000000000001</v>
      </c>
    </row>
    <row r="10" spans="1:7" x14ac:dyDescent="0.2">
      <c r="A10">
        <v>9</v>
      </c>
      <c r="B10" t="s">
        <v>15</v>
      </c>
      <c r="C10">
        <v>143</v>
      </c>
      <c r="D10">
        <v>39</v>
      </c>
      <c r="E10">
        <v>0.27300000000000002</v>
      </c>
      <c r="F10">
        <v>8</v>
      </c>
      <c r="G10">
        <v>5.6000000000000001E-2</v>
      </c>
    </row>
    <row r="11" spans="1:7" x14ac:dyDescent="0.2">
      <c r="A11">
        <v>10</v>
      </c>
      <c r="B11" t="s">
        <v>16</v>
      </c>
      <c r="C11">
        <v>1705</v>
      </c>
      <c r="D11">
        <v>387</v>
      </c>
      <c r="E11">
        <v>0.22700000000000001</v>
      </c>
      <c r="F11">
        <v>161</v>
      </c>
      <c r="G11">
        <v>9.4E-2</v>
      </c>
    </row>
    <row r="12" spans="1:7" x14ac:dyDescent="0.2">
      <c r="A12">
        <v>11</v>
      </c>
      <c r="B12" t="s">
        <v>17</v>
      </c>
      <c r="C12">
        <v>6692</v>
      </c>
      <c r="D12">
        <v>1791</v>
      </c>
      <c r="E12">
        <v>0.26800000000000002</v>
      </c>
      <c r="F12">
        <v>596</v>
      </c>
      <c r="G12">
        <v>8.8999999999999996E-2</v>
      </c>
    </row>
    <row r="13" spans="1:7" x14ac:dyDescent="0.2">
      <c r="A13">
        <v>12</v>
      </c>
      <c r="B13" t="s">
        <v>18</v>
      </c>
      <c r="C13">
        <v>515</v>
      </c>
      <c r="D13">
        <v>129</v>
      </c>
      <c r="E13">
        <v>0.25</v>
      </c>
      <c r="F13">
        <v>45</v>
      </c>
      <c r="G13">
        <v>8.6999999999999994E-2</v>
      </c>
    </row>
    <row r="14" spans="1:7" x14ac:dyDescent="0.2">
      <c r="A14">
        <v>13</v>
      </c>
      <c r="B14" t="s">
        <v>19</v>
      </c>
      <c r="C14">
        <v>8507</v>
      </c>
      <c r="D14">
        <v>1695</v>
      </c>
      <c r="E14">
        <v>0.19900000000000001</v>
      </c>
      <c r="F14">
        <v>494</v>
      </c>
      <c r="G14">
        <v>5.8000000000000003E-2</v>
      </c>
    </row>
    <row r="15" spans="1:7" x14ac:dyDescent="0.2">
      <c r="A15">
        <v>14</v>
      </c>
      <c r="B15" t="s">
        <v>20</v>
      </c>
      <c r="C15">
        <v>4442</v>
      </c>
      <c r="D15">
        <v>1116</v>
      </c>
      <c r="E15">
        <v>0.251</v>
      </c>
      <c r="F15">
        <v>349</v>
      </c>
      <c r="G15">
        <v>7.9000000000000001E-2</v>
      </c>
    </row>
    <row r="16" spans="1:7" x14ac:dyDescent="0.2">
      <c r="A16">
        <v>15</v>
      </c>
      <c r="B16" t="s">
        <v>21</v>
      </c>
      <c r="C16">
        <v>248</v>
      </c>
      <c r="D16">
        <v>91</v>
      </c>
      <c r="E16">
        <v>0.36699999999999999</v>
      </c>
      <c r="F16">
        <v>35</v>
      </c>
      <c r="G16">
        <v>0.14099999999999999</v>
      </c>
    </row>
    <row r="17" spans="1:7" x14ac:dyDescent="0.2">
      <c r="A17">
        <v>16</v>
      </c>
      <c r="B17" t="s">
        <v>22</v>
      </c>
      <c r="C17">
        <v>2684</v>
      </c>
      <c r="D17">
        <v>715</v>
      </c>
      <c r="E17">
        <v>0.26600000000000001</v>
      </c>
      <c r="F17">
        <v>257</v>
      </c>
      <c r="G17">
        <v>9.6000000000000002E-2</v>
      </c>
    </row>
    <row r="18" spans="1:7" x14ac:dyDescent="0.2">
      <c r="A18">
        <v>17</v>
      </c>
      <c r="B18" t="s">
        <v>23</v>
      </c>
      <c r="C18">
        <v>2300</v>
      </c>
      <c r="D18">
        <v>581</v>
      </c>
      <c r="E18">
        <v>0.253</v>
      </c>
      <c r="F18">
        <v>187</v>
      </c>
      <c r="G18">
        <v>8.1000000000000003E-2</v>
      </c>
    </row>
    <row r="19" spans="1:7" x14ac:dyDescent="0.2">
      <c r="A19">
        <v>18</v>
      </c>
      <c r="B19" t="s">
        <v>24</v>
      </c>
      <c r="C19">
        <v>3528</v>
      </c>
      <c r="D19">
        <v>778</v>
      </c>
      <c r="E19">
        <v>0.221</v>
      </c>
      <c r="F19">
        <v>228</v>
      </c>
      <c r="G19">
        <v>6.5000000000000002E-2</v>
      </c>
    </row>
    <row r="20" spans="1:7" x14ac:dyDescent="0.2">
      <c r="A20">
        <v>19</v>
      </c>
      <c r="B20" t="s">
        <v>25</v>
      </c>
      <c r="C20">
        <v>457</v>
      </c>
      <c r="D20">
        <v>124</v>
      </c>
      <c r="E20">
        <v>0.27100000000000002</v>
      </c>
      <c r="F20">
        <v>53</v>
      </c>
      <c r="G20">
        <v>0.11600000000000001</v>
      </c>
    </row>
    <row r="21" spans="1:7" x14ac:dyDescent="0.2">
      <c r="A21">
        <v>20</v>
      </c>
      <c r="B21" t="s">
        <v>26</v>
      </c>
      <c r="C21">
        <v>9912</v>
      </c>
      <c r="D21">
        <v>2437</v>
      </c>
      <c r="E21">
        <v>0.246</v>
      </c>
      <c r="F21">
        <v>831</v>
      </c>
      <c r="G21">
        <v>8.4000000000000005E-2</v>
      </c>
    </row>
    <row r="22" spans="1:7" x14ac:dyDescent="0.2">
      <c r="A22">
        <v>21</v>
      </c>
      <c r="B22" t="s">
        <v>27</v>
      </c>
      <c r="C22">
        <v>3673</v>
      </c>
      <c r="D22">
        <v>746</v>
      </c>
      <c r="E22">
        <v>0.20300000000000001</v>
      </c>
      <c r="F22">
        <v>229</v>
      </c>
      <c r="G22">
        <v>6.2E-2</v>
      </c>
    </row>
    <row r="23" spans="1:7" x14ac:dyDescent="0.2">
      <c r="A23">
        <v>22</v>
      </c>
      <c r="B23" t="s">
        <v>28</v>
      </c>
      <c r="C23">
        <v>1222</v>
      </c>
      <c r="D23">
        <v>303</v>
      </c>
      <c r="E23">
        <v>0.248</v>
      </c>
      <c r="F23">
        <v>106</v>
      </c>
      <c r="G23">
        <v>8.6999999999999994E-2</v>
      </c>
    </row>
    <row r="24" spans="1:7" x14ac:dyDescent="0.2">
      <c r="A24">
        <v>23</v>
      </c>
      <c r="B24" t="s">
        <v>29</v>
      </c>
      <c r="C24">
        <v>3010</v>
      </c>
      <c r="D24">
        <v>676</v>
      </c>
      <c r="E24">
        <v>0.22500000000000001</v>
      </c>
      <c r="F24">
        <v>235</v>
      </c>
      <c r="G24">
        <v>7.8E-2</v>
      </c>
    </row>
    <row r="25" spans="1:7" x14ac:dyDescent="0.2">
      <c r="A25">
        <v>24</v>
      </c>
      <c r="B25" t="s">
        <v>30</v>
      </c>
      <c r="C25">
        <v>15196</v>
      </c>
      <c r="D25">
        <v>3267</v>
      </c>
      <c r="E25">
        <v>0.215</v>
      </c>
      <c r="F25">
        <v>1009</v>
      </c>
      <c r="G25">
        <v>6.6000000000000003E-2</v>
      </c>
    </row>
    <row r="26" spans="1:7" x14ac:dyDescent="0.2">
      <c r="A26">
        <v>25</v>
      </c>
      <c r="B26" t="s">
        <v>31</v>
      </c>
      <c r="C26">
        <v>908</v>
      </c>
      <c r="D26">
        <v>264</v>
      </c>
      <c r="E26">
        <v>0.29099999999999998</v>
      </c>
      <c r="F26">
        <v>105</v>
      </c>
      <c r="G26">
        <v>0.11600000000000001</v>
      </c>
    </row>
    <row r="27" spans="1:7" x14ac:dyDescent="0.2">
      <c r="A27">
        <v>26</v>
      </c>
      <c r="B27" t="s">
        <v>32</v>
      </c>
      <c r="C27">
        <v>1934</v>
      </c>
      <c r="D27">
        <v>524</v>
      </c>
      <c r="E27">
        <v>0.27100000000000002</v>
      </c>
      <c r="F27">
        <v>189</v>
      </c>
      <c r="G27">
        <v>9.8000000000000004E-2</v>
      </c>
    </row>
    <row r="28" spans="1:7" x14ac:dyDescent="0.2">
      <c r="A28">
        <v>27</v>
      </c>
      <c r="B28" t="s">
        <v>33</v>
      </c>
      <c r="C28">
        <v>30328</v>
      </c>
      <c r="D28">
        <v>7505</v>
      </c>
      <c r="E28">
        <v>0.247</v>
      </c>
      <c r="F28">
        <v>2451</v>
      </c>
      <c r="G28">
        <v>8.1000000000000003E-2</v>
      </c>
    </row>
    <row r="29" spans="1:7" x14ac:dyDescent="0.2">
      <c r="A29">
        <v>28</v>
      </c>
      <c r="B29" t="s">
        <v>34</v>
      </c>
      <c r="C29">
        <v>3249</v>
      </c>
      <c r="D29">
        <v>842</v>
      </c>
      <c r="E29">
        <v>0.25900000000000001</v>
      </c>
      <c r="F29">
        <v>322</v>
      </c>
      <c r="G29">
        <v>9.9000000000000005E-2</v>
      </c>
    </row>
    <row r="30" spans="1:7" x14ac:dyDescent="0.2">
      <c r="A30">
        <v>29</v>
      </c>
      <c r="B30" t="s">
        <v>35</v>
      </c>
      <c r="C30">
        <v>646</v>
      </c>
      <c r="D30">
        <v>210</v>
      </c>
      <c r="E30">
        <v>0.32500000000000001</v>
      </c>
      <c r="F30">
        <v>83</v>
      </c>
      <c r="G30">
        <v>0.128</v>
      </c>
    </row>
    <row r="31" spans="1:7" x14ac:dyDescent="0.2">
      <c r="A31">
        <v>30</v>
      </c>
      <c r="B31" t="s">
        <v>36</v>
      </c>
      <c r="C31">
        <v>1311</v>
      </c>
      <c r="D31">
        <v>435</v>
      </c>
      <c r="E31">
        <v>0.33200000000000002</v>
      </c>
      <c r="F31">
        <v>147</v>
      </c>
      <c r="G31">
        <v>0.112</v>
      </c>
    </row>
    <row r="32" spans="1:7" x14ac:dyDescent="0.2">
      <c r="A32">
        <v>31</v>
      </c>
      <c r="B32" t="s">
        <v>37</v>
      </c>
      <c r="C32">
        <v>9142</v>
      </c>
      <c r="D32">
        <v>1826</v>
      </c>
      <c r="E32">
        <v>0.2</v>
      </c>
      <c r="F32">
        <v>463</v>
      </c>
      <c r="G32">
        <v>5.0999999999999997E-2</v>
      </c>
    </row>
    <row r="33" spans="1:7" x14ac:dyDescent="0.2">
      <c r="A33">
        <v>32</v>
      </c>
      <c r="B33" t="s">
        <v>38</v>
      </c>
      <c r="C33">
        <v>1235</v>
      </c>
      <c r="D33">
        <v>336</v>
      </c>
      <c r="E33">
        <v>0.27200000000000002</v>
      </c>
      <c r="F33">
        <v>104</v>
      </c>
      <c r="G33">
        <v>8.4000000000000005E-2</v>
      </c>
    </row>
    <row r="34" spans="1:7" x14ac:dyDescent="0.2">
      <c r="A34">
        <v>33</v>
      </c>
      <c r="B34" t="s">
        <v>39</v>
      </c>
      <c r="C34">
        <v>585</v>
      </c>
      <c r="D34">
        <v>142</v>
      </c>
      <c r="E34">
        <v>0.24299999999999999</v>
      </c>
      <c r="F34">
        <v>44</v>
      </c>
      <c r="G34">
        <v>7.4999999999999997E-2</v>
      </c>
    </row>
    <row r="35" spans="1:7" x14ac:dyDescent="0.2">
      <c r="A35">
        <v>34</v>
      </c>
      <c r="B35" t="s">
        <v>40</v>
      </c>
      <c r="C35">
        <v>750</v>
      </c>
      <c r="D35">
        <v>277</v>
      </c>
      <c r="E35">
        <v>0.36899999999999999</v>
      </c>
      <c r="F35">
        <v>99</v>
      </c>
      <c r="G35">
        <v>0.13200000000000001</v>
      </c>
    </row>
    <row r="36" spans="1:7" x14ac:dyDescent="0.2">
      <c r="A36">
        <v>35</v>
      </c>
      <c r="B36" t="s">
        <v>41</v>
      </c>
      <c r="C36">
        <v>2277</v>
      </c>
      <c r="D36">
        <v>663</v>
      </c>
      <c r="E36">
        <v>0.29099999999999998</v>
      </c>
      <c r="F36">
        <v>278</v>
      </c>
      <c r="G36">
        <v>0.122</v>
      </c>
    </row>
    <row r="37" spans="1:7" x14ac:dyDescent="0.2">
      <c r="A37">
        <v>36</v>
      </c>
      <c r="B37" t="s">
        <v>42</v>
      </c>
      <c r="C37">
        <v>41047</v>
      </c>
      <c r="D37">
        <v>10609</v>
      </c>
      <c r="E37">
        <v>0.25800000000000001</v>
      </c>
      <c r="F37">
        <v>3551</v>
      </c>
      <c r="G37">
        <v>8.6999999999999994E-2</v>
      </c>
    </row>
    <row r="38" spans="1:7" x14ac:dyDescent="0.2">
      <c r="A38">
        <v>37</v>
      </c>
      <c r="B38" t="s">
        <v>43</v>
      </c>
      <c r="C38">
        <v>2322</v>
      </c>
      <c r="D38">
        <v>517</v>
      </c>
      <c r="E38">
        <v>0.223</v>
      </c>
      <c r="F38">
        <v>164</v>
      </c>
      <c r="G38">
        <v>7.0999999999999994E-2</v>
      </c>
    </row>
    <row r="39" spans="1:7" x14ac:dyDescent="0.2">
      <c r="A39">
        <v>38</v>
      </c>
      <c r="B39" t="s">
        <v>44</v>
      </c>
      <c r="C39">
        <v>908</v>
      </c>
      <c r="D39">
        <v>243</v>
      </c>
      <c r="E39">
        <v>0.26800000000000002</v>
      </c>
      <c r="F39">
        <v>85</v>
      </c>
      <c r="G39">
        <v>9.4E-2</v>
      </c>
    </row>
    <row r="40" spans="1:7" x14ac:dyDescent="0.2">
      <c r="A40">
        <v>39</v>
      </c>
      <c r="B40" t="s">
        <v>45</v>
      </c>
      <c r="C40">
        <v>9538</v>
      </c>
      <c r="D40">
        <v>2559</v>
      </c>
      <c r="E40">
        <v>0.26800000000000002</v>
      </c>
      <c r="F40">
        <v>808</v>
      </c>
      <c r="G40">
        <v>8.5000000000000006E-2</v>
      </c>
    </row>
    <row r="41" spans="1:7" x14ac:dyDescent="0.2">
      <c r="A41">
        <v>40</v>
      </c>
      <c r="B41" t="s">
        <v>46</v>
      </c>
      <c r="C41">
        <v>4497</v>
      </c>
      <c r="D41">
        <v>1195</v>
      </c>
      <c r="E41">
        <v>0.26600000000000001</v>
      </c>
      <c r="F41">
        <v>451</v>
      </c>
      <c r="G41">
        <v>0.1</v>
      </c>
    </row>
    <row r="42" spans="1:7" x14ac:dyDescent="0.2">
      <c r="A42">
        <v>41</v>
      </c>
      <c r="B42" t="s">
        <v>47</v>
      </c>
      <c r="C42">
        <v>632</v>
      </c>
      <c r="D42">
        <v>171</v>
      </c>
      <c r="E42">
        <v>0.27100000000000002</v>
      </c>
      <c r="F42">
        <v>56</v>
      </c>
      <c r="G42">
        <v>8.8999999999999996E-2</v>
      </c>
    </row>
    <row r="43" spans="1:7" x14ac:dyDescent="0.2">
      <c r="A43">
        <v>42</v>
      </c>
      <c r="B43" t="s">
        <v>48</v>
      </c>
      <c r="C43">
        <v>1977</v>
      </c>
      <c r="D43">
        <v>601</v>
      </c>
      <c r="E43">
        <v>0.30399999999999999</v>
      </c>
      <c r="F43">
        <v>227</v>
      </c>
      <c r="G43">
        <v>0.115</v>
      </c>
    </row>
    <row r="44" spans="1:7" x14ac:dyDescent="0.2">
      <c r="A44">
        <v>43</v>
      </c>
      <c r="B44" t="s">
        <v>49</v>
      </c>
      <c r="C44">
        <v>1638</v>
      </c>
      <c r="D44">
        <v>423</v>
      </c>
      <c r="E44">
        <v>0.25800000000000001</v>
      </c>
      <c r="F44">
        <v>141</v>
      </c>
      <c r="G44">
        <v>8.5999999999999993E-2</v>
      </c>
    </row>
    <row r="45" spans="1:7" x14ac:dyDescent="0.2">
      <c r="A45">
        <v>44</v>
      </c>
      <c r="B45" t="s">
        <v>50</v>
      </c>
      <c r="C45">
        <v>111</v>
      </c>
      <c r="D45">
        <v>45</v>
      </c>
      <c r="E45">
        <v>0.40500000000000003</v>
      </c>
      <c r="F45">
        <v>19</v>
      </c>
      <c r="G45">
        <v>0.17100000000000001</v>
      </c>
    </row>
    <row r="46" spans="1:7" x14ac:dyDescent="0.2">
      <c r="A46">
        <v>45</v>
      </c>
      <c r="B46" t="s">
        <v>51</v>
      </c>
      <c r="C46">
        <v>337</v>
      </c>
      <c r="D46">
        <v>107</v>
      </c>
      <c r="E46">
        <v>0.318</v>
      </c>
      <c r="F46">
        <v>43</v>
      </c>
      <c r="G46">
        <v>0.128</v>
      </c>
    </row>
    <row r="47" spans="1:7" x14ac:dyDescent="0.2">
      <c r="A47">
        <v>46</v>
      </c>
      <c r="B47" t="s">
        <v>52</v>
      </c>
      <c r="C47">
        <v>712</v>
      </c>
      <c r="D47">
        <v>176</v>
      </c>
      <c r="E47">
        <v>0.247</v>
      </c>
      <c r="F47">
        <v>48</v>
      </c>
      <c r="G47">
        <v>6.7000000000000004E-2</v>
      </c>
    </row>
    <row r="48" spans="1:7" x14ac:dyDescent="0.2">
      <c r="A48">
        <v>47</v>
      </c>
      <c r="B48" t="s">
        <v>53</v>
      </c>
      <c r="C48">
        <v>699</v>
      </c>
      <c r="D48">
        <v>188</v>
      </c>
      <c r="E48">
        <v>0.26900000000000002</v>
      </c>
      <c r="F48">
        <v>63</v>
      </c>
      <c r="G48">
        <v>0.09</v>
      </c>
    </row>
    <row r="49" spans="1:7" x14ac:dyDescent="0.2">
      <c r="A49">
        <v>48</v>
      </c>
      <c r="B49" t="s">
        <v>54</v>
      </c>
      <c r="C49">
        <v>507</v>
      </c>
      <c r="D49">
        <v>145</v>
      </c>
      <c r="E49">
        <v>0.28599999999999998</v>
      </c>
      <c r="F49">
        <v>41</v>
      </c>
      <c r="G49">
        <v>8.1000000000000003E-2</v>
      </c>
    </row>
    <row r="50" spans="1:7" x14ac:dyDescent="0.2">
      <c r="A50">
        <v>49</v>
      </c>
      <c r="B50" t="s">
        <v>55</v>
      </c>
      <c r="C50">
        <v>395</v>
      </c>
      <c r="D50">
        <v>125</v>
      </c>
      <c r="E50">
        <v>0.316</v>
      </c>
      <c r="F50">
        <v>47</v>
      </c>
      <c r="G50">
        <v>0.11899999999999999</v>
      </c>
    </row>
    <row r="51" spans="1:7" x14ac:dyDescent="0.2">
      <c r="A51">
        <v>50</v>
      </c>
      <c r="B51" t="s">
        <v>56</v>
      </c>
      <c r="C51">
        <v>1114</v>
      </c>
      <c r="D51">
        <v>295</v>
      </c>
      <c r="E51">
        <v>0.26500000000000001</v>
      </c>
      <c r="F51">
        <v>98</v>
      </c>
      <c r="G51">
        <v>8.7999999999999995E-2</v>
      </c>
    </row>
    <row r="52" spans="1:7" x14ac:dyDescent="0.2">
      <c r="A52">
        <v>51</v>
      </c>
      <c r="B52" t="s">
        <v>57</v>
      </c>
      <c r="C52">
        <v>463</v>
      </c>
      <c r="D52">
        <v>180</v>
      </c>
      <c r="E52">
        <v>0.38900000000000001</v>
      </c>
      <c r="F52">
        <v>66</v>
      </c>
      <c r="G52">
        <v>0.14299999999999999</v>
      </c>
    </row>
    <row r="53" spans="1:7" x14ac:dyDescent="0.2">
      <c r="A53">
        <v>52</v>
      </c>
      <c r="B53" t="s">
        <v>58</v>
      </c>
      <c r="C53">
        <v>6597</v>
      </c>
      <c r="D53">
        <v>1673</v>
      </c>
      <c r="E53">
        <v>0.254</v>
      </c>
      <c r="F53">
        <v>578</v>
      </c>
      <c r="G53">
        <v>8.7999999999999995E-2</v>
      </c>
    </row>
    <row r="54" spans="1:7" x14ac:dyDescent="0.2">
      <c r="A54">
        <v>53</v>
      </c>
      <c r="B54" t="s">
        <v>59</v>
      </c>
      <c r="C54">
        <v>366</v>
      </c>
      <c r="D54">
        <v>111</v>
      </c>
      <c r="E54">
        <v>0.30299999999999999</v>
      </c>
      <c r="F54">
        <v>44</v>
      </c>
      <c r="G54">
        <v>0.12</v>
      </c>
    </row>
    <row r="55" spans="1:7" x14ac:dyDescent="0.2">
      <c r="A55">
        <v>54</v>
      </c>
      <c r="B55" t="s">
        <v>60</v>
      </c>
      <c r="C55">
        <v>732</v>
      </c>
      <c r="D55">
        <v>228</v>
      </c>
      <c r="E55">
        <v>0.311</v>
      </c>
      <c r="F55">
        <v>85</v>
      </c>
      <c r="G55">
        <v>0.11600000000000001</v>
      </c>
    </row>
    <row r="56" spans="1:7" x14ac:dyDescent="0.2">
      <c r="A56">
        <v>55</v>
      </c>
      <c r="B56" t="s">
        <v>61</v>
      </c>
      <c r="C56">
        <v>558</v>
      </c>
      <c r="D56">
        <v>161</v>
      </c>
      <c r="E56">
        <v>0.28899999999999998</v>
      </c>
      <c r="F56">
        <v>47</v>
      </c>
      <c r="G56">
        <v>8.4000000000000005E-2</v>
      </c>
    </row>
    <row r="57" spans="1:7" x14ac:dyDescent="0.2">
      <c r="A57">
        <v>56</v>
      </c>
      <c r="B57" t="s">
        <v>62</v>
      </c>
      <c r="C57">
        <v>863</v>
      </c>
      <c r="D57">
        <v>217</v>
      </c>
      <c r="E57">
        <v>0.251</v>
      </c>
      <c r="F57">
        <v>75</v>
      </c>
      <c r="G57">
        <v>8.6999999999999994E-2</v>
      </c>
    </row>
    <row r="58" spans="1:7" x14ac:dyDescent="0.2">
      <c r="A58">
        <v>57</v>
      </c>
      <c r="B58" t="s">
        <v>63</v>
      </c>
      <c r="C58">
        <v>4895</v>
      </c>
      <c r="D58">
        <v>1407</v>
      </c>
      <c r="E58">
        <v>0.28699999999999998</v>
      </c>
      <c r="F58">
        <v>555</v>
      </c>
      <c r="G58">
        <v>0.113</v>
      </c>
    </row>
    <row r="59" spans="1:7" x14ac:dyDescent="0.2">
      <c r="A59">
        <v>58</v>
      </c>
      <c r="B59" t="s">
        <v>64</v>
      </c>
      <c r="C59">
        <v>742</v>
      </c>
      <c r="D59">
        <v>195</v>
      </c>
      <c r="E59">
        <v>0.26300000000000001</v>
      </c>
      <c r="F59">
        <v>71</v>
      </c>
      <c r="G59">
        <v>9.6000000000000002E-2</v>
      </c>
    </row>
    <row r="60" spans="1:7" x14ac:dyDescent="0.2">
      <c r="A60">
        <v>59</v>
      </c>
      <c r="B60" t="s">
        <v>65</v>
      </c>
      <c r="C60">
        <v>171</v>
      </c>
      <c r="D60">
        <v>42</v>
      </c>
      <c r="E60">
        <v>0.246</v>
      </c>
      <c r="F60">
        <v>19</v>
      </c>
      <c r="G60">
        <v>0.111</v>
      </c>
    </row>
    <row r="61" spans="1:7" x14ac:dyDescent="0.2">
      <c r="A61">
        <v>60</v>
      </c>
      <c r="B61" t="s">
        <v>66</v>
      </c>
      <c r="C61">
        <v>988</v>
      </c>
      <c r="D61">
        <v>319</v>
      </c>
      <c r="E61">
        <v>0.32300000000000001</v>
      </c>
      <c r="F61">
        <v>128</v>
      </c>
      <c r="G61">
        <v>0.13</v>
      </c>
    </row>
    <row r="62" spans="1:7" x14ac:dyDescent="0.2">
      <c r="A62">
        <v>61</v>
      </c>
      <c r="B62" t="s">
        <v>67</v>
      </c>
      <c r="C62">
        <v>1881</v>
      </c>
      <c r="D62">
        <v>505</v>
      </c>
      <c r="E62">
        <v>0.26800000000000002</v>
      </c>
      <c r="F62">
        <v>156</v>
      </c>
      <c r="G62">
        <v>8.3000000000000004E-2</v>
      </c>
    </row>
    <row r="63" spans="1:7" x14ac:dyDescent="0.2">
      <c r="A63">
        <v>62</v>
      </c>
      <c r="B63" t="s">
        <v>68</v>
      </c>
      <c r="C63">
        <v>1352</v>
      </c>
      <c r="D63">
        <v>376</v>
      </c>
      <c r="E63">
        <v>0.27800000000000002</v>
      </c>
      <c r="F63">
        <v>131</v>
      </c>
      <c r="G63">
        <v>9.7000000000000003E-2</v>
      </c>
    </row>
    <row r="64" spans="1:7" x14ac:dyDescent="0.2">
      <c r="A64">
        <v>63</v>
      </c>
      <c r="B64" t="s">
        <v>69</v>
      </c>
      <c r="C64">
        <v>1031</v>
      </c>
      <c r="D64">
        <v>292</v>
      </c>
      <c r="E64">
        <v>0.28299999999999997</v>
      </c>
      <c r="F64">
        <v>106</v>
      </c>
      <c r="G64">
        <v>0.10299999999999999</v>
      </c>
    </row>
    <row r="65" spans="1:7" x14ac:dyDescent="0.2">
      <c r="A65">
        <v>64</v>
      </c>
      <c r="B65" t="s">
        <v>70</v>
      </c>
      <c r="C65">
        <v>232</v>
      </c>
      <c r="D65">
        <v>86</v>
      </c>
      <c r="E65">
        <v>0.371</v>
      </c>
      <c r="F65">
        <v>40</v>
      </c>
      <c r="G65">
        <v>0.17199999999999999</v>
      </c>
    </row>
    <row r="66" spans="1:7" x14ac:dyDescent="0.2">
      <c r="A66">
        <v>65</v>
      </c>
      <c r="B66" t="s">
        <v>71</v>
      </c>
      <c r="C66">
        <v>6468</v>
      </c>
      <c r="D66">
        <v>1607</v>
      </c>
      <c r="E66">
        <v>0.248</v>
      </c>
      <c r="F66">
        <v>564</v>
      </c>
      <c r="G66">
        <v>8.6999999999999994E-2</v>
      </c>
    </row>
    <row r="67" spans="1:7" x14ac:dyDescent="0.2">
      <c r="A67">
        <v>66</v>
      </c>
      <c r="B67" t="s">
        <v>72</v>
      </c>
      <c r="C67">
        <v>840</v>
      </c>
      <c r="D67">
        <v>229</v>
      </c>
      <c r="E67">
        <v>0.27300000000000002</v>
      </c>
      <c r="F67">
        <v>83</v>
      </c>
      <c r="G67">
        <v>9.9000000000000005E-2</v>
      </c>
    </row>
    <row r="68" spans="1:7" x14ac:dyDescent="0.2">
      <c r="A68">
        <v>67</v>
      </c>
      <c r="B68" t="s">
        <v>73</v>
      </c>
      <c r="C68">
        <v>1959</v>
      </c>
      <c r="D68">
        <v>496</v>
      </c>
      <c r="E68">
        <v>0.253</v>
      </c>
      <c r="F68">
        <v>136</v>
      </c>
      <c r="G68">
        <v>6.9000000000000006E-2</v>
      </c>
    </row>
    <row r="69" spans="1:7" x14ac:dyDescent="0.2">
      <c r="A69">
        <v>68</v>
      </c>
      <c r="B69" t="s">
        <v>74</v>
      </c>
      <c r="C69">
        <v>846</v>
      </c>
      <c r="D69">
        <v>251</v>
      </c>
      <c r="E69">
        <v>0.29699999999999999</v>
      </c>
      <c r="F69">
        <v>96</v>
      </c>
      <c r="G69">
        <v>0.113</v>
      </c>
    </row>
    <row r="70" spans="1:7" x14ac:dyDescent="0.2">
      <c r="A70">
        <v>69</v>
      </c>
      <c r="B70" t="s">
        <v>75</v>
      </c>
      <c r="C70">
        <v>3236</v>
      </c>
      <c r="D70">
        <v>968</v>
      </c>
      <c r="E70">
        <v>0.29899999999999999</v>
      </c>
      <c r="F70">
        <v>359</v>
      </c>
      <c r="G70">
        <v>0.111</v>
      </c>
    </row>
    <row r="71" spans="1:7" x14ac:dyDescent="0.2">
      <c r="A71">
        <v>70</v>
      </c>
      <c r="B71" t="s">
        <v>76</v>
      </c>
      <c r="C71">
        <v>12304</v>
      </c>
      <c r="D71">
        <v>3354</v>
      </c>
      <c r="E71">
        <v>0.27300000000000002</v>
      </c>
      <c r="F71">
        <v>1188</v>
      </c>
      <c r="G71">
        <v>9.7000000000000003E-2</v>
      </c>
    </row>
    <row r="72" spans="1:7" x14ac:dyDescent="0.2">
      <c r="A72">
        <v>71</v>
      </c>
      <c r="B72" t="s">
        <v>77</v>
      </c>
      <c r="C72">
        <v>1331</v>
      </c>
      <c r="D72">
        <v>398</v>
      </c>
      <c r="E72">
        <v>0.29899999999999999</v>
      </c>
      <c r="F72">
        <v>159</v>
      </c>
      <c r="G72">
        <v>0.11899999999999999</v>
      </c>
    </row>
    <row r="73" spans="1:7" x14ac:dyDescent="0.2">
      <c r="A73">
        <v>72</v>
      </c>
      <c r="B73" t="s">
        <v>78</v>
      </c>
      <c r="C73">
        <v>1286</v>
      </c>
      <c r="D73">
        <v>344</v>
      </c>
      <c r="E73">
        <v>0.26700000000000002</v>
      </c>
      <c r="F73">
        <v>131</v>
      </c>
      <c r="G73">
        <v>0.10199999999999999</v>
      </c>
    </row>
    <row r="74" spans="1:7" x14ac:dyDescent="0.2">
      <c r="A74">
        <v>73</v>
      </c>
      <c r="B74" t="s">
        <v>79</v>
      </c>
      <c r="C74">
        <v>3108</v>
      </c>
      <c r="D74">
        <v>884</v>
      </c>
      <c r="E74">
        <v>0.28399999999999997</v>
      </c>
      <c r="F74">
        <v>319</v>
      </c>
      <c r="G74">
        <v>0.10299999999999999</v>
      </c>
    </row>
    <row r="75" spans="1:7" x14ac:dyDescent="0.2">
      <c r="A75">
        <v>74</v>
      </c>
      <c r="B75" t="s">
        <v>80</v>
      </c>
      <c r="C75">
        <v>430</v>
      </c>
      <c r="D75">
        <v>128</v>
      </c>
      <c r="E75">
        <v>0.29799999999999999</v>
      </c>
      <c r="F75">
        <v>54</v>
      </c>
      <c r="G75">
        <v>0.126</v>
      </c>
    </row>
    <row r="76" spans="1:7" x14ac:dyDescent="0.2">
      <c r="A76">
        <v>75</v>
      </c>
      <c r="B76" t="s">
        <v>81</v>
      </c>
      <c r="C76">
        <v>913</v>
      </c>
      <c r="D76">
        <v>223</v>
      </c>
      <c r="E76">
        <v>0.24399999999999999</v>
      </c>
      <c r="F76">
        <v>74</v>
      </c>
      <c r="G76">
        <v>8.1000000000000003E-2</v>
      </c>
    </row>
    <row r="77" spans="1:7" x14ac:dyDescent="0.2">
      <c r="A77">
        <v>76</v>
      </c>
      <c r="B77" t="s">
        <v>82</v>
      </c>
      <c r="C77">
        <v>1042</v>
      </c>
      <c r="D77">
        <v>321</v>
      </c>
      <c r="E77">
        <v>0.308</v>
      </c>
      <c r="F77">
        <v>111</v>
      </c>
      <c r="G77">
        <v>0.107</v>
      </c>
    </row>
    <row r="78" spans="1:7" x14ac:dyDescent="0.2">
      <c r="A78">
        <v>77</v>
      </c>
      <c r="B78" t="s">
        <v>83</v>
      </c>
      <c r="C78">
        <v>2249</v>
      </c>
      <c r="D78">
        <v>554</v>
      </c>
      <c r="E78">
        <v>0.246</v>
      </c>
      <c r="F78">
        <v>213</v>
      </c>
      <c r="G78">
        <v>9.5000000000000001E-2</v>
      </c>
    </row>
    <row r="79" spans="1:7" x14ac:dyDescent="0.2">
      <c r="A79">
        <v>78</v>
      </c>
      <c r="B79" t="s">
        <v>84</v>
      </c>
      <c r="C79">
        <v>332</v>
      </c>
      <c r="D79">
        <v>89</v>
      </c>
      <c r="E79">
        <v>0.26800000000000002</v>
      </c>
      <c r="F79">
        <v>35</v>
      </c>
      <c r="G79">
        <v>0.105</v>
      </c>
    </row>
    <row r="80" spans="1:7" x14ac:dyDescent="0.2">
      <c r="A80">
        <v>79</v>
      </c>
      <c r="B80" t="s">
        <v>85</v>
      </c>
      <c r="C80">
        <v>18772</v>
      </c>
      <c r="D80">
        <v>4805</v>
      </c>
      <c r="E80">
        <v>0.25600000000000001</v>
      </c>
      <c r="F80">
        <v>1686</v>
      </c>
      <c r="G80">
        <v>0.09</v>
      </c>
    </row>
    <row r="81" spans="1:7" x14ac:dyDescent="0.2">
      <c r="A81">
        <v>80</v>
      </c>
      <c r="B81" t="s">
        <v>86</v>
      </c>
      <c r="C81">
        <v>9234</v>
      </c>
      <c r="D81">
        <v>2307</v>
      </c>
      <c r="E81">
        <v>0.25</v>
      </c>
      <c r="F81">
        <v>839</v>
      </c>
      <c r="G81">
        <v>9.0999999999999998E-2</v>
      </c>
    </row>
    <row r="82" spans="1:7" x14ac:dyDescent="0.2">
      <c r="A82">
        <v>81</v>
      </c>
      <c r="B82" t="s">
        <v>87</v>
      </c>
      <c r="C82">
        <v>2525</v>
      </c>
      <c r="D82">
        <v>628</v>
      </c>
      <c r="E82">
        <v>0.249</v>
      </c>
      <c r="F82">
        <v>240</v>
      </c>
      <c r="G82">
        <v>9.5000000000000001E-2</v>
      </c>
    </row>
    <row r="83" spans="1:7" x14ac:dyDescent="0.2">
      <c r="A83">
        <v>82</v>
      </c>
      <c r="B83" t="s">
        <v>88</v>
      </c>
      <c r="C83">
        <v>395</v>
      </c>
      <c r="D83">
        <v>111</v>
      </c>
      <c r="E83">
        <v>0.28100000000000003</v>
      </c>
      <c r="F83">
        <v>38</v>
      </c>
      <c r="G83">
        <v>9.6000000000000002E-2</v>
      </c>
    </row>
    <row r="84" spans="1:7" x14ac:dyDescent="0.2">
      <c r="A84">
        <v>83</v>
      </c>
      <c r="B84" t="s">
        <v>89</v>
      </c>
      <c r="C84">
        <v>956</v>
      </c>
      <c r="D84">
        <v>274</v>
      </c>
      <c r="E84">
        <v>0.28699999999999998</v>
      </c>
      <c r="F84">
        <v>115</v>
      </c>
      <c r="G84">
        <v>0.12</v>
      </c>
    </row>
    <row r="85" spans="1:7" x14ac:dyDescent="0.2">
      <c r="A85">
        <v>84</v>
      </c>
      <c r="B85" t="s">
        <v>90</v>
      </c>
      <c r="C85">
        <v>1977</v>
      </c>
      <c r="D85">
        <v>522</v>
      </c>
      <c r="E85">
        <v>0.26400000000000001</v>
      </c>
      <c r="F85">
        <v>162</v>
      </c>
      <c r="G85">
        <v>8.2000000000000003E-2</v>
      </c>
    </row>
    <row r="86" spans="1:7" x14ac:dyDescent="0.2">
      <c r="A86">
        <v>85</v>
      </c>
      <c r="B86" t="s">
        <v>91</v>
      </c>
      <c r="C86">
        <v>1024</v>
      </c>
      <c r="D86">
        <v>303</v>
      </c>
      <c r="E86">
        <v>0.29599999999999999</v>
      </c>
      <c r="F86">
        <v>109</v>
      </c>
      <c r="G86">
        <v>0.106</v>
      </c>
    </row>
    <row r="87" spans="1:7" x14ac:dyDescent="0.2">
      <c r="A87" t="s">
        <v>92</v>
      </c>
      <c r="C87">
        <f>SUBTOTAL(109,Table1[Popolazione])</f>
        <v>335960</v>
      </c>
      <c r="D87">
        <f>SUBTOTAL(109,Table1[Anziani over 65])</f>
        <v>86429</v>
      </c>
      <c r="E87" s="1">
        <f>Table1[[#Totals],[Anziani over 65]]/Table1[[#Totals],[Popolazione]]</f>
        <v>0.25725979283248007</v>
      </c>
      <c r="F87">
        <f>SUBTOTAL(109,Table1[Anziani over 80])</f>
        <v>29453</v>
      </c>
      <c r="G87" s="1">
        <f>Table1[[#Totals],[Anziani over 80]]/Table1[[#Totals],[Popolazione]]</f>
        <v>8.766817478271223E-2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stefanolaptop</dc:creator>
  <cp:lastModifiedBy>Microsoft Office User</cp:lastModifiedBy>
  <dcterms:created xsi:type="dcterms:W3CDTF">2023-06-28T18:21:35Z</dcterms:created>
  <dcterms:modified xsi:type="dcterms:W3CDTF">2023-06-28T16:23:42Z</dcterms:modified>
</cp:coreProperties>
</file>