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kornya\Projects\_my\sp500viz\data\sp500_new\"/>
    </mc:Choice>
  </mc:AlternateContent>
  <xr:revisionPtr revIDLastSave="0" documentId="13_ncr:9_{F37F132D-CEAC-4C73-9C9D-A8138674340A}" xr6:coauthVersionLast="47" xr6:coauthVersionMax="47" xr10:uidLastSave="{00000000-0000-0000-0000-000000000000}"/>
  <bookViews>
    <workbookView xWindow="-103" yWindow="-103" windowWidth="33120" windowHeight="18000" xr2:uid="{58DB752C-6530-4EE2-8DE9-0FF0F0A300F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2" i="1"/>
  <c r="H13" i="1"/>
  <c r="H14" i="1"/>
  <c r="H15" i="1"/>
  <c r="H16" i="1"/>
  <c r="H17" i="1"/>
  <c r="H18" i="1"/>
  <c r="H19" i="1"/>
  <c r="H20" i="1"/>
  <c r="H21" i="1"/>
  <c r="H22" i="1"/>
  <c r="H23" i="1"/>
  <c r="H24" i="1"/>
  <c r="H29" i="1"/>
  <c r="H30" i="1"/>
  <c r="H31" i="1"/>
  <c r="H32" i="1"/>
  <c r="H33" i="1"/>
  <c r="H34" i="1"/>
  <c r="H35" i="1"/>
  <c r="H36" i="1"/>
  <c r="H37" i="1"/>
  <c r="H38" i="1"/>
  <c r="H39" i="1"/>
  <c r="H45" i="1"/>
  <c r="H46" i="1"/>
  <c r="H47" i="1"/>
  <c r="H48" i="1"/>
  <c r="H49" i="1"/>
  <c r="H50" i="1"/>
  <c r="H51" i="1"/>
  <c r="H52" i="1"/>
  <c r="H53" i="1"/>
  <c r="H54" i="1"/>
  <c r="H55" i="1"/>
  <c r="H56" i="1"/>
  <c r="H61" i="1"/>
  <c r="H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H25" i="1" s="1"/>
  <c r="G26" i="1"/>
  <c r="H26" i="1" s="1"/>
  <c r="G27" i="1"/>
  <c r="H27" i="1" s="1"/>
  <c r="G28" i="1"/>
  <c r="H28" i="1" s="1"/>
  <c r="G29" i="1"/>
  <c r="G30" i="1"/>
  <c r="G31" i="1"/>
  <c r="G32" i="1"/>
  <c r="G33" i="1"/>
  <c r="G34" i="1"/>
  <c r="G35" i="1"/>
  <c r="G36" i="1"/>
  <c r="G37" i="1"/>
  <c r="G38" i="1"/>
  <c r="G39" i="1"/>
  <c r="G40" i="1"/>
  <c r="H40" i="1" s="1"/>
  <c r="G41" i="1"/>
  <c r="H41" i="1" s="1"/>
  <c r="G42" i="1"/>
  <c r="H42" i="1" s="1"/>
  <c r="G43" i="1"/>
  <c r="H43" i="1" s="1"/>
  <c r="G44" i="1"/>
  <c r="H44" i="1" s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H57" i="1" s="1"/>
  <c r="G58" i="1"/>
  <c r="H58" i="1" s="1"/>
  <c r="G59" i="1"/>
  <c r="H59" i="1" s="1"/>
  <c r="G60" i="1"/>
  <c r="H60" i="1" s="1"/>
  <c r="G61" i="1"/>
  <c r="G2" i="1"/>
</calcChain>
</file>

<file path=xl/sharedStrings.xml><?xml version="1.0" encoding="utf-8"?>
<sst xmlns="http://schemas.openxmlformats.org/spreadsheetml/2006/main" count="79" uniqueCount="15">
  <si>
    <t>Date</t>
  </si>
  <si>
    <t>Open</t>
  </si>
  <si>
    <t>High</t>
  </si>
  <si>
    <t>Low</t>
  </si>
  <si>
    <t>Close*</t>
  </si>
  <si>
    <t>Adj Close**</t>
  </si>
  <si>
    <t>Volume</t>
  </si>
  <si>
    <t>Close</t>
  </si>
  <si>
    <t>AvgOpenClose</t>
  </si>
  <si>
    <t>Date Better</t>
  </si>
  <si>
    <t>CPI</t>
  </si>
  <si>
    <t>DivYield</t>
  </si>
  <si>
    <t>YieldPct</t>
  </si>
  <si>
    <t>-</t>
  </si>
  <si>
    <t>Long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</si>
</sst>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5"/>
      <color rgb="FF5B636A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5" fontId="3" fillId="2" borderId="0" xfId="0" applyNumberFormat="1" applyFont="1" applyFill="1" applyAlignment="1">
      <alignment horizontal="left" vertical="center"/>
    </xf>
    <xf numFmtId="14" fontId="0" fillId="0" borderId="0" xfId="0" applyNumberFormat="1"/>
    <xf numFmtId="0" fontId="1" fillId="0" borderId="1" xfId="1"/>
    <xf numFmtId="10" fontId="1" fillId="0" borderId="1" xfId="1" applyNumberFormat="1"/>
    <xf numFmtId="10" fontId="0" fillId="0" borderId="0" xfId="0" applyNumberFormat="1"/>
    <xf numFmtId="14" fontId="1" fillId="0" borderId="1" xfId="1" applyNumberFormat="1"/>
    <xf numFmtId="0" fontId="3" fillId="2" borderId="0" xfId="0" applyFont="1" applyFill="1" applyAlignment="1">
      <alignment horizontal="righ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AD3B-5027-410F-A1C7-23004EF29EFB}">
  <dimension ref="A1:AA70"/>
  <sheetViews>
    <sheetView tabSelected="1" workbookViewId="0">
      <selection activeCell="T1" sqref="T1:T1048576"/>
    </sheetView>
  </sheetViews>
  <sheetFormatPr defaultRowHeight="14.6" x14ac:dyDescent="0.4"/>
  <cols>
    <col min="1" max="1" width="14.07421875" style="4" bestFit="1" customWidth="1"/>
    <col min="2" max="2" width="7.921875" style="4" bestFit="1" customWidth="1"/>
    <col min="3" max="6" width="7.84375" bestFit="1" customWidth="1"/>
    <col min="7" max="7" width="17.61328125" bestFit="1" customWidth="1"/>
    <col min="8" max="8" width="17.61328125" customWidth="1"/>
    <col min="9" max="9" width="7.84375" bestFit="1" customWidth="1"/>
    <col min="15" max="15" width="7.921875" style="4" bestFit="1" customWidth="1"/>
    <col min="16" max="16" width="6.61328125" style="7" bestFit="1" customWidth="1"/>
  </cols>
  <sheetData>
    <row r="1" spans="1:27" ht="19.75" thickBot="1" x14ac:dyDescent="0.55000000000000004">
      <c r="A1" s="8" t="s">
        <v>9</v>
      </c>
      <c r="B1" s="8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11</v>
      </c>
      <c r="I1" s="5" t="s">
        <v>10</v>
      </c>
      <c r="J1" s="5"/>
      <c r="K1" s="5"/>
      <c r="L1" s="5"/>
      <c r="M1" s="5"/>
      <c r="N1" s="5"/>
      <c r="O1" s="8" t="s">
        <v>0</v>
      </c>
      <c r="P1" s="6" t="s">
        <v>12</v>
      </c>
      <c r="T1" t="s">
        <v>14</v>
      </c>
      <c r="U1" s="1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</row>
    <row r="2" spans="1:27" ht="15" thickTop="1" x14ac:dyDescent="0.4">
      <c r="B2" s="4">
        <v>44562</v>
      </c>
      <c r="C2">
        <v>4778.1400000000003</v>
      </c>
      <c r="D2">
        <v>4818.62</v>
      </c>
      <c r="E2">
        <v>4222.62</v>
      </c>
      <c r="F2">
        <v>4326.51</v>
      </c>
      <c r="G2">
        <f>(C2+F2)/2</f>
        <v>4552.3250000000007</v>
      </c>
      <c r="H2">
        <f>G2*P3</f>
        <v>58.724992500000006</v>
      </c>
      <c r="T2">
        <f>(V2+Y2)/2</f>
        <v>1.6705000000000001</v>
      </c>
      <c r="U2" s="3">
        <v>44562</v>
      </c>
      <c r="V2" s="9">
        <v>1.534</v>
      </c>
      <c r="W2" s="9">
        <v>1.8740000000000001</v>
      </c>
      <c r="X2" s="9">
        <v>1.5329999999999999</v>
      </c>
      <c r="Y2" s="9">
        <v>1.8069999999999999</v>
      </c>
      <c r="Z2" s="9">
        <v>1.8069999999999999</v>
      </c>
      <c r="AA2" s="9" t="s">
        <v>13</v>
      </c>
    </row>
    <row r="3" spans="1:27" x14ac:dyDescent="0.4">
      <c r="A3" s="4">
        <v>44531</v>
      </c>
      <c r="B3" s="4">
        <v>44531</v>
      </c>
      <c r="C3">
        <v>4602.82</v>
      </c>
      <c r="D3">
        <v>4808.93</v>
      </c>
      <c r="E3">
        <v>4495.12</v>
      </c>
      <c r="F3">
        <v>4766.18</v>
      </c>
      <c r="G3">
        <f t="shared" ref="G3:G61" si="0">(C3+F3)/2</f>
        <v>4684.5</v>
      </c>
      <c r="H3">
        <f>G3*P4</f>
        <v>60.430050000000001</v>
      </c>
      <c r="I3">
        <v>278.80200000000002</v>
      </c>
      <c r="O3" s="4">
        <v>44561</v>
      </c>
      <c r="P3" s="7">
        <v>1.29E-2</v>
      </c>
      <c r="T3">
        <f t="shared" ref="T3:T61" si="1">(V3+Y3)/2</f>
        <v>1.4969999999999999</v>
      </c>
      <c r="U3" s="3">
        <v>44531</v>
      </c>
      <c r="V3" s="9">
        <v>1.482</v>
      </c>
      <c r="W3" s="9">
        <v>1.5580000000000001</v>
      </c>
      <c r="X3" s="9">
        <v>1.343</v>
      </c>
      <c r="Y3" s="9">
        <v>1.512</v>
      </c>
      <c r="Z3" s="9">
        <v>1.512</v>
      </c>
      <c r="AA3" s="9" t="s">
        <v>13</v>
      </c>
    </row>
    <row r="4" spans="1:27" x14ac:dyDescent="0.4">
      <c r="A4" s="4">
        <v>44501</v>
      </c>
      <c r="B4" s="4">
        <v>44500</v>
      </c>
      <c r="C4">
        <v>4610.62</v>
      </c>
      <c r="D4">
        <v>4743.83</v>
      </c>
      <c r="E4">
        <v>4560</v>
      </c>
      <c r="F4">
        <v>4567</v>
      </c>
      <c r="G4">
        <f t="shared" si="0"/>
        <v>4588.8099999999995</v>
      </c>
      <c r="H4">
        <f>G4*P5</f>
        <v>61.490053999999994</v>
      </c>
      <c r="I4">
        <v>277.94799999999998</v>
      </c>
      <c r="O4" s="4">
        <v>44530</v>
      </c>
      <c r="P4" s="7">
        <v>1.29E-2</v>
      </c>
      <c r="T4">
        <f t="shared" si="1"/>
        <v>1.5150000000000001</v>
      </c>
      <c r="U4" s="3">
        <v>44500</v>
      </c>
      <c r="V4" s="9">
        <v>1.587</v>
      </c>
      <c r="W4" s="9">
        <v>1.6930000000000001</v>
      </c>
      <c r="X4" s="9">
        <v>1.4119999999999999</v>
      </c>
      <c r="Y4" s="9">
        <v>1.4430000000000001</v>
      </c>
      <c r="Z4" s="9">
        <v>1.4430000000000001</v>
      </c>
      <c r="AA4" s="9" t="s">
        <v>13</v>
      </c>
    </row>
    <row r="5" spans="1:27" x14ac:dyDescent="0.4">
      <c r="A5" s="4">
        <v>44470</v>
      </c>
      <c r="B5" s="4">
        <v>44469</v>
      </c>
      <c r="C5">
        <v>4317.16</v>
      </c>
      <c r="D5">
        <v>4608.08</v>
      </c>
      <c r="E5">
        <v>4278.9399999999996</v>
      </c>
      <c r="F5">
        <v>4605.38</v>
      </c>
      <c r="G5">
        <f t="shared" si="0"/>
        <v>4461.2700000000004</v>
      </c>
      <c r="H5">
        <f>G5*P6</f>
        <v>59.334891000000006</v>
      </c>
      <c r="I5">
        <v>276.589</v>
      </c>
      <c r="O5" s="4">
        <v>44500</v>
      </c>
      <c r="P5" s="7">
        <v>1.34E-2</v>
      </c>
      <c r="T5">
        <f t="shared" si="1"/>
        <v>1.5265</v>
      </c>
      <c r="U5" s="3">
        <v>44469</v>
      </c>
      <c r="V5" s="9">
        <v>1.496</v>
      </c>
      <c r="W5" s="9">
        <v>1.6910000000000001</v>
      </c>
      <c r="X5" s="9">
        <v>1.4630000000000001</v>
      </c>
      <c r="Y5" s="9">
        <v>1.5569999999999999</v>
      </c>
      <c r="Z5" s="9">
        <v>1.5569999999999999</v>
      </c>
      <c r="AA5" s="9" t="s">
        <v>13</v>
      </c>
    </row>
    <row r="6" spans="1:27" x14ac:dyDescent="0.4">
      <c r="A6" s="4">
        <v>44440</v>
      </c>
      <c r="B6" s="4">
        <v>44439</v>
      </c>
      <c r="C6">
        <v>4528.8</v>
      </c>
      <c r="D6">
        <v>4545.8500000000004</v>
      </c>
      <c r="E6">
        <v>4305.91</v>
      </c>
      <c r="F6">
        <v>4307.54</v>
      </c>
      <c r="G6">
        <f t="shared" si="0"/>
        <v>4418.17</v>
      </c>
      <c r="H6">
        <f>G6*P7</f>
        <v>58.319844000000003</v>
      </c>
      <c r="I6">
        <v>274.31</v>
      </c>
      <c r="O6" s="4">
        <v>44469</v>
      </c>
      <c r="P6" s="7">
        <v>1.3299999999999999E-2</v>
      </c>
      <c r="T6">
        <f t="shared" si="1"/>
        <v>1.42</v>
      </c>
      <c r="U6" s="3">
        <v>44439</v>
      </c>
      <c r="V6" s="9">
        <v>1.3109999999999999</v>
      </c>
      <c r="W6" s="9">
        <v>1.5669999999999999</v>
      </c>
      <c r="X6" s="9">
        <v>1.26</v>
      </c>
      <c r="Y6" s="9">
        <v>1.5289999999999999</v>
      </c>
      <c r="Z6" s="9">
        <v>1.5289999999999999</v>
      </c>
      <c r="AA6" s="9" t="s">
        <v>13</v>
      </c>
    </row>
    <row r="7" spans="1:27" x14ac:dyDescent="0.4">
      <c r="A7" s="4">
        <v>44409</v>
      </c>
      <c r="B7" s="4">
        <v>44408</v>
      </c>
      <c r="C7">
        <v>4406.8599999999997</v>
      </c>
      <c r="D7">
        <v>4537.3599999999997</v>
      </c>
      <c r="E7">
        <v>4367.7299999999996</v>
      </c>
      <c r="F7">
        <v>4522.68</v>
      </c>
      <c r="G7">
        <f t="shared" si="0"/>
        <v>4464.7700000000004</v>
      </c>
      <c r="H7">
        <f>G7*P8</f>
        <v>59.827918000000011</v>
      </c>
      <c r="I7">
        <v>273.56700000000001</v>
      </c>
      <c r="O7" s="4">
        <v>44439</v>
      </c>
      <c r="P7" s="7">
        <v>1.32E-2</v>
      </c>
      <c r="T7">
        <f t="shared" si="1"/>
        <v>1.2675000000000001</v>
      </c>
      <c r="U7" s="3">
        <v>44408</v>
      </c>
      <c r="V7" s="9">
        <v>1.2310000000000001</v>
      </c>
      <c r="W7" s="9">
        <v>1.379</v>
      </c>
      <c r="X7" s="9">
        <v>1.129</v>
      </c>
      <c r="Y7" s="9">
        <v>1.304</v>
      </c>
      <c r="Z7" s="9">
        <v>1.304</v>
      </c>
      <c r="AA7" s="9" t="s">
        <v>13</v>
      </c>
    </row>
    <row r="8" spans="1:27" x14ac:dyDescent="0.4">
      <c r="A8" s="4">
        <v>44378</v>
      </c>
      <c r="B8" s="4">
        <v>44377</v>
      </c>
      <c r="C8">
        <v>4300.7299999999996</v>
      </c>
      <c r="D8">
        <v>4429.97</v>
      </c>
      <c r="E8">
        <v>4233.13</v>
      </c>
      <c r="F8">
        <v>4395.26</v>
      </c>
      <c r="G8">
        <f t="shared" si="0"/>
        <v>4347.9949999999999</v>
      </c>
      <c r="H8">
        <f>G8*P9</f>
        <v>59.567531500000001</v>
      </c>
      <c r="I8">
        <v>273.00299999999999</v>
      </c>
      <c r="O8" s="4">
        <v>44408</v>
      </c>
      <c r="P8" s="7">
        <v>1.34E-2</v>
      </c>
      <c r="T8">
        <f t="shared" si="1"/>
        <v>1.355</v>
      </c>
      <c r="U8" s="3">
        <v>44377</v>
      </c>
      <c r="V8" s="9">
        <v>1.4710000000000001</v>
      </c>
      <c r="W8" s="9">
        <v>1.4850000000000001</v>
      </c>
      <c r="X8" s="9">
        <v>1.1279999999999999</v>
      </c>
      <c r="Y8" s="9">
        <v>1.2390000000000001</v>
      </c>
      <c r="Z8" s="9">
        <v>1.2390000000000001</v>
      </c>
      <c r="AA8" s="9" t="s">
        <v>13</v>
      </c>
    </row>
    <row r="9" spans="1:27" x14ac:dyDescent="0.4">
      <c r="A9" s="4">
        <v>44348</v>
      </c>
      <c r="B9" s="4">
        <v>44347</v>
      </c>
      <c r="C9">
        <v>4216.5200000000004</v>
      </c>
      <c r="D9">
        <v>4302.43</v>
      </c>
      <c r="E9">
        <v>4164.3999999999996</v>
      </c>
      <c r="F9">
        <v>4297.5</v>
      </c>
      <c r="G9">
        <f t="shared" si="0"/>
        <v>4257.01</v>
      </c>
      <c r="H9">
        <f>G9*P10</f>
        <v>59.172438999999997</v>
      </c>
      <c r="I9">
        <v>271.69600000000003</v>
      </c>
      <c r="O9" s="4">
        <v>44377</v>
      </c>
      <c r="P9" s="7">
        <v>1.37E-2</v>
      </c>
      <c r="T9">
        <f t="shared" si="1"/>
        <v>1.534</v>
      </c>
      <c r="U9" s="3">
        <v>44347</v>
      </c>
      <c r="V9" s="9">
        <v>1.625</v>
      </c>
      <c r="W9" s="9">
        <v>1.639</v>
      </c>
      <c r="X9" s="9">
        <v>1.4379999999999999</v>
      </c>
      <c r="Y9" s="9">
        <v>1.4430000000000001</v>
      </c>
      <c r="Z9" s="9">
        <v>1.4430000000000001</v>
      </c>
      <c r="AA9" s="9" t="s">
        <v>13</v>
      </c>
    </row>
    <row r="10" spans="1:27" x14ac:dyDescent="0.4">
      <c r="A10" s="4">
        <v>44317</v>
      </c>
      <c r="B10" s="4">
        <v>44316</v>
      </c>
      <c r="C10">
        <v>4191.9799999999996</v>
      </c>
      <c r="D10">
        <v>4238.04</v>
      </c>
      <c r="E10">
        <v>4056.88</v>
      </c>
      <c r="F10">
        <v>4204.1099999999997</v>
      </c>
      <c r="G10">
        <f t="shared" si="0"/>
        <v>4198.0450000000001</v>
      </c>
      <c r="H10">
        <f>G10*P11</f>
        <v>58.352825499999994</v>
      </c>
      <c r="I10">
        <v>269.19499999999999</v>
      </c>
      <c r="O10" s="4">
        <v>44347</v>
      </c>
      <c r="P10" s="7">
        <v>1.3899999999999999E-2</v>
      </c>
      <c r="T10">
        <f t="shared" si="1"/>
        <v>1.6160000000000001</v>
      </c>
      <c r="U10" s="3">
        <v>44316</v>
      </c>
      <c r="V10" s="9">
        <v>1.651</v>
      </c>
      <c r="W10" s="9">
        <v>1.7</v>
      </c>
      <c r="X10" s="9">
        <v>1.4710000000000001</v>
      </c>
      <c r="Y10" s="9">
        <v>1.581</v>
      </c>
      <c r="Z10" s="9">
        <v>1.581</v>
      </c>
      <c r="AA10" s="9" t="s">
        <v>13</v>
      </c>
    </row>
    <row r="11" spans="1:27" x14ac:dyDescent="0.4">
      <c r="A11" s="4">
        <v>44287</v>
      </c>
      <c r="B11" s="4">
        <v>44286</v>
      </c>
      <c r="C11">
        <v>3992.78</v>
      </c>
      <c r="D11">
        <v>4218.78</v>
      </c>
      <c r="E11">
        <v>3992.78</v>
      </c>
      <c r="F11">
        <v>4181.17</v>
      </c>
      <c r="G11">
        <f t="shared" si="0"/>
        <v>4086.9750000000004</v>
      </c>
      <c r="H11">
        <f>G11*P12</f>
        <v>60.078532500000001</v>
      </c>
      <c r="I11">
        <v>267.05399999999997</v>
      </c>
      <c r="O11" s="4">
        <v>44316</v>
      </c>
      <c r="P11" s="7">
        <v>1.3899999999999999E-2</v>
      </c>
      <c r="T11">
        <f t="shared" si="1"/>
        <v>1.6680000000000001</v>
      </c>
      <c r="U11" s="3">
        <v>44286</v>
      </c>
      <c r="V11" s="9">
        <v>1.7050000000000001</v>
      </c>
      <c r="W11" s="9">
        <v>1.7450000000000001</v>
      </c>
      <c r="X11" s="9">
        <v>1.5289999999999999</v>
      </c>
      <c r="Y11" s="9">
        <v>1.631</v>
      </c>
      <c r="Z11" s="9">
        <v>1.631</v>
      </c>
      <c r="AA11" s="9" t="s">
        <v>13</v>
      </c>
    </row>
    <row r="12" spans="1:27" x14ac:dyDescent="0.4">
      <c r="A12" s="4">
        <v>44256</v>
      </c>
      <c r="B12" s="4">
        <v>44256</v>
      </c>
      <c r="C12">
        <v>3842.51</v>
      </c>
      <c r="D12">
        <v>3994.41</v>
      </c>
      <c r="E12">
        <v>3723.34</v>
      </c>
      <c r="F12">
        <v>3972.89</v>
      </c>
      <c r="G12">
        <f t="shared" si="0"/>
        <v>3907.7</v>
      </c>
      <c r="H12">
        <f>G12*P13</f>
        <v>58.224730000000001</v>
      </c>
      <c r="I12">
        <v>264.87700000000001</v>
      </c>
      <c r="O12" s="4">
        <v>44286</v>
      </c>
      <c r="P12" s="7">
        <v>1.47E-2</v>
      </c>
      <c r="T12">
        <f t="shared" si="1"/>
        <v>1.5985</v>
      </c>
      <c r="U12" s="3">
        <v>44256</v>
      </c>
      <c r="V12" s="9">
        <v>1.4510000000000001</v>
      </c>
      <c r="W12" s="9">
        <v>1.7649999999999999</v>
      </c>
      <c r="X12" s="9">
        <v>1.403</v>
      </c>
      <c r="Y12" s="9">
        <v>1.746</v>
      </c>
      <c r="Z12" s="9">
        <v>1.746</v>
      </c>
      <c r="AA12" s="9" t="s">
        <v>13</v>
      </c>
    </row>
    <row r="13" spans="1:27" x14ac:dyDescent="0.4">
      <c r="A13" s="4">
        <v>44228</v>
      </c>
      <c r="B13" s="4">
        <v>44228</v>
      </c>
      <c r="C13">
        <v>3731.17</v>
      </c>
      <c r="D13">
        <v>3950.43</v>
      </c>
      <c r="E13">
        <v>3725.62</v>
      </c>
      <c r="F13">
        <v>3811.15</v>
      </c>
      <c r="G13">
        <f t="shared" si="0"/>
        <v>3771.16</v>
      </c>
      <c r="H13">
        <f>G13*P14</f>
        <v>57.698747999999995</v>
      </c>
      <c r="I13">
        <v>263.01400000000001</v>
      </c>
      <c r="O13" s="4">
        <v>44255</v>
      </c>
      <c r="P13" s="7">
        <v>1.49E-2</v>
      </c>
      <c r="T13">
        <f t="shared" si="1"/>
        <v>1.2694999999999999</v>
      </c>
      <c r="U13" s="3">
        <v>44228</v>
      </c>
      <c r="V13" s="9">
        <v>1.079</v>
      </c>
      <c r="W13" s="9">
        <v>1.6140000000000001</v>
      </c>
      <c r="X13" s="9">
        <v>1.06</v>
      </c>
      <c r="Y13" s="9">
        <v>1.46</v>
      </c>
      <c r="Z13" s="9">
        <v>1.46</v>
      </c>
      <c r="AA13" s="9" t="s">
        <v>13</v>
      </c>
    </row>
    <row r="14" spans="1:27" x14ac:dyDescent="0.4">
      <c r="A14" s="4">
        <v>44197</v>
      </c>
      <c r="B14" s="4">
        <v>44197</v>
      </c>
      <c r="C14">
        <v>3764.61</v>
      </c>
      <c r="D14">
        <v>3870.9</v>
      </c>
      <c r="E14">
        <v>3662.71</v>
      </c>
      <c r="F14">
        <v>3714.24</v>
      </c>
      <c r="G14">
        <f t="shared" si="0"/>
        <v>3739.4250000000002</v>
      </c>
      <c r="H14">
        <f>G14*P15</f>
        <v>59.082915000000007</v>
      </c>
      <c r="I14">
        <v>261.58199999999999</v>
      </c>
      <c r="O14" s="4">
        <v>44227</v>
      </c>
      <c r="P14" s="7">
        <v>1.5299999999999999E-2</v>
      </c>
      <c r="T14">
        <f t="shared" si="1"/>
        <v>1.014</v>
      </c>
      <c r="U14" s="3">
        <v>44197</v>
      </c>
      <c r="V14" s="9">
        <v>0.93500000000000005</v>
      </c>
      <c r="W14" s="9">
        <v>1.1870000000000001</v>
      </c>
      <c r="X14" s="9">
        <v>0.90700000000000003</v>
      </c>
      <c r="Y14" s="9">
        <v>1.093</v>
      </c>
      <c r="Z14" s="9">
        <v>1.093</v>
      </c>
      <c r="AA14" s="9" t="s">
        <v>13</v>
      </c>
    </row>
    <row r="15" spans="1:27" x14ac:dyDescent="0.4">
      <c r="A15" s="4">
        <v>44166</v>
      </c>
      <c r="B15" s="4">
        <v>44166</v>
      </c>
      <c r="C15">
        <v>3645.87</v>
      </c>
      <c r="D15">
        <v>3760.2</v>
      </c>
      <c r="E15">
        <v>3633.4</v>
      </c>
      <c r="F15">
        <v>3756.07</v>
      </c>
      <c r="G15">
        <f t="shared" si="0"/>
        <v>3700.9700000000003</v>
      </c>
      <c r="H15">
        <f>G15*P16</f>
        <v>61.066005000000004</v>
      </c>
      <c r="I15">
        <v>260.47399999999999</v>
      </c>
      <c r="O15" s="4">
        <v>44196</v>
      </c>
      <c r="P15" s="7">
        <v>1.5800000000000002E-2</v>
      </c>
      <c r="T15">
        <f t="shared" si="1"/>
        <v>0.88700000000000001</v>
      </c>
      <c r="U15" s="3">
        <v>44166</v>
      </c>
      <c r="V15" s="9">
        <v>0.85699999999999998</v>
      </c>
      <c r="W15" s="9">
        <v>0.98599999999999999</v>
      </c>
      <c r="X15" s="9">
        <v>0.85699999999999998</v>
      </c>
      <c r="Y15" s="9">
        <v>0.91700000000000004</v>
      </c>
      <c r="Z15" s="9">
        <v>0.91700000000000004</v>
      </c>
      <c r="AA15" s="9" t="s">
        <v>13</v>
      </c>
    </row>
    <row r="16" spans="1:27" x14ac:dyDescent="0.4">
      <c r="A16" s="4">
        <v>44136</v>
      </c>
      <c r="B16" s="4">
        <v>44135</v>
      </c>
      <c r="C16">
        <v>3296.2</v>
      </c>
      <c r="D16">
        <v>3645.99</v>
      </c>
      <c r="E16">
        <v>3279.74</v>
      </c>
      <c r="F16">
        <v>3621.63</v>
      </c>
      <c r="G16">
        <f t="shared" si="0"/>
        <v>3458.915</v>
      </c>
      <c r="H16">
        <f>G16*P17</f>
        <v>59.493338000000001</v>
      </c>
      <c r="I16">
        <v>260.22899999999998</v>
      </c>
      <c r="O16" s="4">
        <v>44165</v>
      </c>
      <c r="P16" s="7">
        <v>1.6500000000000001E-2</v>
      </c>
      <c r="T16">
        <f t="shared" si="1"/>
        <v>0.84899999999999998</v>
      </c>
      <c r="U16" s="3">
        <v>44135</v>
      </c>
      <c r="V16" s="9">
        <v>0.85399999999999998</v>
      </c>
      <c r="W16" s="9">
        <v>0.97499999999999998</v>
      </c>
      <c r="X16" s="9">
        <v>0.748</v>
      </c>
      <c r="Y16" s="9">
        <v>0.84399999999999997</v>
      </c>
      <c r="Z16" s="9">
        <v>0.84399999999999997</v>
      </c>
      <c r="AA16" s="9" t="s">
        <v>13</v>
      </c>
    </row>
    <row r="17" spans="1:27" x14ac:dyDescent="0.4">
      <c r="A17" s="4">
        <v>44105</v>
      </c>
      <c r="B17" s="4">
        <v>44104</v>
      </c>
      <c r="C17">
        <v>3385.87</v>
      </c>
      <c r="D17">
        <v>3549.85</v>
      </c>
      <c r="E17">
        <v>3233.94</v>
      </c>
      <c r="F17">
        <v>3269.96</v>
      </c>
      <c r="G17">
        <f t="shared" si="0"/>
        <v>3327.915</v>
      </c>
      <c r="H17">
        <f>G17*P18</f>
        <v>58.238512500000006</v>
      </c>
      <c r="I17">
        <v>260.38799999999998</v>
      </c>
      <c r="O17" s="4">
        <v>44135</v>
      </c>
      <c r="P17" s="7">
        <v>1.72E-2</v>
      </c>
      <c r="T17">
        <f t="shared" si="1"/>
        <v>0.78049999999999997</v>
      </c>
      <c r="U17" s="3">
        <v>44104</v>
      </c>
      <c r="V17" s="9">
        <v>0.70099999999999996</v>
      </c>
      <c r="W17" s="9">
        <v>0.872</v>
      </c>
      <c r="X17" s="9">
        <v>0.65300000000000002</v>
      </c>
      <c r="Y17" s="9">
        <v>0.86</v>
      </c>
      <c r="Z17" s="9">
        <v>0.86</v>
      </c>
      <c r="AA17" s="9" t="s">
        <v>13</v>
      </c>
    </row>
    <row r="18" spans="1:27" x14ac:dyDescent="0.4">
      <c r="A18" s="4">
        <v>44075</v>
      </c>
      <c r="B18" s="4">
        <v>44074</v>
      </c>
      <c r="C18">
        <v>3507.44</v>
      </c>
      <c r="D18">
        <v>3588.11</v>
      </c>
      <c r="E18">
        <v>3209.45</v>
      </c>
      <c r="F18">
        <v>3363</v>
      </c>
      <c r="G18">
        <f t="shared" si="0"/>
        <v>3435.2200000000003</v>
      </c>
      <c r="H18">
        <f>G18*P19</f>
        <v>59.772827999999997</v>
      </c>
      <c r="I18">
        <v>260.27999999999997</v>
      </c>
      <c r="O18" s="4">
        <v>44104</v>
      </c>
      <c r="P18" s="7">
        <v>1.7500000000000002E-2</v>
      </c>
      <c r="T18">
        <f t="shared" si="1"/>
        <v>0.69850000000000001</v>
      </c>
      <c r="U18" s="3">
        <v>44074</v>
      </c>
      <c r="V18" s="9">
        <v>0.72</v>
      </c>
      <c r="W18" s="9">
        <v>0.72899999999999998</v>
      </c>
      <c r="X18" s="9">
        <v>0.60599999999999998</v>
      </c>
      <c r="Y18" s="9">
        <v>0.67700000000000005</v>
      </c>
      <c r="Z18" s="9">
        <v>0.67700000000000005</v>
      </c>
      <c r="AA18" s="9" t="s">
        <v>13</v>
      </c>
    </row>
    <row r="19" spans="1:27" x14ac:dyDescent="0.4">
      <c r="A19" s="4">
        <v>44044</v>
      </c>
      <c r="B19" s="4">
        <v>44043</v>
      </c>
      <c r="C19">
        <v>3288.26</v>
      </c>
      <c r="D19">
        <v>3514.77</v>
      </c>
      <c r="E19">
        <v>3284.53</v>
      </c>
      <c r="F19">
        <v>3500.31</v>
      </c>
      <c r="G19">
        <f t="shared" si="0"/>
        <v>3394.2849999999999</v>
      </c>
      <c r="H19">
        <f>G19*P20</f>
        <v>62.794272499999991</v>
      </c>
      <c r="I19">
        <v>259.91800000000001</v>
      </c>
      <c r="O19" s="4">
        <v>44074</v>
      </c>
      <c r="P19" s="7">
        <v>1.7399999999999999E-2</v>
      </c>
      <c r="T19">
        <f t="shared" si="1"/>
        <v>0.626</v>
      </c>
      <c r="U19" s="3">
        <v>44043</v>
      </c>
      <c r="V19" s="9">
        <v>0.55900000000000005</v>
      </c>
      <c r="W19" s="9">
        <v>0.746</v>
      </c>
      <c r="X19" s="9">
        <v>0.504</v>
      </c>
      <c r="Y19" s="9">
        <v>0.69299999999999995</v>
      </c>
      <c r="Z19" s="9">
        <v>0.69299999999999995</v>
      </c>
      <c r="AA19" s="9" t="s">
        <v>13</v>
      </c>
    </row>
    <row r="20" spans="1:27" x14ac:dyDescent="0.4">
      <c r="A20" s="4">
        <v>44013</v>
      </c>
      <c r="B20" s="4">
        <v>44012</v>
      </c>
      <c r="C20">
        <v>3105.92</v>
      </c>
      <c r="D20">
        <v>3279.99</v>
      </c>
      <c r="E20">
        <v>3101.17</v>
      </c>
      <c r="F20">
        <v>3271.12</v>
      </c>
      <c r="G20">
        <f t="shared" si="0"/>
        <v>3188.52</v>
      </c>
      <c r="H20">
        <f>G20*P21</f>
        <v>61.219583999999998</v>
      </c>
      <c r="I20">
        <v>259.101</v>
      </c>
      <c r="O20" s="4">
        <v>44043</v>
      </c>
      <c r="P20" s="7">
        <v>1.8499999999999999E-2</v>
      </c>
      <c r="T20">
        <f t="shared" si="1"/>
        <v>0.60850000000000004</v>
      </c>
      <c r="U20" s="3">
        <v>44012</v>
      </c>
      <c r="V20" s="9">
        <v>0.68100000000000005</v>
      </c>
      <c r="W20" s="9">
        <v>0.72399999999999998</v>
      </c>
      <c r="X20" s="9">
        <v>0.52800000000000002</v>
      </c>
      <c r="Y20" s="9">
        <v>0.53600000000000003</v>
      </c>
      <c r="Z20" s="9">
        <v>0.53600000000000003</v>
      </c>
      <c r="AA20" s="9" t="s">
        <v>13</v>
      </c>
    </row>
    <row r="21" spans="1:27" x14ac:dyDescent="0.4">
      <c r="A21" s="4">
        <v>43983</v>
      </c>
      <c r="B21" s="4">
        <v>43982</v>
      </c>
      <c r="C21">
        <v>3038.78</v>
      </c>
      <c r="D21">
        <v>3233.13</v>
      </c>
      <c r="E21">
        <v>2965.66</v>
      </c>
      <c r="F21">
        <v>3100.29</v>
      </c>
      <c r="G21">
        <f t="shared" si="0"/>
        <v>3069.5349999999999</v>
      </c>
      <c r="H21">
        <f>G21*P22</f>
        <v>62.618514000000005</v>
      </c>
      <c r="I21">
        <v>257.79700000000003</v>
      </c>
      <c r="O21" s="4">
        <v>44012</v>
      </c>
      <c r="P21" s="7">
        <v>1.9199999999999998E-2</v>
      </c>
      <c r="T21">
        <f t="shared" si="1"/>
        <v>0.66</v>
      </c>
      <c r="U21" s="3">
        <v>43982</v>
      </c>
      <c r="V21" s="9">
        <v>0.66700000000000004</v>
      </c>
      <c r="W21" s="9">
        <v>0.95699999999999996</v>
      </c>
      <c r="X21" s="9">
        <v>0.61899999999999999</v>
      </c>
      <c r="Y21" s="9">
        <v>0.65300000000000002</v>
      </c>
      <c r="Z21" s="9">
        <v>0.65300000000000002</v>
      </c>
      <c r="AA21" s="9" t="s">
        <v>13</v>
      </c>
    </row>
    <row r="22" spans="1:27" x14ac:dyDescent="0.4">
      <c r="A22" s="4">
        <v>43952</v>
      </c>
      <c r="B22" s="4">
        <v>43951</v>
      </c>
      <c r="C22">
        <v>2869.09</v>
      </c>
      <c r="D22">
        <v>3068.67</v>
      </c>
      <c r="E22">
        <v>2766.64</v>
      </c>
      <c r="F22">
        <v>3044.31</v>
      </c>
      <c r="G22">
        <f t="shared" si="0"/>
        <v>2956.7</v>
      </c>
      <c r="H22">
        <f>G22*P23</f>
        <v>63.864719999999998</v>
      </c>
      <c r="I22">
        <v>256.39400000000001</v>
      </c>
      <c r="O22" s="4">
        <v>43982</v>
      </c>
      <c r="P22" s="7">
        <v>2.0400000000000001E-2</v>
      </c>
      <c r="T22">
        <f t="shared" si="1"/>
        <v>0.63050000000000006</v>
      </c>
      <c r="U22" s="3">
        <v>43951</v>
      </c>
      <c r="V22" s="9">
        <v>0.61299999999999999</v>
      </c>
      <c r="W22" s="9">
        <v>0.745</v>
      </c>
      <c r="X22" s="9">
        <v>0.59</v>
      </c>
      <c r="Y22" s="9">
        <v>0.64800000000000002</v>
      </c>
      <c r="Z22" s="9">
        <v>0.64800000000000002</v>
      </c>
      <c r="AA22" s="9" t="s">
        <v>13</v>
      </c>
    </row>
    <row r="23" spans="1:27" x14ac:dyDescent="0.4">
      <c r="A23" s="4">
        <v>43922</v>
      </c>
      <c r="B23" s="4">
        <v>43921</v>
      </c>
      <c r="C23">
        <v>2498.08</v>
      </c>
      <c r="D23">
        <v>2954.86</v>
      </c>
      <c r="E23">
        <v>2447.4899999999998</v>
      </c>
      <c r="F23">
        <v>2912.43</v>
      </c>
      <c r="G23">
        <f t="shared" si="0"/>
        <v>2705.2550000000001</v>
      </c>
      <c r="H23">
        <f>G23*P24</f>
        <v>60.868237499999999</v>
      </c>
      <c r="I23">
        <v>256.38900000000001</v>
      </c>
      <c r="O23" s="4">
        <v>43951</v>
      </c>
      <c r="P23" s="7">
        <v>2.1600000000000001E-2</v>
      </c>
      <c r="T23">
        <f t="shared" si="1"/>
        <v>0.61599999999999999</v>
      </c>
      <c r="U23" s="3">
        <v>43921</v>
      </c>
      <c r="V23" s="9">
        <v>0.61</v>
      </c>
      <c r="W23" s="9">
        <v>0.78400000000000003</v>
      </c>
      <c r="X23" s="9">
        <v>0.54300000000000004</v>
      </c>
      <c r="Y23" s="9">
        <v>0.622</v>
      </c>
      <c r="Z23" s="9">
        <v>0.622</v>
      </c>
      <c r="AA23" s="9" t="s">
        <v>13</v>
      </c>
    </row>
    <row r="24" spans="1:27" x14ac:dyDescent="0.4">
      <c r="A24" s="4">
        <v>43891</v>
      </c>
      <c r="B24" s="4">
        <v>43891</v>
      </c>
      <c r="C24">
        <v>2974.28</v>
      </c>
      <c r="D24">
        <v>3136.72</v>
      </c>
      <c r="E24">
        <v>2191.86</v>
      </c>
      <c r="F24">
        <v>2584.59</v>
      </c>
      <c r="G24">
        <f t="shared" si="0"/>
        <v>2779.4350000000004</v>
      </c>
      <c r="H24">
        <f>G24*P25</f>
        <v>50.029830000000004</v>
      </c>
      <c r="I24">
        <v>258.11500000000001</v>
      </c>
      <c r="O24" s="4">
        <v>43921</v>
      </c>
      <c r="P24" s="7">
        <v>2.2499999999999999E-2</v>
      </c>
      <c r="T24">
        <f t="shared" si="1"/>
        <v>0.88249999999999995</v>
      </c>
      <c r="U24" s="3">
        <v>43891</v>
      </c>
      <c r="V24" s="9">
        <v>1.0669999999999999</v>
      </c>
      <c r="W24" s="9">
        <v>1.266</v>
      </c>
      <c r="X24" s="9">
        <v>0.39800000000000002</v>
      </c>
      <c r="Y24" s="9">
        <v>0.69799999999999995</v>
      </c>
      <c r="Z24" s="9">
        <v>0.69799999999999995</v>
      </c>
      <c r="AA24" s="9" t="s">
        <v>13</v>
      </c>
    </row>
    <row r="25" spans="1:27" x14ac:dyDescent="0.4">
      <c r="A25" s="4">
        <v>43862</v>
      </c>
      <c r="B25" s="4">
        <v>43862</v>
      </c>
      <c r="C25">
        <v>3235.66</v>
      </c>
      <c r="D25">
        <v>3393.52</v>
      </c>
      <c r="E25">
        <v>2855.84</v>
      </c>
      <c r="F25">
        <v>2954.22</v>
      </c>
      <c r="G25">
        <f t="shared" si="0"/>
        <v>3094.9399999999996</v>
      </c>
      <c r="H25">
        <f>G25*P26</f>
        <v>55.399425999999991</v>
      </c>
      <c r="I25">
        <v>258.678</v>
      </c>
      <c r="O25" s="4">
        <v>43890</v>
      </c>
      <c r="P25" s="7">
        <v>1.7999999999999999E-2</v>
      </c>
      <c r="T25">
        <f t="shared" si="1"/>
        <v>1.341</v>
      </c>
      <c r="U25" s="3">
        <v>43862</v>
      </c>
      <c r="V25" s="9">
        <v>1.5549999999999999</v>
      </c>
      <c r="W25" s="9">
        <v>1.6679999999999999</v>
      </c>
      <c r="X25" s="9">
        <v>1.127</v>
      </c>
      <c r="Y25" s="9">
        <v>1.127</v>
      </c>
      <c r="Z25" s="9">
        <v>1.127</v>
      </c>
      <c r="AA25" s="9" t="s">
        <v>13</v>
      </c>
    </row>
    <row r="26" spans="1:27" x14ac:dyDescent="0.4">
      <c r="A26" s="4">
        <v>43831</v>
      </c>
      <c r="B26" s="4">
        <v>43831</v>
      </c>
      <c r="C26">
        <v>3244.67</v>
      </c>
      <c r="D26">
        <v>3337.77</v>
      </c>
      <c r="E26">
        <v>3214.64</v>
      </c>
      <c r="F26">
        <v>3225.52</v>
      </c>
      <c r="G26">
        <f t="shared" si="0"/>
        <v>3235.0950000000003</v>
      </c>
      <c r="H26">
        <f>G26*P27</f>
        <v>59.202238500000007</v>
      </c>
      <c r="I26">
        <v>257.971</v>
      </c>
      <c r="O26" s="4">
        <v>43861</v>
      </c>
      <c r="P26" s="7">
        <v>1.7899999999999999E-2</v>
      </c>
      <c r="T26">
        <f t="shared" si="1"/>
        <v>1.7115</v>
      </c>
      <c r="U26" s="3">
        <v>43831</v>
      </c>
      <c r="V26" s="9">
        <v>1.903</v>
      </c>
      <c r="W26" s="9">
        <v>1.903</v>
      </c>
      <c r="X26" s="9">
        <v>1.512</v>
      </c>
      <c r="Y26" s="9">
        <v>1.52</v>
      </c>
      <c r="Z26" s="9">
        <v>1.52</v>
      </c>
      <c r="AA26" s="9" t="s">
        <v>13</v>
      </c>
    </row>
    <row r="27" spans="1:27" x14ac:dyDescent="0.4">
      <c r="A27" s="4">
        <v>43800</v>
      </c>
      <c r="B27" s="4">
        <v>43800</v>
      </c>
      <c r="C27">
        <v>3143.85</v>
      </c>
      <c r="D27">
        <v>3247.93</v>
      </c>
      <c r="E27">
        <v>3070.33</v>
      </c>
      <c r="F27">
        <v>3230.78</v>
      </c>
      <c r="G27">
        <f t="shared" si="0"/>
        <v>3187.3150000000001</v>
      </c>
      <c r="H27">
        <f>G27*P28</f>
        <v>59.284058999999999</v>
      </c>
      <c r="I27">
        <v>256.97399999999999</v>
      </c>
      <c r="O27" s="4">
        <v>43830</v>
      </c>
      <c r="P27" s="7">
        <v>1.83E-2</v>
      </c>
      <c r="T27">
        <f t="shared" si="1"/>
        <v>1.8759999999999999</v>
      </c>
      <c r="U27" s="3">
        <v>43800</v>
      </c>
      <c r="V27" s="9">
        <v>1.833</v>
      </c>
      <c r="W27" s="9">
        <v>1.9490000000000001</v>
      </c>
      <c r="X27" s="9">
        <v>1.6930000000000001</v>
      </c>
      <c r="Y27" s="9">
        <v>1.919</v>
      </c>
      <c r="Z27" s="9">
        <v>1.919</v>
      </c>
      <c r="AA27" s="9" t="s">
        <v>13</v>
      </c>
    </row>
    <row r="28" spans="1:27" x14ac:dyDescent="0.4">
      <c r="A28" s="4">
        <v>43770</v>
      </c>
      <c r="B28" s="4">
        <v>43769</v>
      </c>
      <c r="C28">
        <v>3050.72</v>
      </c>
      <c r="D28">
        <v>3154.26</v>
      </c>
      <c r="E28">
        <v>3050.72</v>
      </c>
      <c r="F28">
        <v>3140.98</v>
      </c>
      <c r="G28">
        <f t="shared" si="0"/>
        <v>3095.85</v>
      </c>
      <c r="H28">
        <f>G28*P29</f>
        <v>59.749905000000005</v>
      </c>
      <c r="I28">
        <v>257.20800000000003</v>
      </c>
      <c r="O28" s="4">
        <v>43799</v>
      </c>
      <c r="P28" s="7">
        <v>1.8599999999999998E-2</v>
      </c>
      <c r="T28">
        <f t="shared" si="1"/>
        <v>1.7265000000000001</v>
      </c>
      <c r="U28" s="3">
        <v>43769</v>
      </c>
      <c r="V28" s="9">
        <v>1.677</v>
      </c>
      <c r="W28" s="9">
        <v>1.9710000000000001</v>
      </c>
      <c r="X28" s="9">
        <v>1.67</v>
      </c>
      <c r="Y28" s="9">
        <v>1.776</v>
      </c>
      <c r="Z28" s="9">
        <v>1.776</v>
      </c>
      <c r="AA28" s="9" t="s">
        <v>13</v>
      </c>
    </row>
    <row r="29" spans="1:27" x14ac:dyDescent="0.4">
      <c r="A29" s="4">
        <v>43739</v>
      </c>
      <c r="B29" s="4">
        <v>43738</v>
      </c>
      <c r="C29">
        <v>2983.69</v>
      </c>
      <c r="D29">
        <v>3050.1</v>
      </c>
      <c r="E29">
        <v>2855.94</v>
      </c>
      <c r="F29">
        <v>3037.56</v>
      </c>
      <c r="G29">
        <f t="shared" si="0"/>
        <v>3010.625</v>
      </c>
      <c r="H29">
        <f>G29*P30</f>
        <v>57.803999999999995</v>
      </c>
      <c r="I29">
        <v>257.346</v>
      </c>
      <c r="O29" s="4">
        <v>43769</v>
      </c>
      <c r="P29" s="7">
        <v>1.9300000000000001E-2</v>
      </c>
      <c r="T29">
        <f t="shared" si="1"/>
        <v>1.7090000000000001</v>
      </c>
      <c r="U29" s="3">
        <v>43738</v>
      </c>
      <c r="V29" s="9">
        <v>1.7270000000000001</v>
      </c>
      <c r="W29" s="9">
        <v>1.86</v>
      </c>
      <c r="X29" s="9">
        <v>1.51</v>
      </c>
      <c r="Y29" s="9">
        <v>1.6910000000000001</v>
      </c>
      <c r="Z29" s="9">
        <v>1.6910000000000001</v>
      </c>
      <c r="AA29" s="9" t="s">
        <v>13</v>
      </c>
    </row>
    <row r="30" spans="1:27" x14ac:dyDescent="0.4">
      <c r="A30" s="4">
        <v>43709</v>
      </c>
      <c r="B30" s="4">
        <v>43708</v>
      </c>
      <c r="C30">
        <v>2909.01</v>
      </c>
      <c r="D30">
        <v>3021.99</v>
      </c>
      <c r="E30">
        <v>2891.85</v>
      </c>
      <c r="F30">
        <v>2976.74</v>
      </c>
      <c r="G30">
        <f t="shared" si="0"/>
        <v>2942.875</v>
      </c>
      <c r="H30">
        <f>G30*P31</f>
        <v>57.680349999999997</v>
      </c>
      <c r="I30">
        <v>256.75900000000001</v>
      </c>
      <c r="O30" s="4">
        <v>43738</v>
      </c>
      <c r="P30" s="7">
        <v>1.9199999999999998E-2</v>
      </c>
      <c r="T30">
        <f t="shared" si="1"/>
        <v>1.5790000000000002</v>
      </c>
      <c r="U30" s="3">
        <v>43708</v>
      </c>
      <c r="V30" s="9">
        <v>1.4830000000000001</v>
      </c>
      <c r="W30" s="9">
        <v>1.903</v>
      </c>
      <c r="X30" s="9">
        <v>1.429</v>
      </c>
      <c r="Y30" s="9">
        <v>1.675</v>
      </c>
      <c r="Z30" s="9">
        <v>1.675</v>
      </c>
      <c r="AA30" s="9" t="s">
        <v>13</v>
      </c>
    </row>
    <row r="31" spans="1:27" x14ac:dyDescent="0.4">
      <c r="A31" s="4">
        <v>43678</v>
      </c>
      <c r="B31" s="4">
        <v>43677</v>
      </c>
      <c r="C31">
        <v>2980.32</v>
      </c>
      <c r="D31">
        <v>3013.59</v>
      </c>
      <c r="E31">
        <v>2822.12</v>
      </c>
      <c r="F31">
        <v>2926.46</v>
      </c>
      <c r="G31">
        <f t="shared" si="0"/>
        <v>2953.3900000000003</v>
      </c>
      <c r="H31">
        <f>G31*P32</f>
        <v>55.52373200000001</v>
      </c>
      <c r="I31">
        <v>256.55799999999999</v>
      </c>
      <c r="O31" s="4">
        <v>43708</v>
      </c>
      <c r="P31" s="7">
        <v>1.9599999999999999E-2</v>
      </c>
      <c r="T31">
        <f t="shared" si="1"/>
        <v>1.7669999999999999</v>
      </c>
      <c r="U31" s="3">
        <v>43677</v>
      </c>
      <c r="V31" s="9">
        <v>2.028</v>
      </c>
      <c r="W31" s="9">
        <v>2.028</v>
      </c>
      <c r="X31" s="9">
        <v>1.446</v>
      </c>
      <c r="Y31" s="9">
        <v>1.506</v>
      </c>
      <c r="Z31" s="9">
        <v>1.506</v>
      </c>
      <c r="AA31" s="9" t="s">
        <v>13</v>
      </c>
    </row>
    <row r="32" spans="1:27" x14ac:dyDescent="0.4">
      <c r="A32" s="4">
        <v>43647</v>
      </c>
      <c r="B32" s="4">
        <v>43646</v>
      </c>
      <c r="C32">
        <v>2971.41</v>
      </c>
      <c r="D32">
        <v>3027.98</v>
      </c>
      <c r="E32">
        <v>2952.22</v>
      </c>
      <c r="F32">
        <v>2980.38</v>
      </c>
      <c r="G32">
        <f t="shared" si="0"/>
        <v>2975.895</v>
      </c>
      <c r="H32">
        <f>G32*P33</f>
        <v>57.732362999999999</v>
      </c>
      <c r="I32">
        <v>256.57100000000003</v>
      </c>
      <c r="O32" s="4">
        <v>43677</v>
      </c>
      <c r="P32" s="7">
        <v>1.8800000000000001E-2</v>
      </c>
      <c r="T32">
        <f t="shared" si="1"/>
        <v>2.0234999999999999</v>
      </c>
      <c r="U32" s="3">
        <v>43646</v>
      </c>
      <c r="V32" s="9">
        <v>2.0259999999999998</v>
      </c>
      <c r="W32" s="9">
        <v>2.1480000000000001</v>
      </c>
      <c r="X32" s="9">
        <v>1.9430000000000001</v>
      </c>
      <c r="Y32" s="9">
        <v>2.0209999999999999</v>
      </c>
      <c r="Z32" s="9">
        <v>2.0209999999999999</v>
      </c>
      <c r="AA32" s="9" t="s">
        <v>13</v>
      </c>
    </row>
    <row r="33" spans="1:27" x14ac:dyDescent="0.4">
      <c r="A33" s="4">
        <v>43617</v>
      </c>
      <c r="B33" s="4">
        <v>43616</v>
      </c>
      <c r="C33">
        <v>2751.53</v>
      </c>
      <c r="D33">
        <v>2964.15</v>
      </c>
      <c r="E33">
        <v>2728.81</v>
      </c>
      <c r="F33">
        <v>2941.76</v>
      </c>
      <c r="G33">
        <f t="shared" si="0"/>
        <v>2846.6450000000004</v>
      </c>
      <c r="H33">
        <f>G33*P34</f>
        <v>55.509577500000006</v>
      </c>
      <c r="I33">
        <v>256.14299999999997</v>
      </c>
      <c r="O33" s="4">
        <v>43646</v>
      </c>
      <c r="P33" s="7">
        <v>1.9400000000000001E-2</v>
      </c>
      <c r="T33">
        <f t="shared" si="1"/>
        <v>2.056</v>
      </c>
      <c r="U33" s="3">
        <v>43616</v>
      </c>
      <c r="V33" s="9">
        <v>2.1120000000000001</v>
      </c>
      <c r="W33" s="9">
        <v>2.1739999999999999</v>
      </c>
      <c r="X33" s="9">
        <v>1.9750000000000001</v>
      </c>
      <c r="Y33" s="9">
        <v>2</v>
      </c>
      <c r="Z33" s="9">
        <v>2</v>
      </c>
      <c r="AA33" s="9" t="s">
        <v>13</v>
      </c>
    </row>
    <row r="34" spans="1:27" x14ac:dyDescent="0.4">
      <c r="A34" s="4">
        <v>43586</v>
      </c>
      <c r="B34" s="4">
        <v>43585</v>
      </c>
      <c r="C34">
        <v>2952.33</v>
      </c>
      <c r="D34">
        <v>2954.13</v>
      </c>
      <c r="E34">
        <v>2750.52</v>
      </c>
      <c r="F34">
        <v>2752.06</v>
      </c>
      <c r="G34">
        <f t="shared" si="0"/>
        <v>2852.1949999999997</v>
      </c>
      <c r="H34">
        <f>G34*P35</f>
        <v>54.191704999999992</v>
      </c>
      <c r="I34">
        <v>256.09199999999998</v>
      </c>
      <c r="O34" s="4">
        <v>43616</v>
      </c>
      <c r="P34" s="7">
        <v>1.95E-2</v>
      </c>
      <c r="T34">
        <f t="shared" si="1"/>
        <v>2.323</v>
      </c>
      <c r="U34" s="3">
        <v>43585</v>
      </c>
      <c r="V34" s="9">
        <v>2.504</v>
      </c>
      <c r="W34" s="9">
        <v>2.5760000000000001</v>
      </c>
      <c r="X34" s="9">
        <v>2.137</v>
      </c>
      <c r="Y34" s="9">
        <v>2.1419999999999999</v>
      </c>
      <c r="Z34" s="9">
        <v>2.1419999999999999</v>
      </c>
      <c r="AA34" s="9" t="s">
        <v>13</v>
      </c>
    </row>
    <row r="35" spans="1:27" x14ac:dyDescent="0.4">
      <c r="A35" s="4">
        <v>43556</v>
      </c>
      <c r="B35" s="4">
        <v>43555</v>
      </c>
      <c r="C35">
        <v>2848.63</v>
      </c>
      <c r="D35">
        <v>2949.52</v>
      </c>
      <c r="E35">
        <v>2848.63</v>
      </c>
      <c r="F35">
        <v>2945.83</v>
      </c>
      <c r="G35">
        <f t="shared" si="0"/>
        <v>2897.23</v>
      </c>
      <c r="H35">
        <f>G35*P36</f>
        <v>56.785708</v>
      </c>
      <c r="I35">
        <v>255.548</v>
      </c>
      <c r="O35" s="4">
        <v>43585</v>
      </c>
      <c r="P35" s="7">
        <v>1.9E-2</v>
      </c>
      <c r="T35">
        <f t="shared" si="1"/>
        <v>2.4755000000000003</v>
      </c>
      <c r="U35" s="3">
        <v>43555</v>
      </c>
      <c r="V35" s="9">
        <v>2.4420000000000002</v>
      </c>
      <c r="W35" s="9">
        <v>2.6139999999999999</v>
      </c>
      <c r="X35" s="9">
        <v>2.4239999999999999</v>
      </c>
      <c r="Y35" s="9">
        <v>2.5089999999999999</v>
      </c>
      <c r="Z35" s="9">
        <v>2.5089999999999999</v>
      </c>
      <c r="AA35" s="9" t="s">
        <v>13</v>
      </c>
    </row>
    <row r="36" spans="1:27" x14ac:dyDescent="0.4">
      <c r="A36" s="4">
        <v>43525</v>
      </c>
      <c r="B36" s="4">
        <v>43525</v>
      </c>
      <c r="C36">
        <v>2798.22</v>
      </c>
      <c r="D36">
        <v>2860.31</v>
      </c>
      <c r="E36">
        <v>2722.27</v>
      </c>
      <c r="F36">
        <v>2834.4</v>
      </c>
      <c r="G36">
        <f t="shared" si="0"/>
        <v>2816.31</v>
      </c>
      <c r="H36">
        <f>G36*P37</f>
        <v>55.762938000000005</v>
      </c>
      <c r="I36">
        <v>254.202</v>
      </c>
      <c r="O36" s="4">
        <v>43555</v>
      </c>
      <c r="P36" s="7">
        <v>1.9599999999999999E-2</v>
      </c>
      <c r="T36">
        <f t="shared" si="1"/>
        <v>2.5754999999999999</v>
      </c>
      <c r="U36" s="3">
        <v>43525</v>
      </c>
      <c r="V36" s="9">
        <v>2.7370000000000001</v>
      </c>
      <c r="W36" s="9">
        <v>2.7589999999999999</v>
      </c>
      <c r="X36" s="9">
        <v>2.3559999999999999</v>
      </c>
      <c r="Y36" s="9">
        <v>2.4140000000000001</v>
      </c>
      <c r="Z36" s="9">
        <v>2.4140000000000001</v>
      </c>
      <c r="AA36" s="9" t="s">
        <v>13</v>
      </c>
    </row>
    <row r="37" spans="1:27" x14ac:dyDescent="0.4">
      <c r="A37" s="4">
        <v>43497</v>
      </c>
      <c r="B37" s="4">
        <v>43497</v>
      </c>
      <c r="C37">
        <v>2702.32</v>
      </c>
      <c r="D37">
        <v>2813.49</v>
      </c>
      <c r="E37">
        <v>2681.83</v>
      </c>
      <c r="F37">
        <v>2784.49</v>
      </c>
      <c r="G37">
        <f t="shared" si="0"/>
        <v>2743.4049999999997</v>
      </c>
      <c r="H37">
        <f>G37*P38</f>
        <v>57.062823999999992</v>
      </c>
      <c r="I37">
        <v>252.77600000000001</v>
      </c>
      <c r="O37" s="4">
        <v>43524</v>
      </c>
      <c r="P37" s="7">
        <v>1.9800000000000002E-2</v>
      </c>
      <c r="T37">
        <f t="shared" si="1"/>
        <v>2.6709999999999998</v>
      </c>
      <c r="U37" s="3">
        <v>43497</v>
      </c>
      <c r="V37" s="9">
        <v>2.6309999999999998</v>
      </c>
      <c r="W37" s="9">
        <v>2.734</v>
      </c>
      <c r="X37" s="9">
        <v>2.625</v>
      </c>
      <c r="Y37" s="9">
        <v>2.7109999999999999</v>
      </c>
      <c r="Z37" s="9">
        <v>2.7109999999999999</v>
      </c>
      <c r="AA37" s="9" t="s">
        <v>13</v>
      </c>
    </row>
    <row r="38" spans="1:27" x14ac:dyDescent="0.4">
      <c r="A38" s="4">
        <v>43466</v>
      </c>
      <c r="B38" s="4">
        <v>43466</v>
      </c>
      <c r="C38">
        <v>2476.96</v>
      </c>
      <c r="D38">
        <v>2708.95</v>
      </c>
      <c r="E38">
        <v>2443.96</v>
      </c>
      <c r="F38">
        <v>2704.1</v>
      </c>
      <c r="G38">
        <f t="shared" si="0"/>
        <v>2590.5299999999997</v>
      </c>
      <c r="H38">
        <f>G38*P39</f>
        <v>54.142076999999993</v>
      </c>
      <c r="I38">
        <v>251.71199999999999</v>
      </c>
      <c r="O38" s="4">
        <v>43496</v>
      </c>
      <c r="P38" s="7">
        <v>2.0799999999999999E-2</v>
      </c>
      <c r="T38">
        <f t="shared" si="1"/>
        <v>2.6435</v>
      </c>
      <c r="U38" s="3">
        <v>43466</v>
      </c>
      <c r="V38" s="9">
        <v>2.6520000000000001</v>
      </c>
      <c r="W38" s="9">
        <v>2.7989999999999999</v>
      </c>
      <c r="X38" s="9">
        <v>2.5539999999999998</v>
      </c>
      <c r="Y38" s="9">
        <v>2.6349999999999998</v>
      </c>
      <c r="Z38" s="9">
        <v>2.6349999999999998</v>
      </c>
      <c r="AA38" s="9" t="s">
        <v>13</v>
      </c>
    </row>
    <row r="39" spans="1:27" x14ac:dyDescent="0.4">
      <c r="A39" s="4">
        <v>43435</v>
      </c>
      <c r="B39" s="4">
        <v>43435</v>
      </c>
      <c r="C39">
        <v>2790.5</v>
      </c>
      <c r="D39">
        <v>2800.18</v>
      </c>
      <c r="E39">
        <v>2346.58</v>
      </c>
      <c r="F39">
        <v>2506.85</v>
      </c>
      <c r="G39">
        <f t="shared" si="0"/>
        <v>2648.6750000000002</v>
      </c>
      <c r="H39">
        <f>G39*P40</f>
        <v>51.914030000000004</v>
      </c>
      <c r="I39">
        <v>251.233</v>
      </c>
      <c r="O39" s="4">
        <v>43465</v>
      </c>
      <c r="P39" s="7">
        <v>2.0899999999999998E-2</v>
      </c>
      <c r="T39">
        <f t="shared" si="1"/>
        <v>2.8635000000000002</v>
      </c>
      <c r="U39" s="3">
        <v>43435</v>
      </c>
      <c r="V39" s="9">
        <v>3.0409999999999999</v>
      </c>
      <c r="W39" s="9">
        <v>3.0409999999999999</v>
      </c>
      <c r="X39" s="9">
        <v>2.6789999999999998</v>
      </c>
      <c r="Y39" s="9">
        <v>2.6859999999999999</v>
      </c>
      <c r="Z39" s="9">
        <v>2.6859999999999999</v>
      </c>
      <c r="AA39" s="9" t="s">
        <v>13</v>
      </c>
    </row>
    <row r="40" spans="1:27" x14ac:dyDescent="0.4">
      <c r="A40" s="4">
        <v>43405</v>
      </c>
      <c r="B40" s="4">
        <v>43404</v>
      </c>
      <c r="C40">
        <v>2717.58</v>
      </c>
      <c r="D40">
        <v>2815.15</v>
      </c>
      <c r="E40">
        <v>2631.09</v>
      </c>
      <c r="F40">
        <v>2760.17</v>
      </c>
      <c r="G40">
        <f t="shared" si="0"/>
        <v>2738.875</v>
      </c>
      <c r="H40">
        <f>G40*P41</f>
        <v>52.038624999999996</v>
      </c>
      <c r="I40">
        <v>252.03800000000001</v>
      </c>
      <c r="O40" s="4">
        <v>43434</v>
      </c>
      <c r="P40" s="7">
        <v>1.9599999999999999E-2</v>
      </c>
      <c r="T40">
        <f t="shared" si="1"/>
        <v>3.0884999999999998</v>
      </c>
      <c r="U40" s="3">
        <v>43404</v>
      </c>
      <c r="V40" s="9">
        <v>3.1640000000000001</v>
      </c>
      <c r="W40" s="9">
        <v>3.2389999999999999</v>
      </c>
      <c r="X40" s="9">
        <v>3.008</v>
      </c>
      <c r="Y40" s="9">
        <v>3.0129999999999999</v>
      </c>
      <c r="Z40" s="9">
        <v>3.0129999999999999</v>
      </c>
      <c r="AA40" s="9" t="s">
        <v>13</v>
      </c>
    </row>
    <row r="41" spans="1:27" x14ac:dyDescent="0.4">
      <c r="A41" s="4">
        <v>43374</v>
      </c>
      <c r="B41" s="4">
        <v>43373</v>
      </c>
      <c r="C41">
        <v>2926.29</v>
      </c>
      <c r="D41">
        <v>2939.86</v>
      </c>
      <c r="E41">
        <v>2603.54</v>
      </c>
      <c r="F41">
        <v>2711.74</v>
      </c>
      <c r="G41">
        <f t="shared" si="0"/>
        <v>2819.0149999999999</v>
      </c>
      <c r="H41">
        <f>G41*P42</f>
        <v>50.742269999999991</v>
      </c>
      <c r="I41">
        <v>252.88499999999999</v>
      </c>
      <c r="O41" s="4">
        <v>43404</v>
      </c>
      <c r="P41" s="7">
        <v>1.9E-2</v>
      </c>
      <c r="T41">
        <f t="shared" si="1"/>
        <v>3.1224999999999996</v>
      </c>
      <c r="U41" s="3">
        <v>43373</v>
      </c>
      <c r="V41" s="9">
        <v>3.0859999999999999</v>
      </c>
      <c r="W41" s="9">
        <v>3.2480000000000002</v>
      </c>
      <c r="X41" s="9">
        <v>3.0459999999999998</v>
      </c>
      <c r="Y41" s="9">
        <v>3.1589999999999998</v>
      </c>
      <c r="Z41" s="9">
        <v>3.1589999999999998</v>
      </c>
      <c r="AA41" s="9" t="s">
        <v>13</v>
      </c>
    </row>
    <row r="42" spans="1:27" x14ac:dyDescent="0.4">
      <c r="A42" s="4">
        <v>43344</v>
      </c>
      <c r="B42" s="4">
        <v>43343</v>
      </c>
      <c r="C42">
        <v>2896.96</v>
      </c>
      <c r="D42">
        <v>2940.91</v>
      </c>
      <c r="E42">
        <v>2864.12</v>
      </c>
      <c r="F42">
        <v>2913.98</v>
      </c>
      <c r="G42">
        <f t="shared" si="0"/>
        <v>2905.4700000000003</v>
      </c>
      <c r="H42">
        <f>G42*P43</f>
        <v>52.879554000000006</v>
      </c>
      <c r="I42">
        <v>252.43899999999999</v>
      </c>
      <c r="O42" s="4">
        <v>43373</v>
      </c>
      <c r="P42" s="7">
        <v>1.7999999999999999E-2</v>
      </c>
      <c r="T42">
        <f t="shared" si="1"/>
        <v>2.9625000000000004</v>
      </c>
      <c r="U42" s="3">
        <v>43343</v>
      </c>
      <c r="V42" s="9">
        <v>2.8690000000000002</v>
      </c>
      <c r="W42" s="9">
        <v>3.11</v>
      </c>
      <c r="X42" s="9">
        <v>2.8679999999999999</v>
      </c>
      <c r="Y42" s="9">
        <v>3.056</v>
      </c>
      <c r="Z42" s="9">
        <v>3.056</v>
      </c>
      <c r="AA42" s="9" t="s">
        <v>13</v>
      </c>
    </row>
    <row r="43" spans="1:27" x14ac:dyDescent="0.4">
      <c r="A43" s="4">
        <v>43313</v>
      </c>
      <c r="B43" s="4">
        <v>43312</v>
      </c>
      <c r="C43">
        <v>2821.17</v>
      </c>
      <c r="D43">
        <v>2916.5</v>
      </c>
      <c r="E43">
        <v>2796.34</v>
      </c>
      <c r="F43">
        <v>2901.52</v>
      </c>
      <c r="G43">
        <f t="shared" si="0"/>
        <v>2861.3450000000003</v>
      </c>
      <c r="H43">
        <f>G43*P44</f>
        <v>52.648748000000005</v>
      </c>
      <c r="I43">
        <v>252.14599999999999</v>
      </c>
      <c r="O43" s="4">
        <v>43343</v>
      </c>
      <c r="P43" s="7">
        <v>1.8200000000000001E-2</v>
      </c>
      <c r="T43">
        <f t="shared" si="1"/>
        <v>2.9225000000000003</v>
      </c>
      <c r="U43" s="3">
        <v>43312</v>
      </c>
      <c r="V43" s="9">
        <v>2.992</v>
      </c>
      <c r="W43" s="9">
        <v>3.016</v>
      </c>
      <c r="X43" s="9">
        <v>2.8079999999999998</v>
      </c>
      <c r="Y43" s="9">
        <v>2.8530000000000002</v>
      </c>
      <c r="Z43" s="9">
        <v>2.8530000000000002</v>
      </c>
      <c r="AA43" s="9" t="s">
        <v>13</v>
      </c>
    </row>
    <row r="44" spans="1:27" x14ac:dyDescent="0.4">
      <c r="A44" s="4">
        <v>43282</v>
      </c>
      <c r="B44" s="4">
        <v>43281</v>
      </c>
      <c r="C44">
        <v>2704.95</v>
      </c>
      <c r="D44">
        <v>2848.03</v>
      </c>
      <c r="E44">
        <v>2698.95</v>
      </c>
      <c r="F44">
        <v>2816.29</v>
      </c>
      <c r="G44">
        <f t="shared" si="0"/>
        <v>2760.62</v>
      </c>
      <c r="H44">
        <f>G44*P45</f>
        <v>51.071469999999998</v>
      </c>
      <c r="I44">
        <v>252.006</v>
      </c>
      <c r="O44" s="4">
        <v>43312</v>
      </c>
      <c r="P44" s="7">
        <v>1.84E-2</v>
      </c>
      <c r="T44">
        <f t="shared" si="1"/>
        <v>2.8965000000000001</v>
      </c>
      <c r="U44" s="3">
        <v>43281</v>
      </c>
      <c r="V44" s="9">
        <v>2.8290000000000002</v>
      </c>
      <c r="W44" s="9">
        <v>2.99</v>
      </c>
      <c r="X44" s="9">
        <v>2.8109999999999999</v>
      </c>
      <c r="Y44" s="9">
        <v>2.964</v>
      </c>
      <c r="Z44" s="9">
        <v>2.964</v>
      </c>
      <c r="AA44" s="9" t="s">
        <v>13</v>
      </c>
    </row>
    <row r="45" spans="1:27" x14ac:dyDescent="0.4">
      <c r="A45" s="4">
        <v>43252</v>
      </c>
      <c r="B45" s="4">
        <v>43251</v>
      </c>
      <c r="C45">
        <v>2718.7</v>
      </c>
      <c r="D45">
        <v>2791.47</v>
      </c>
      <c r="E45">
        <v>2691.99</v>
      </c>
      <c r="F45">
        <v>2718.37</v>
      </c>
      <c r="G45">
        <f t="shared" si="0"/>
        <v>2718.5349999999999</v>
      </c>
      <c r="H45">
        <f>G45*P46</f>
        <v>51.108457999999999</v>
      </c>
      <c r="I45">
        <v>251.989</v>
      </c>
      <c r="O45" s="4">
        <v>43281</v>
      </c>
      <c r="P45" s="7">
        <v>1.8499999999999999E-2</v>
      </c>
      <c r="T45">
        <f t="shared" si="1"/>
        <v>2.8745000000000003</v>
      </c>
      <c r="U45" s="3">
        <v>43251</v>
      </c>
      <c r="V45" s="9">
        <v>2.9</v>
      </c>
      <c r="W45" s="9">
        <v>3.0089999999999999</v>
      </c>
      <c r="X45" s="9">
        <v>2.8239999999999998</v>
      </c>
      <c r="Y45" s="9">
        <v>2.8490000000000002</v>
      </c>
      <c r="Z45" s="9">
        <v>2.8490000000000002</v>
      </c>
      <c r="AA45" s="9" t="s">
        <v>13</v>
      </c>
    </row>
    <row r="46" spans="1:27" x14ac:dyDescent="0.4">
      <c r="A46" s="4">
        <v>43221</v>
      </c>
      <c r="B46" s="4">
        <v>43220</v>
      </c>
      <c r="C46">
        <v>2642.96</v>
      </c>
      <c r="D46">
        <v>2742.24</v>
      </c>
      <c r="E46">
        <v>2594.62</v>
      </c>
      <c r="F46">
        <v>2705.27</v>
      </c>
      <c r="G46">
        <f t="shared" si="0"/>
        <v>2674.1149999999998</v>
      </c>
      <c r="H46">
        <f>G46*P47</f>
        <v>50.808184999999995</v>
      </c>
      <c r="I46">
        <v>251.58799999999999</v>
      </c>
      <c r="O46" s="4">
        <v>43251</v>
      </c>
      <c r="P46" s="7">
        <v>1.8800000000000001E-2</v>
      </c>
      <c r="T46">
        <f t="shared" si="1"/>
        <v>2.8940000000000001</v>
      </c>
      <c r="U46" s="3">
        <v>43220</v>
      </c>
      <c r="V46" s="9">
        <v>2.9660000000000002</v>
      </c>
      <c r="W46" s="9">
        <v>3.1150000000000002</v>
      </c>
      <c r="X46" s="9">
        <v>2.7589999999999999</v>
      </c>
      <c r="Y46" s="9">
        <v>2.8220000000000001</v>
      </c>
      <c r="Z46" s="9">
        <v>2.8220000000000001</v>
      </c>
      <c r="AA46" s="9" t="s">
        <v>13</v>
      </c>
    </row>
    <row r="47" spans="1:27" x14ac:dyDescent="0.4">
      <c r="A47" s="4">
        <v>43191</v>
      </c>
      <c r="B47" s="4">
        <v>43190</v>
      </c>
      <c r="C47">
        <v>2633.45</v>
      </c>
      <c r="D47">
        <v>2717.49</v>
      </c>
      <c r="E47">
        <v>2553.8000000000002</v>
      </c>
      <c r="F47">
        <v>2648.05</v>
      </c>
      <c r="G47">
        <f t="shared" si="0"/>
        <v>2640.75</v>
      </c>
      <c r="H47">
        <f>G47*P48</f>
        <v>48.853874999999995</v>
      </c>
      <c r="I47">
        <v>250.54599999999999</v>
      </c>
      <c r="O47" s="4">
        <v>43220</v>
      </c>
      <c r="P47" s="7">
        <v>1.9E-2</v>
      </c>
      <c r="T47">
        <f t="shared" si="1"/>
        <v>2.8494999999999999</v>
      </c>
      <c r="U47" s="3">
        <v>43190</v>
      </c>
      <c r="V47" s="9">
        <v>2.7629999999999999</v>
      </c>
      <c r="W47" s="9">
        <v>3.0350000000000001</v>
      </c>
      <c r="X47" s="9">
        <v>2.7170000000000001</v>
      </c>
      <c r="Y47" s="9">
        <v>2.9359999999999999</v>
      </c>
      <c r="Z47" s="9">
        <v>2.9359999999999999</v>
      </c>
      <c r="AA47" s="9" t="s">
        <v>13</v>
      </c>
    </row>
    <row r="48" spans="1:27" x14ac:dyDescent="0.4">
      <c r="A48" s="4">
        <v>43160</v>
      </c>
      <c r="B48" s="4">
        <v>43160</v>
      </c>
      <c r="C48">
        <v>2715.22</v>
      </c>
      <c r="D48">
        <v>2801.9</v>
      </c>
      <c r="E48">
        <v>2585.89</v>
      </c>
      <c r="F48">
        <v>2640.87</v>
      </c>
      <c r="G48">
        <f t="shared" si="0"/>
        <v>2678.0450000000001</v>
      </c>
      <c r="H48">
        <f>G48*P49</f>
        <v>49.276028000000004</v>
      </c>
      <c r="I48">
        <v>249.554</v>
      </c>
      <c r="O48" s="4">
        <v>43190</v>
      </c>
      <c r="P48" s="7">
        <v>1.8499999999999999E-2</v>
      </c>
      <c r="T48">
        <f t="shared" si="1"/>
        <v>2.786</v>
      </c>
      <c r="U48" s="3">
        <v>43160</v>
      </c>
      <c r="V48" s="9">
        <v>2.831</v>
      </c>
      <c r="W48" s="9">
        <v>2.9359999999999999</v>
      </c>
      <c r="X48" s="9">
        <v>2.7389999999999999</v>
      </c>
      <c r="Y48" s="9">
        <v>2.7410000000000001</v>
      </c>
      <c r="Z48" s="9">
        <v>2.7410000000000001</v>
      </c>
      <c r="AA48" s="9" t="s">
        <v>13</v>
      </c>
    </row>
    <row r="49" spans="1:27" x14ac:dyDescent="0.4">
      <c r="A49" s="4">
        <v>43132</v>
      </c>
      <c r="B49" s="4">
        <v>43132</v>
      </c>
      <c r="C49">
        <v>2816.45</v>
      </c>
      <c r="D49">
        <v>2835.96</v>
      </c>
      <c r="E49">
        <v>2532.69</v>
      </c>
      <c r="F49">
        <v>2713.83</v>
      </c>
      <c r="G49">
        <f t="shared" si="0"/>
        <v>2765.14</v>
      </c>
      <c r="H49">
        <f>G49*P50</f>
        <v>48.942977999999997</v>
      </c>
      <c r="I49">
        <v>248.99100000000001</v>
      </c>
      <c r="O49" s="4">
        <v>43159</v>
      </c>
      <c r="P49" s="7">
        <v>1.84E-2</v>
      </c>
      <c r="T49">
        <f t="shared" si="1"/>
        <v>2.8054999999999999</v>
      </c>
      <c r="U49" s="3">
        <v>43132</v>
      </c>
      <c r="V49" s="9">
        <v>2.7429999999999999</v>
      </c>
      <c r="W49" s="9">
        <v>2.9430000000000001</v>
      </c>
      <c r="X49" s="9">
        <v>2.722</v>
      </c>
      <c r="Y49" s="9">
        <v>2.8679999999999999</v>
      </c>
      <c r="Z49" s="9">
        <v>2.8679999999999999</v>
      </c>
      <c r="AA49" s="9" t="s">
        <v>13</v>
      </c>
    </row>
    <row r="50" spans="1:27" x14ac:dyDescent="0.4">
      <c r="A50" s="4">
        <v>43101</v>
      </c>
      <c r="B50" s="4">
        <v>43101</v>
      </c>
      <c r="C50">
        <v>2683.73</v>
      </c>
      <c r="D50">
        <v>2872.87</v>
      </c>
      <c r="E50">
        <v>2682.36</v>
      </c>
      <c r="F50">
        <v>2823.81</v>
      </c>
      <c r="G50">
        <f t="shared" si="0"/>
        <v>2753.77</v>
      </c>
      <c r="H50">
        <f>G50*P51</f>
        <v>50.669367999999999</v>
      </c>
      <c r="I50">
        <v>247.86699999999999</v>
      </c>
      <c r="O50" s="4">
        <v>43131</v>
      </c>
      <c r="P50" s="7">
        <v>1.77E-2</v>
      </c>
      <c r="T50">
        <f t="shared" si="1"/>
        <v>2.5765000000000002</v>
      </c>
      <c r="U50" s="3">
        <v>43101</v>
      </c>
      <c r="V50" s="9">
        <v>2.4329999999999998</v>
      </c>
      <c r="W50" s="9">
        <v>2.754</v>
      </c>
      <c r="X50" s="9">
        <v>2.4249999999999998</v>
      </c>
      <c r="Y50" s="9">
        <v>2.72</v>
      </c>
      <c r="Z50" s="9">
        <v>2.72</v>
      </c>
      <c r="AA50" s="9" t="s">
        <v>13</v>
      </c>
    </row>
    <row r="51" spans="1:27" x14ac:dyDescent="0.4">
      <c r="A51" s="4">
        <v>43070</v>
      </c>
      <c r="B51" s="4">
        <v>43070</v>
      </c>
      <c r="C51">
        <v>2645.1</v>
      </c>
      <c r="D51">
        <v>2694.97</v>
      </c>
      <c r="E51">
        <v>2605.52</v>
      </c>
      <c r="F51">
        <v>2673.61</v>
      </c>
      <c r="G51">
        <f t="shared" si="0"/>
        <v>2659.355</v>
      </c>
      <c r="H51">
        <f>G51*P52</f>
        <v>49.995874000000001</v>
      </c>
      <c r="I51">
        <v>246.524</v>
      </c>
      <c r="O51" s="4">
        <v>43100</v>
      </c>
      <c r="P51" s="7">
        <v>1.84E-2</v>
      </c>
      <c r="T51">
        <f t="shared" si="1"/>
        <v>2.3940000000000001</v>
      </c>
      <c r="U51" s="3">
        <v>43070</v>
      </c>
      <c r="V51" s="9">
        <v>2.383</v>
      </c>
      <c r="W51" s="9">
        <v>2.4990000000000001</v>
      </c>
      <c r="X51" s="9">
        <v>2.3140000000000001</v>
      </c>
      <c r="Y51" s="9">
        <v>2.4049999999999998</v>
      </c>
      <c r="Z51" s="9">
        <v>2.4049999999999998</v>
      </c>
      <c r="AA51" s="9" t="s">
        <v>13</v>
      </c>
    </row>
    <row r="52" spans="1:27" x14ac:dyDescent="0.4">
      <c r="A52" s="4">
        <v>43040</v>
      </c>
      <c r="B52" s="4">
        <v>43039</v>
      </c>
      <c r="C52">
        <v>2583.21</v>
      </c>
      <c r="D52">
        <v>2657.74</v>
      </c>
      <c r="E52">
        <v>2557.4499999999998</v>
      </c>
      <c r="F52">
        <v>2647.58</v>
      </c>
      <c r="G52">
        <f t="shared" si="0"/>
        <v>2615.395</v>
      </c>
      <c r="H52">
        <f>G52*P53</f>
        <v>49.430965499999999</v>
      </c>
      <c r="I52">
        <v>246.66900000000001</v>
      </c>
      <c r="O52" s="4">
        <v>43069</v>
      </c>
      <c r="P52" s="7">
        <v>1.8800000000000001E-2</v>
      </c>
      <c r="T52">
        <f t="shared" si="1"/>
        <v>2.4074999999999998</v>
      </c>
      <c r="U52" s="3">
        <v>43039</v>
      </c>
      <c r="V52" s="9">
        <v>2.3980000000000001</v>
      </c>
      <c r="W52" s="9">
        <v>2.4369999999999998</v>
      </c>
      <c r="X52" s="9">
        <v>2.3039999999999998</v>
      </c>
      <c r="Y52" s="9">
        <v>2.4169999999999998</v>
      </c>
      <c r="Z52" s="9">
        <v>2.4169999999999998</v>
      </c>
      <c r="AA52" s="9" t="s">
        <v>13</v>
      </c>
    </row>
    <row r="53" spans="1:27" x14ac:dyDescent="0.4">
      <c r="A53" s="4">
        <v>43009</v>
      </c>
      <c r="B53" s="4">
        <v>43008</v>
      </c>
      <c r="C53">
        <v>2521.1999999999998</v>
      </c>
      <c r="D53">
        <v>2582.98</v>
      </c>
      <c r="E53">
        <v>2520.4</v>
      </c>
      <c r="F53">
        <v>2575.2600000000002</v>
      </c>
      <c r="G53">
        <f t="shared" si="0"/>
        <v>2548.23</v>
      </c>
      <c r="H53">
        <f>G53*P54</f>
        <v>49.180839000000006</v>
      </c>
      <c r="I53">
        <v>246.66300000000001</v>
      </c>
      <c r="O53" s="4">
        <v>43039</v>
      </c>
      <c r="P53" s="7">
        <v>1.89E-2</v>
      </c>
      <c r="T53">
        <f t="shared" si="1"/>
        <v>2.3585000000000003</v>
      </c>
      <c r="U53" s="3">
        <v>43008</v>
      </c>
      <c r="V53" s="9">
        <v>2.3410000000000002</v>
      </c>
      <c r="W53" s="9">
        <v>2.4750000000000001</v>
      </c>
      <c r="X53" s="9">
        <v>2.2730000000000001</v>
      </c>
      <c r="Y53" s="9">
        <v>2.3759999999999999</v>
      </c>
      <c r="Z53" s="9">
        <v>2.3759999999999999</v>
      </c>
      <c r="AA53" s="9" t="s">
        <v>13</v>
      </c>
    </row>
    <row r="54" spans="1:27" x14ac:dyDescent="0.4">
      <c r="A54" s="4">
        <v>42979</v>
      </c>
      <c r="B54" s="4">
        <v>42978</v>
      </c>
      <c r="C54">
        <v>2474.42</v>
      </c>
      <c r="D54">
        <v>2519.44</v>
      </c>
      <c r="E54">
        <v>2446.5500000000002</v>
      </c>
      <c r="F54">
        <v>2519.36</v>
      </c>
      <c r="G54">
        <f t="shared" si="0"/>
        <v>2496.8900000000003</v>
      </c>
      <c r="H54">
        <f>G54*P55</f>
        <v>48.689355000000006</v>
      </c>
      <c r="I54">
        <v>246.81899999999999</v>
      </c>
      <c r="O54" s="4">
        <v>43008</v>
      </c>
      <c r="P54" s="7">
        <v>1.9300000000000001E-2</v>
      </c>
      <c r="T54">
        <f t="shared" si="1"/>
        <v>2.2264999999999997</v>
      </c>
      <c r="U54" s="3">
        <v>42978</v>
      </c>
      <c r="V54" s="9">
        <v>2.1269999999999998</v>
      </c>
      <c r="W54" s="9">
        <v>2.3439999999999999</v>
      </c>
      <c r="X54" s="9">
        <v>2.0339999999999998</v>
      </c>
      <c r="Y54" s="9">
        <v>2.3260000000000001</v>
      </c>
      <c r="Z54" s="9">
        <v>2.3260000000000001</v>
      </c>
      <c r="AA54" s="9" t="s">
        <v>13</v>
      </c>
    </row>
    <row r="55" spans="1:27" x14ac:dyDescent="0.4">
      <c r="A55" s="4">
        <v>42948</v>
      </c>
      <c r="B55" s="4">
        <v>42947</v>
      </c>
      <c r="C55">
        <v>2477.1</v>
      </c>
      <c r="D55">
        <v>2490.87</v>
      </c>
      <c r="E55">
        <v>2417.35</v>
      </c>
      <c r="F55">
        <v>2471.65</v>
      </c>
      <c r="G55">
        <f t="shared" si="0"/>
        <v>2474.375</v>
      </c>
      <c r="H55">
        <f>G55*P56</f>
        <v>48.002875000000003</v>
      </c>
      <c r="I55">
        <v>245.51900000000001</v>
      </c>
      <c r="O55" s="4">
        <v>42978</v>
      </c>
      <c r="P55" s="7">
        <v>1.95E-2</v>
      </c>
      <c r="T55">
        <f t="shared" si="1"/>
        <v>2.2130000000000001</v>
      </c>
      <c r="U55" s="3">
        <v>42947</v>
      </c>
      <c r="V55" s="9">
        <v>2.3050000000000002</v>
      </c>
      <c r="W55" s="9">
        <v>2.3210000000000002</v>
      </c>
      <c r="X55" s="9">
        <v>2.0910000000000002</v>
      </c>
      <c r="Y55" s="9">
        <v>2.121</v>
      </c>
      <c r="Z55" s="9">
        <v>2.121</v>
      </c>
      <c r="AA55" s="9" t="s">
        <v>13</v>
      </c>
    </row>
    <row r="56" spans="1:27" x14ac:dyDescent="0.4">
      <c r="A56" s="4">
        <v>42917</v>
      </c>
      <c r="B56" s="4">
        <v>42916</v>
      </c>
      <c r="C56">
        <v>2431.39</v>
      </c>
      <c r="D56">
        <v>2484.04</v>
      </c>
      <c r="E56">
        <v>2407.6999999999998</v>
      </c>
      <c r="F56">
        <v>2470.3000000000002</v>
      </c>
      <c r="G56">
        <f t="shared" si="0"/>
        <v>2450.8450000000003</v>
      </c>
      <c r="H56">
        <f>G56*P57</f>
        <v>47.546393000000009</v>
      </c>
      <c r="I56">
        <v>244.786</v>
      </c>
      <c r="O56" s="4">
        <v>42947</v>
      </c>
      <c r="P56" s="7">
        <v>1.9400000000000001E-2</v>
      </c>
      <c r="T56">
        <f t="shared" si="1"/>
        <v>2.3005</v>
      </c>
      <c r="U56" s="3">
        <v>42916</v>
      </c>
      <c r="V56" s="9">
        <v>2.3090000000000002</v>
      </c>
      <c r="W56" s="9">
        <v>2.3959999999999999</v>
      </c>
      <c r="X56" s="9">
        <v>2.2250000000000001</v>
      </c>
      <c r="Y56" s="9">
        <v>2.2919999999999998</v>
      </c>
      <c r="Z56" s="9">
        <v>2.2919999999999998</v>
      </c>
      <c r="AA56" s="9" t="s">
        <v>13</v>
      </c>
    </row>
    <row r="57" spans="1:27" x14ac:dyDescent="0.4">
      <c r="A57" s="4">
        <v>42887</v>
      </c>
      <c r="B57" s="4">
        <v>42886</v>
      </c>
      <c r="C57">
        <v>2415.65</v>
      </c>
      <c r="D57">
        <v>2453.8200000000002</v>
      </c>
      <c r="E57">
        <v>2405.6999999999998</v>
      </c>
      <c r="F57">
        <v>2423.41</v>
      </c>
      <c r="G57">
        <f t="shared" si="0"/>
        <v>2419.5299999999997</v>
      </c>
      <c r="H57">
        <f>G57*P58</f>
        <v>47.42278799999999</v>
      </c>
      <c r="I57">
        <v>244.95500000000001</v>
      </c>
      <c r="O57" s="4">
        <v>42916</v>
      </c>
      <c r="P57" s="7">
        <v>1.9400000000000001E-2</v>
      </c>
      <c r="T57">
        <f t="shared" si="1"/>
        <v>2.2655000000000003</v>
      </c>
      <c r="U57" s="3">
        <v>42886</v>
      </c>
      <c r="V57" s="9">
        <v>2.2290000000000001</v>
      </c>
      <c r="W57" s="9">
        <v>2.3050000000000002</v>
      </c>
      <c r="X57" s="9">
        <v>2.1030000000000002</v>
      </c>
      <c r="Y57" s="9">
        <v>2.302</v>
      </c>
      <c r="Z57" s="9">
        <v>2.302</v>
      </c>
      <c r="AA57" s="9" t="s">
        <v>13</v>
      </c>
    </row>
    <row r="58" spans="1:27" x14ac:dyDescent="0.4">
      <c r="A58" s="4">
        <v>42856</v>
      </c>
      <c r="B58" s="4">
        <v>42855</v>
      </c>
      <c r="C58">
        <v>2388.5</v>
      </c>
      <c r="D58">
        <v>2418.71</v>
      </c>
      <c r="E58">
        <v>2352.7199999999998</v>
      </c>
      <c r="F58">
        <v>2411.8000000000002</v>
      </c>
      <c r="G58">
        <f t="shared" si="0"/>
        <v>2400.15</v>
      </c>
      <c r="H58">
        <f>G58*P59</f>
        <v>47.522970000000008</v>
      </c>
      <c r="I58">
        <v>244.733</v>
      </c>
      <c r="O58" s="4">
        <v>42886</v>
      </c>
      <c r="P58" s="7">
        <v>1.9599999999999999E-2</v>
      </c>
      <c r="T58">
        <f t="shared" si="1"/>
        <v>2.2435</v>
      </c>
      <c r="U58" s="3">
        <v>42855</v>
      </c>
      <c r="V58" s="9">
        <v>2.2909999999999999</v>
      </c>
      <c r="W58" s="9">
        <v>2.423</v>
      </c>
      <c r="X58" s="9">
        <v>2.1909999999999998</v>
      </c>
      <c r="Y58" s="9">
        <v>2.1960000000000002</v>
      </c>
      <c r="Z58" s="9">
        <v>2.1960000000000002</v>
      </c>
      <c r="AA58" s="9" t="s">
        <v>13</v>
      </c>
    </row>
    <row r="59" spans="1:27" x14ac:dyDescent="0.4">
      <c r="A59" s="4">
        <v>42826</v>
      </c>
      <c r="B59" s="4">
        <v>42825</v>
      </c>
      <c r="C59">
        <v>2362.34</v>
      </c>
      <c r="D59">
        <v>2398.16</v>
      </c>
      <c r="E59">
        <v>2328.9499999999998</v>
      </c>
      <c r="F59">
        <v>2384.1999999999998</v>
      </c>
      <c r="G59">
        <f t="shared" si="0"/>
        <v>2373.27</v>
      </c>
      <c r="H59">
        <f>G59*P60</f>
        <v>46.516092</v>
      </c>
      <c r="I59">
        <v>244.524</v>
      </c>
      <c r="O59" s="4">
        <v>42855</v>
      </c>
      <c r="P59" s="7">
        <v>1.9800000000000002E-2</v>
      </c>
      <c r="T59">
        <f t="shared" si="1"/>
        <v>2.331</v>
      </c>
      <c r="U59" s="3">
        <v>42825</v>
      </c>
      <c r="V59" s="9">
        <v>2.38</v>
      </c>
      <c r="W59" s="9">
        <v>2.391</v>
      </c>
      <c r="X59" s="9">
        <v>2.177</v>
      </c>
      <c r="Y59" s="9">
        <v>2.282</v>
      </c>
      <c r="Z59" s="9">
        <v>2.282</v>
      </c>
      <c r="AA59" s="9" t="s">
        <v>13</v>
      </c>
    </row>
    <row r="60" spans="1:27" x14ac:dyDescent="0.4">
      <c r="A60" s="4">
        <v>42795</v>
      </c>
      <c r="B60" s="4">
        <v>42795</v>
      </c>
      <c r="C60">
        <v>2380.13</v>
      </c>
      <c r="D60">
        <v>2400.98</v>
      </c>
      <c r="E60">
        <v>2322.25</v>
      </c>
      <c r="F60">
        <v>2362.7199999999998</v>
      </c>
      <c r="G60">
        <f t="shared" si="0"/>
        <v>2371.4250000000002</v>
      </c>
      <c r="H60">
        <f>G60*P61</f>
        <v>46.954215000000005</v>
      </c>
      <c r="I60">
        <v>243.80099999999999</v>
      </c>
      <c r="O60" s="4">
        <v>42825</v>
      </c>
      <c r="P60" s="7">
        <v>1.9599999999999999E-2</v>
      </c>
      <c r="T60">
        <f t="shared" si="1"/>
        <v>2.4154999999999998</v>
      </c>
      <c r="U60" s="3">
        <v>42795</v>
      </c>
      <c r="V60" s="9">
        <v>2.4350000000000001</v>
      </c>
      <c r="W60" s="9">
        <v>2.6150000000000002</v>
      </c>
      <c r="X60" s="9">
        <v>2.3479999999999999</v>
      </c>
      <c r="Y60" s="9">
        <v>2.3959999999999999</v>
      </c>
      <c r="Z60" s="9">
        <v>2.3959999999999999</v>
      </c>
      <c r="AA60" s="9" t="s">
        <v>13</v>
      </c>
    </row>
    <row r="61" spans="1:27" x14ac:dyDescent="0.4">
      <c r="A61" s="4">
        <v>42767</v>
      </c>
      <c r="B61" s="4">
        <v>42767</v>
      </c>
      <c r="C61">
        <v>2285.59</v>
      </c>
      <c r="D61">
        <v>2371.54</v>
      </c>
      <c r="E61">
        <v>2271.65</v>
      </c>
      <c r="F61">
        <v>2363.64</v>
      </c>
      <c r="G61">
        <f t="shared" si="0"/>
        <v>2324.6149999999998</v>
      </c>
      <c r="H61">
        <f>G61*P62</f>
        <v>46.957222999999992</v>
      </c>
      <c r="I61">
        <v>243.60300000000001</v>
      </c>
      <c r="O61" s="4">
        <v>42794</v>
      </c>
      <c r="P61" s="7">
        <v>1.9800000000000002E-2</v>
      </c>
      <c r="T61">
        <f t="shared" si="1"/>
        <v>2.4225000000000003</v>
      </c>
      <c r="U61" s="3">
        <v>42767</v>
      </c>
      <c r="V61" s="9">
        <v>2.4870000000000001</v>
      </c>
      <c r="W61" s="9">
        <v>2.524</v>
      </c>
      <c r="X61" s="9">
        <v>2.3140000000000001</v>
      </c>
      <c r="Y61" s="9">
        <v>2.3580000000000001</v>
      </c>
      <c r="Z61" s="9">
        <v>2.3580000000000001</v>
      </c>
      <c r="AA61" s="9" t="s">
        <v>13</v>
      </c>
    </row>
    <row r="62" spans="1:27" x14ac:dyDescent="0.4">
      <c r="O62" s="4">
        <v>42766</v>
      </c>
      <c r="P62" s="7">
        <v>2.0199999999999999E-2</v>
      </c>
    </row>
    <row r="63" spans="1:27" x14ac:dyDescent="0.4">
      <c r="O63" s="4">
        <v>42735</v>
      </c>
      <c r="P63" s="7">
        <v>2.0299999999999999E-2</v>
      </c>
    </row>
    <row r="64" spans="1:27" x14ac:dyDescent="0.4">
      <c r="O64" s="4">
        <v>42704</v>
      </c>
      <c r="P64" s="7">
        <v>2.1000000000000001E-2</v>
      </c>
    </row>
    <row r="65" spans="15:16" x14ac:dyDescent="0.4">
      <c r="O65" s="4">
        <v>42674</v>
      </c>
      <c r="P65" s="7">
        <v>2.1100000000000001E-2</v>
      </c>
    </row>
    <row r="66" spans="15:16" x14ac:dyDescent="0.4">
      <c r="O66" s="4">
        <v>42643</v>
      </c>
      <c r="P66" s="7">
        <v>2.0899999999999998E-2</v>
      </c>
    </row>
    <row r="67" spans="15:16" x14ac:dyDescent="0.4">
      <c r="O67" s="4">
        <v>42613</v>
      </c>
      <c r="P67" s="7">
        <v>2.07E-2</v>
      </c>
    </row>
    <row r="68" spans="15:16" x14ac:dyDescent="0.4">
      <c r="O68" s="4">
        <v>42582</v>
      </c>
      <c r="P68" s="7">
        <v>2.0799999999999999E-2</v>
      </c>
    </row>
    <row r="69" spans="15:16" x14ac:dyDescent="0.4">
      <c r="O69" s="4">
        <v>42551</v>
      </c>
      <c r="P69" s="7">
        <v>2.1299999999999999E-2</v>
      </c>
    </row>
    <row r="70" spans="15:16" x14ac:dyDescent="0.4">
      <c r="O70" s="4">
        <v>42521</v>
      </c>
      <c r="P70" s="7">
        <v>2.1399999999999999E-2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Kornyakov</dc:creator>
  <cp:lastModifiedBy>Stepan Kornyakov</cp:lastModifiedBy>
  <dcterms:created xsi:type="dcterms:W3CDTF">2022-01-31T17:31:14Z</dcterms:created>
  <dcterms:modified xsi:type="dcterms:W3CDTF">2022-01-31T18:07:09Z</dcterms:modified>
</cp:coreProperties>
</file>