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Никита\Desktop\telebot\garbege\"/>
    </mc:Choice>
  </mc:AlternateContent>
  <xr:revisionPtr revIDLastSave="0" documentId="13_ncr:1_{6FE01D34-E570-4BE3-958C-EBA1837B398C}" xr6:coauthVersionLast="45" xr6:coauthVersionMax="45" xr10:uidLastSave="{00000000-0000-0000-0000-000000000000}"/>
  <bookViews>
    <workbookView xWindow="2715" yWindow="870" windowWidth="15330" windowHeight="8250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07" i="1" l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06" i="1"/>
  <c r="Q86" i="1" l="1"/>
  <c r="Q92" i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3" i="2"/>
  <c r="Q157" i="1"/>
  <c r="Q158" i="1"/>
  <c r="Q159" i="1"/>
  <c r="Q160" i="1"/>
  <c r="Q85" i="1"/>
  <c r="Q87" i="1"/>
  <c r="Q88" i="1"/>
  <c r="Q89" i="1"/>
  <c r="Q90" i="1"/>
  <c r="Q91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84" i="1" l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</calcChain>
</file>

<file path=xl/sharedStrings.xml><?xml version="1.0" encoding="utf-8"?>
<sst xmlns="http://schemas.openxmlformats.org/spreadsheetml/2006/main" count="928" uniqueCount="299">
  <si>
    <t>ЭК-1</t>
  </si>
  <si>
    <t>Расход п.пара "А"</t>
  </si>
  <si>
    <t>т/ч</t>
  </si>
  <si>
    <t>Расход п.пара "Б"</t>
  </si>
  <si>
    <t>кгс/см2</t>
  </si>
  <si>
    <t>°С</t>
  </si>
  <si>
    <t>1_074</t>
  </si>
  <si>
    <t>1_075</t>
  </si>
  <si>
    <t>1_072</t>
  </si>
  <si>
    <t>1_073</t>
  </si>
  <si>
    <t>1_066</t>
  </si>
  <si>
    <t>1_067</t>
  </si>
  <si>
    <t>1_002</t>
  </si>
  <si>
    <t>1_001</t>
  </si>
  <si>
    <t>т.нм3/ч</t>
  </si>
  <si>
    <t>1_177</t>
  </si>
  <si>
    <t>1_170</t>
  </si>
  <si>
    <t>1_167</t>
  </si>
  <si>
    <t>Содержание О2 "А"</t>
  </si>
  <si>
    <t>%</t>
  </si>
  <si>
    <t>1_055</t>
  </si>
  <si>
    <t>Содержание О2 "Б"</t>
  </si>
  <si>
    <t>1_056</t>
  </si>
  <si>
    <t>ppm</t>
  </si>
  <si>
    <t>1_240</t>
  </si>
  <si>
    <t>1_161</t>
  </si>
  <si>
    <t>k3_01</t>
  </si>
  <si>
    <t>k3_02</t>
  </si>
  <si>
    <t>k3_03</t>
  </si>
  <si>
    <t>k3_04</t>
  </si>
  <si>
    <t>k3_05</t>
  </si>
  <si>
    <t>k3_06</t>
  </si>
  <si>
    <t>k3_07</t>
  </si>
  <si>
    <t>k3_08</t>
  </si>
  <si>
    <t>k3_11</t>
  </si>
  <si>
    <t>k3_12</t>
  </si>
  <si>
    <t>k3_13</t>
  </si>
  <si>
    <t>k3_17</t>
  </si>
  <si>
    <t>k3_18</t>
  </si>
  <si>
    <t>k3_19</t>
  </si>
  <si>
    <t>k3_20</t>
  </si>
  <si>
    <t>Содержание NO "А"</t>
  </si>
  <si>
    <t>k3_21</t>
  </si>
  <si>
    <t>Содержание NO "Б"</t>
  </si>
  <si>
    <t>k3_22</t>
  </si>
  <si>
    <t>k3_28</t>
  </si>
  <si>
    <t>1_241</t>
  </si>
  <si>
    <t>1_1903</t>
  </si>
  <si>
    <t>1_1904</t>
  </si>
  <si>
    <t>ЭК-3</t>
  </si>
  <si>
    <t>4_ek_01</t>
  </si>
  <si>
    <t>4_ek_02</t>
  </si>
  <si>
    <t>4_ek_03</t>
  </si>
  <si>
    <t>4_ek_04</t>
  </si>
  <si>
    <t>4_ek_05</t>
  </si>
  <si>
    <t>4_ek_06</t>
  </si>
  <si>
    <t>4_ek_07</t>
  </si>
  <si>
    <t>4_ek_08</t>
  </si>
  <si>
    <t>4_ek_11</t>
  </si>
  <si>
    <t>4_ek_12</t>
  </si>
  <si>
    <t>4_ek_13</t>
  </si>
  <si>
    <t>4_ek_17</t>
  </si>
  <si>
    <t>4_ek_18</t>
  </si>
  <si>
    <t>4_ek_19</t>
  </si>
  <si>
    <t>4_ek_20</t>
  </si>
  <si>
    <t>4_ek_21</t>
  </si>
  <si>
    <t>4_ek_22</t>
  </si>
  <si>
    <t>4_ek_28</t>
  </si>
  <si>
    <t>ЭК-4</t>
  </si>
  <si>
    <t>ЭК-5</t>
  </si>
  <si>
    <t>5_074</t>
  </si>
  <si>
    <t>5_075</t>
  </si>
  <si>
    <t>5_072</t>
  </si>
  <si>
    <t>5_073</t>
  </si>
  <si>
    <t>5_066</t>
  </si>
  <si>
    <t>5_067</t>
  </si>
  <si>
    <t>5_002</t>
  </si>
  <si>
    <t>5_001</t>
  </si>
  <si>
    <t>5_177</t>
  </si>
  <si>
    <t>5_170</t>
  </si>
  <si>
    <t>5_167</t>
  </si>
  <si>
    <t>5_055</t>
  </si>
  <si>
    <t>5_056</t>
  </si>
  <si>
    <t>5_240</t>
  </si>
  <si>
    <t>5_241</t>
  </si>
  <si>
    <t>5_1903</t>
  </si>
  <si>
    <t>5_1904</t>
  </si>
  <si>
    <t>5_161</t>
  </si>
  <si>
    <t>МВт/ч</t>
  </si>
  <si>
    <t>5_337</t>
  </si>
  <si>
    <t>T сетевой воды за ПСГ-1_</t>
  </si>
  <si>
    <t>b5t2</t>
  </si>
  <si>
    <t>T сетевой воды за ПСГ-2</t>
  </si>
  <si>
    <t>b5t3</t>
  </si>
  <si>
    <t>Вакуум Б (абс)</t>
  </si>
  <si>
    <t>b5t7</t>
  </si>
  <si>
    <t>Вакуум А (абс)</t>
  </si>
  <si>
    <t>b5t8</t>
  </si>
  <si>
    <t>b5t31</t>
  </si>
  <si>
    <t>Давление п.пара "А"</t>
  </si>
  <si>
    <t>Давление п.пара "Б"</t>
  </si>
  <si>
    <t>Температура п.пара "А"</t>
  </si>
  <si>
    <t>Температура п.пара "Б"</t>
  </si>
  <si>
    <t>Давление пит. воды на котел</t>
  </si>
  <si>
    <t>Давление прир.газа до РК</t>
  </si>
  <si>
    <t>Температура пит. воды</t>
  </si>
  <si>
    <t>Температура прир.газ.к котлу</t>
  </si>
  <si>
    <t>Расход прир.газ.к котлу</t>
  </si>
  <si>
    <t>Содержание СО "А"</t>
  </si>
  <si>
    <t>Содержание СО "Б"</t>
  </si>
  <si>
    <t>Расход мазута на котел</t>
  </si>
  <si>
    <t>Активная мощн. генератора ТГ-5</t>
  </si>
  <si>
    <t>Реактивная мощн. Генератора ТГ-5</t>
  </si>
  <si>
    <t>МВАр/ч</t>
  </si>
  <si>
    <t>,'DOTS','</t>
  </si>
  <si>
    <t>BOT.ini'</t>
  </si>
  <si>
    <t>WriteIniString('C:\Program Files\Kvint6\</t>
  </si>
  <si>
    <t>', String(Объект('</t>
  </si>
  <si>
    <t>TeleBot</t>
  </si>
  <si>
    <t>Турбина №2</t>
  </si>
  <si>
    <t>2-327</t>
  </si>
  <si>
    <t>Акт. W генератора</t>
  </si>
  <si>
    <t>2-123</t>
  </si>
  <si>
    <t>F пара на турбину</t>
  </si>
  <si>
    <t>2-304</t>
  </si>
  <si>
    <t>P пара до ГПЗ</t>
  </si>
  <si>
    <t>2-301</t>
  </si>
  <si>
    <t>T пара до ГПЗ</t>
  </si>
  <si>
    <t>2-380</t>
  </si>
  <si>
    <t>Абс. P КТ №1</t>
  </si>
  <si>
    <t>2-381</t>
  </si>
  <si>
    <t>Абс. P КТ №2</t>
  </si>
  <si>
    <t>Котел №2</t>
  </si>
  <si>
    <t>2-020</t>
  </si>
  <si>
    <t>F воды на котел</t>
  </si>
  <si>
    <t>2-001</t>
  </si>
  <si>
    <t>T воды на котел</t>
  </si>
  <si>
    <t>2-002</t>
  </si>
  <si>
    <t>P воды на котел</t>
  </si>
  <si>
    <t>2-072</t>
  </si>
  <si>
    <t>P пара за котлом А</t>
  </si>
  <si>
    <t>2-073</t>
  </si>
  <si>
    <t>P пара за котлом Б</t>
  </si>
  <si>
    <t>2-074</t>
  </si>
  <si>
    <t>F пара за котлом А</t>
  </si>
  <si>
    <t>2-075</t>
  </si>
  <si>
    <t>F пара за котлом Б</t>
  </si>
  <si>
    <t>2-066</t>
  </si>
  <si>
    <t>T пара за котлом А</t>
  </si>
  <si>
    <t>2-067</t>
  </si>
  <si>
    <t>T пара за котлом Б</t>
  </si>
  <si>
    <t>2-171</t>
  </si>
  <si>
    <t>F газа на котел</t>
  </si>
  <si>
    <t>2-055</t>
  </si>
  <si>
    <t>O2 A</t>
  </si>
  <si>
    <t>2-056</t>
  </si>
  <si>
    <t>O2 Б</t>
  </si>
  <si>
    <t>2-240</t>
  </si>
  <si>
    <t>CO A</t>
  </si>
  <si>
    <t>2-241</t>
  </si>
  <si>
    <t>CO Б</t>
  </si>
  <si>
    <t>2-903_</t>
  </si>
  <si>
    <t>NO A</t>
  </si>
  <si>
    <t>2-904_</t>
  </si>
  <si>
    <t>NO Б</t>
  </si>
  <si>
    <t>Турбина №7</t>
  </si>
  <si>
    <t>7-327</t>
  </si>
  <si>
    <t>7-100</t>
  </si>
  <si>
    <t>Обороты ПТН</t>
  </si>
  <si>
    <t>7-601</t>
  </si>
  <si>
    <t>F пара к ПТН</t>
  </si>
  <si>
    <t>7-690</t>
  </si>
  <si>
    <t>P напора ПТН</t>
  </si>
  <si>
    <t>7-521</t>
  </si>
  <si>
    <t>T воды за ПСГ №1</t>
  </si>
  <si>
    <t>7-522</t>
  </si>
  <si>
    <t>T воды за ПСГ №2</t>
  </si>
  <si>
    <t>8-345</t>
  </si>
  <si>
    <t>8-348</t>
  </si>
  <si>
    <t>Котел №7</t>
  </si>
  <si>
    <t>7-003</t>
  </si>
  <si>
    <t>7-001</t>
  </si>
  <si>
    <t>7-002</t>
  </si>
  <si>
    <t>7-072</t>
  </si>
  <si>
    <t>7-073</t>
  </si>
  <si>
    <t>7-74</t>
  </si>
  <si>
    <t>7-75</t>
  </si>
  <si>
    <t>7-064</t>
  </si>
  <si>
    <t>7-065</t>
  </si>
  <si>
    <t>7-171</t>
  </si>
  <si>
    <t>7-202</t>
  </si>
  <si>
    <t>7-203</t>
  </si>
  <si>
    <t>7-240ppm</t>
  </si>
  <si>
    <t>7-241ppm</t>
  </si>
  <si>
    <t>7-903ppm</t>
  </si>
  <si>
    <t>7-904ppm</t>
  </si>
  <si>
    <t>Турбина №8</t>
  </si>
  <si>
    <t>8-327</t>
  </si>
  <si>
    <t>8-100</t>
  </si>
  <si>
    <t>8-601</t>
  </si>
  <si>
    <t>8-690</t>
  </si>
  <si>
    <t>8-521</t>
  </si>
  <si>
    <t>8-522</t>
  </si>
  <si>
    <t>8-380</t>
  </si>
  <si>
    <t>8-381</t>
  </si>
  <si>
    <t>Котел №8</t>
  </si>
  <si>
    <t>8-072</t>
  </si>
  <si>
    <t>8-073</t>
  </si>
  <si>
    <t>8-74</t>
  </si>
  <si>
    <t>8-75</t>
  </si>
  <si>
    <t>8-066</t>
  </si>
  <si>
    <t>8-067</t>
  </si>
  <si>
    <t>8-171</t>
  </si>
  <si>
    <t>8-202</t>
  </si>
  <si>
    <t>8-203</t>
  </si>
  <si>
    <t>8-240ppm</t>
  </si>
  <si>
    <t>8-241ppm</t>
  </si>
  <si>
    <t>8-903</t>
  </si>
  <si>
    <t>8-904</t>
  </si>
  <si>
    <t>8-003</t>
  </si>
  <si>
    <t>8-001</t>
  </si>
  <si>
    <t>8-002</t>
  </si>
  <si>
    <t>').ЗначениеСигнала));</t>
  </si>
  <si>
    <t>=</t>
  </si>
  <si>
    <t>b279_1=100</t>
  </si>
  <si>
    <t>b279_2=101</t>
  </si>
  <si>
    <t>b279_3=102</t>
  </si>
  <si>
    <t>b279_4=103</t>
  </si>
  <si>
    <t>b279_5=104</t>
  </si>
  <si>
    <t>b279_6=105</t>
  </si>
  <si>
    <t>b279_7=106</t>
  </si>
  <si>
    <t>b279_8=107</t>
  </si>
  <si>
    <t>b279_9=108</t>
  </si>
  <si>
    <t>b279_10=109</t>
  </si>
  <si>
    <t>b279_11=110</t>
  </si>
  <si>
    <t>b279_12=111</t>
  </si>
  <si>
    <t>b279_13=112</t>
  </si>
  <si>
    <t>b279_14=113</t>
  </si>
  <si>
    <t>b279_15=114</t>
  </si>
  <si>
    <t>b279_16=115</t>
  </si>
  <si>
    <t>b279_17=116</t>
  </si>
  <si>
    <t>b279_18=117</t>
  </si>
  <si>
    <t>b279_19=118</t>
  </si>
  <si>
    <t>b279_20=119</t>
  </si>
  <si>
    <t>b279_21=120</t>
  </si>
  <si>
    <t>b279_22=121</t>
  </si>
  <si>
    <t>b279_23=122</t>
  </si>
  <si>
    <t>b279_24=123</t>
  </si>
  <si>
    <t>b279_25=124</t>
  </si>
  <si>
    <t>b279_26=125</t>
  </si>
  <si>
    <t>b279_27=126</t>
  </si>
  <si>
    <t>b279_28=127</t>
  </si>
  <si>
    <t>b279_29=128</t>
  </si>
  <si>
    <t>b279_30=129</t>
  </si>
  <si>
    <t>b279_31=130</t>
  </si>
  <si>
    <t>b279_32=131</t>
  </si>
  <si>
    <t>b279_33=132</t>
  </si>
  <si>
    <t>b279_34=133</t>
  </si>
  <si>
    <t>b279_35=134</t>
  </si>
  <si>
    <t>b279_36=135</t>
  </si>
  <si>
    <t>b279_37=136</t>
  </si>
  <si>
    <t>b279_38=137</t>
  </si>
  <si>
    <t>b279_39=138</t>
  </si>
  <si>
    <t>b279_40=139</t>
  </si>
  <si>
    <t>b279_41=140</t>
  </si>
  <si>
    <t>b279_42=141</t>
  </si>
  <si>
    <t>b279_43=142</t>
  </si>
  <si>
    <t>b279_44=143</t>
  </si>
  <si>
    <t>b279_45=144</t>
  </si>
  <si>
    <t>b279_46=145</t>
  </si>
  <si>
    <t>b279_47=146</t>
  </si>
  <si>
    <t>b279_48=147</t>
  </si>
  <si>
    <t>b279_49=148</t>
  </si>
  <si>
    <t>b279_50=149</t>
  </si>
  <si>
    <t>b279_51=150</t>
  </si>
  <si>
    <t>b279_52=151</t>
  </si>
  <si>
    <t>b279_53=152</t>
  </si>
  <si>
    <t>b279_54=153</t>
  </si>
  <si>
    <t>b279_55=154</t>
  </si>
  <si>
    <t>b279_56=155</t>
  </si>
  <si>
    <t>b279_57=156</t>
  </si>
  <si>
    <t>b279_58=157</t>
  </si>
  <si>
    <t>b279_59=158</t>
  </si>
  <si>
    <t>b279_60=159</t>
  </si>
  <si>
    <t>b279_61=160</t>
  </si>
  <si>
    <t>b279_62=161</t>
  </si>
  <si>
    <t>b279_63=162</t>
  </si>
  <si>
    <t>b279_64=163</t>
  </si>
  <si>
    <t>b279_65=164</t>
  </si>
  <si>
    <t>b279_66=165</t>
  </si>
  <si>
    <t>b279_67=166</t>
  </si>
  <si>
    <t>b279_68=167</t>
  </si>
  <si>
    <t>b279_69=168</t>
  </si>
  <si>
    <t>b279_70=169</t>
  </si>
  <si>
    <t>Акт. W TG-5</t>
  </si>
  <si>
    <t>Реакт Q TG-5</t>
  </si>
  <si>
    <t>T сетевой воды за ПСГ-1</t>
  </si>
  <si>
    <t>Вакуум A</t>
  </si>
  <si>
    <t>Вакуум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</si>
</sst>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quotePrefix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1" fontId="1" fillId="4" borderId="1" xfId="0" applyNumberFormat="1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/>
    </xf>
    <xf numFmtId="0" fontId="0" fillId="7" borderId="0" xfId="0" applyFill="1" applyAlignment="1">
      <alignment horizontal="left"/>
    </xf>
    <xf numFmtId="0" fontId="1" fillId="7" borderId="1" xfId="0" applyFont="1" applyFill="1" applyBorder="1" applyAlignment="1">
      <alignment horizontal="left" wrapText="1"/>
    </xf>
    <xf numFmtId="1" fontId="1" fillId="7" borderId="1" xfId="0" applyNumberFormat="1" applyFont="1" applyFill="1" applyBorder="1" applyAlignment="1">
      <alignment horizontal="left" wrapText="1"/>
    </xf>
    <xf numFmtId="0" fontId="2" fillId="7" borderId="1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/>
    </xf>
    <xf numFmtId="0" fontId="0" fillId="8" borderId="1" xfId="0" applyFill="1" applyBorder="1" applyAlignment="1">
      <alignment horizontal="left"/>
    </xf>
    <xf numFmtId="17" fontId="0" fillId="0" borderId="0" xfId="0" applyNumberFormat="1"/>
    <xf numFmtId="49" fontId="0" fillId="0" borderId="0" xfId="0" applyNumberFormat="1"/>
    <xf numFmtId="0" fontId="0" fillId="3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3"/>
  <sheetViews>
    <sheetView tabSelected="1" topLeftCell="A268" zoomScale="70" zoomScaleNormal="70" workbookViewId="0">
      <selection activeCell="E206" sqref="E206:E283"/>
    </sheetView>
  </sheetViews>
  <sheetFormatPr defaultRowHeight="15.75" customHeight="1" x14ac:dyDescent="0.25"/>
  <cols>
    <col min="1" max="1" width="25.140625" style="1" customWidth="1"/>
    <col min="2" max="2" width="38.42578125" style="1" customWidth="1"/>
    <col min="3" max="3" width="12" style="1" bestFit="1" customWidth="1"/>
    <col min="4" max="4" width="2" style="1" customWidth="1"/>
    <col min="5" max="5" width="24.85546875" style="1" customWidth="1"/>
    <col min="6" max="7" width="9.140625" style="1"/>
    <col min="8" max="8" width="3" style="1" customWidth="1"/>
    <col min="9" max="9" width="25.28515625" style="1" customWidth="1"/>
    <col min="10" max="11" width="9.140625" style="1"/>
    <col min="12" max="12" width="1.85546875" style="1" customWidth="1"/>
    <col min="13" max="13" width="33.140625" style="1" customWidth="1"/>
    <col min="14" max="16" width="9.140625" style="1"/>
    <col min="17" max="17" width="91.5703125" style="1" customWidth="1"/>
    <col min="18" max="16384" width="9.140625" style="1"/>
  </cols>
  <sheetData>
    <row r="1" spans="1:17" ht="15.75" customHeight="1" x14ac:dyDescent="0.25"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Q1" s="2" t="s">
        <v>115</v>
      </c>
    </row>
    <row r="2" spans="1:17" ht="15.75" customHeight="1" x14ac:dyDescent="0.25">
      <c r="A2" s="22" t="s">
        <v>0</v>
      </c>
      <c r="B2" s="22"/>
      <c r="C2" s="22"/>
      <c r="E2" s="23" t="s">
        <v>49</v>
      </c>
      <c r="F2" s="23"/>
      <c r="G2" s="23"/>
      <c r="H2" s="13"/>
      <c r="I2" s="23" t="s">
        <v>68</v>
      </c>
      <c r="J2" s="23"/>
      <c r="K2" s="23"/>
      <c r="L2" s="13"/>
      <c r="M2" s="23" t="s">
        <v>69</v>
      </c>
      <c r="N2" s="23"/>
      <c r="O2" s="23"/>
      <c r="Q2" s="4" t="s">
        <v>114</v>
      </c>
    </row>
    <row r="3" spans="1:17" ht="15.75" customHeight="1" x14ac:dyDescent="0.25">
      <c r="A3" s="5" t="s">
        <v>1</v>
      </c>
      <c r="B3" s="5" t="s">
        <v>2</v>
      </c>
      <c r="C3" s="5" t="s">
        <v>6</v>
      </c>
      <c r="E3" s="14" t="s">
        <v>1</v>
      </c>
      <c r="F3" s="14" t="s">
        <v>2</v>
      </c>
      <c r="G3" s="15" t="s">
        <v>26</v>
      </c>
      <c r="H3" s="13"/>
      <c r="I3" s="14" t="s">
        <v>1</v>
      </c>
      <c r="J3" s="14" t="s">
        <v>2</v>
      </c>
      <c r="K3" s="14" t="s">
        <v>50</v>
      </c>
      <c r="L3" s="13"/>
      <c r="M3" s="14" t="s">
        <v>1</v>
      </c>
      <c r="N3" s="16" t="s">
        <v>2</v>
      </c>
      <c r="O3" s="16" t="s">
        <v>70</v>
      </c>
      <c r="Q3" s="2" t="s">
        <v>116</v>
      </c>
    </row>
    <row r="4" spans="1:17" ht="15.75" customHeight="1" x14ac:dyDescent="0.25">
      <c r="A4" s="5" t="s">
        <v>3</v>
      </c>
      <c r="B4" s="5" t="s">
        <v>2</v>
      </c>
      <c r="C4" s="5" t="s">
        <v>7</v>
      </c>
      <c r="E4" s="14" t="s">
        <v>3</v>
      </c>
      <c r="F4" s="14" t="s">
        <v>2</v>
      </c>
      <c r="G4" s="15" t="s">
        <v>27</v>
      </c>
      <c r="H4" s="13"/>
      <c r="I4" s="14" t="s">
        <v>3</v>
      </c>
      <c r="J4" s="14" t="s">
        <v>2</v>
      </c>
      <c r="K4" s="14" t="s">
        <v>51</v>
      </c>
      <c r="L4" s="13"/>
      <c r="M4" s="14" t="s">
        <v>3</v>
      </c>
      <c r="N4" s="16" t="s">
        <v>2</v>
      </c>
      <c r="O4" s="16" t="s">
        <v>71</v>
      </c>
      <c r="Q4" s="4" t="s">
        <v>117</v>
      </c>
    </row>
    <row r="5" spans="1:17" ht="15.75" customHeight="1" x14ac:dyDescent="0.25">
      <c r="A5" s="5" t="s">
        <v>99</v>
      </c>
      <c r="B5" s="5" t="s">
        <v>4</v>
      </c>
      <c r="C5" s="5" t="s">
        <v>8</v>
      </c>
      <c r="E5" s="14" t="s">
        <v>99</v>
      </c>
      <c r="F5" s="14" t="s">
        <v>4</v>
      </c>
      <c r="G5" s="15" t="s">
        <v>28</v>
      </c>
      <c r="H5" s="13"/>
      <c r="I5" s="14" t="s">
        <v>99</v>
      </c>
      <c r="J5" s="14" t="s">
        <v>4</v>
      </c>
      <c r="K5" s="14" t="s">
        <v>52</v>
      </c>
      <c r="L5" s="13"/>
      <c r="M5" s="14" t="s">
        <v>99</v>
      </c>
      <c r="N5" s="16" t="s">
        <v>4</v>
      </c>
      <c r="O5" s="16" t="s">
        <v>72</v>
      </c>
      <c r="Q5" s="4" t="s">
        <v>222</v>
      </c>
    </row>
    <row r="6" spans="1:17" ht="15.75" customHeight="1" x14ac:dyDescent="0.25">
      <c r="A6" s="5" t="s">
        <v>100</v>
      </c>
      <c r="B6" s="5" t="s">
        <v>4</v>
      </c>
      <c r="C6" s="5" t="s">
        <v>9</v>
      </c>
      <c r="E6" s="14" t="s">
        <v>100</v>
      </c>
      <c r="F6" s="14" t="s">
        <v>4</v>
      </c>
      <c r="G6" s="15" t="s">
        <v>29</v>
      </c>
      <c r="H6" s="13"/>
      <c r="I6" s="14" t="s">
        <v>100</v>
      </c>
      <c r="J6" s="14" t="s">
        <v>4</v>
      </c>
      <c r="K6" s="14" t="s">
        <v>53</v>
      </c>
      <c r="L6" s="13"/>
      <c r="M6" s="14" t="s">
        <v>100</v>
      </c>
      <c r="N6" s="16" t="s">
        <v>4</v>
      </c>
      <c r="O6" s="16" t="s">
        <v>73</v>
      </c>
      <c r="Q6" s="19" t="s">
        <v>118</v>
      </c>
    </row>
    <row r="7" spans="1:17" ht="15.75" customHeight="1" x14ac:dyDescent="0.25">
      <c r="A7" s="5" t="s">
        <v>101</v>
      </c>
      <c r="B7" s="5" t="s">
        <v>5</v>
      </c>
      <c r="C7" s="5" t="s">
        <v>10</v>
      </c>
      <c r="E7" s="14" t="s">
        <v>101</v>
      </c>
      <c r="F7" s="14" t="s">
        <v>5</v>
      </c>
      <c r="G7" s="15" t="s">
        <v>30</v>
      </c>
      <c r="H7" s="13"/>
      <c r="I7" s="14" t="s">
        <v>101</v>
      </c>
      <c r="J7" s="14" t="s">
        <v>5</v>
      </c>
      <c r="K7" s="14" t="s">
        <v>54</v>
      </c>
      <c r="L7" s="13"/>
      <c r="M7" s="14" t="s">
        <v>101</v>
      </c>
      <c r="N7" s="16" t="s">
        <v>5</v>
      </c>
      <c r="O7" s="16" t="s">
        <v>74</v>
      </c>
      <c r="Q7" s="3" t="str">
        <f t="shared" ref="Q7:Q38" si="0">CONCATENATE($Q$3,$Q$1,$Q$2,C3,$Q$4,C3,$Q$5,)</f>
        <v>WriteIniString('C:\Program Files\Kvint6\BOT.ini','DOTS','1_074', String(Объект('1_074').ЗначениеСигнала));</v>
      </c>
    </row>
    <row r="8" spans="1:17" ht="15.75" customHeight="1" x14ac:dyDescent="0.25">
      <c r="A8" s="5" t="s">
        <v>102</v>
      </c>
      <c r="B8" s="5" t="s">
        <v>5</v>
      </c>
      <c r="C8" s="5" t="s">
        <v>11</v>
      </c>
      <c r="E8" s="14" t="s">
        <v>102</v>
      </c>
      <c r="F8" s="14" t="s">
        <v>5</v>
      </c>
      <c r="G8" s="15" t="s">
        <v>31</v>
      </c>
      <c r="H8" s="13"/>
      <c r="I8" s="14" t="s">
        <v>102</v>
      </c>
      <c r="J8" s="14" t="s">
        <v>5</v>
      </c>
      <c r="K8" s="14" t="s">
        <v>55</v>
      </c>
      <c r="L8" s="13"/>
      <c r="M8" s="14" t="s">
        <v>102</v>
      </c>
      <c r="N8" s="16" t="s">
        <v>5</v>
      </c>
      <c r="O8" s="16" t="s">
        <v>75</v>
      </c>
      <c r="Q8" s="3" t="str">
        <f t="shared" si="0"/>
        <v>WriteIniString('C:\Program Files\Kvint6\BOT.ini','DOTS','1_075', String(Объект('1_075').ЗначениеСигнала));</v>
      </c>
    </row>
    <row r="9" spans="1:17" ht="15.75" customHeight="1" x14ac:dyDescent="0.25">
      <c r="A9" s="5" t="s">
        <v>103</v>
      </c>
      <c r="B9" s="5" t="s">
        <v>4</v>
      </c>
      <c r="C9" s="5" t="s">
        <v>12</v>
      </c>
      <c r="E9" s="14" t="s">
        <v>103</v>
      </c>
      <c r="F9" s="14" t="s">
        <v>4</v>
      </c>
      <c r="G9" s="15" t="s">
        <v>32</v>
      </c>
      <c r="H9" s="13"/>
      <c r="I9" s="14" t="s">
        <v>103</v>
      </c>
      <c r="J9" s="14" t="s">
        <v>4</v>
      </c>
      <c r="K9" s="14" t="s">
        <v>56</v>
      </c>
      <c r="L9" s="13"/>
      <c r="M9" s="14" t="s">
        <v>103</v>
      </c>
      <c r="N9" s="16" t="s">
        <v>4</v>
      </c>
      <c r="O9" s="16" t="s">
        <v>76</v>
      </c>
      <c r="Q9" s="3" t="str">
        <f t="shared" si="0"/>
        <v>WriteIniString('C:\Program Files\Kvint6\BOT.ini','DOTS','1_072', String(Объект('1_072').ЗначениеСигнала));</v>
      </c>
    </row>
    <row r="10" spans="1:17" ht="15.75" customHeight="1" x14ac:dyDescent="0.25">
      <c r="A10" s="5" t="s">
        <v>105</v>
      </c>
      <c r="B10" s="5" t="s">
        <v>5</v>
      </c>
      <c r="C10" s="5" t="s">
        <v>13</v>
      </c>
      <c r="E10" s="14" t="s">
        <v>105</v>
      </c>
      <c r="F10" s="14" t="s">
        <v>5</v>
      </c>
      <c r="G10" s="15" t="s">
        <v>33</v>
      </c>
      <c r="H10" s="13"/>
      <c r="I10" s="14" t="s">
        <v>105</v>
      </c>
      <c r="J10" s="14" t="s">
        <v>5</v>
      </c>
      <c r="K10" s="14" t="s">
        <v>57</v>
      </c>
      <c r="L10" s="13"/>
      <c r="M10" s="14" t="s">
        <v>105</v>
      </c>
      <c r="N10" s="16" t="s">
        <v>5</v>
      </c>
      <c r="O10" s="16" t="s">
        <v>77</v>
      </c>
      <c r="Q10" s="3" t="str">
        <f t="shared" si="0"/>
        <v>WriteIniString('C:\Program Files\Kvint6\BOT.ini','DOTS','1_073', String(Объект('1_073').ЗначениеСигнала));</v>
      </c>
    </row>
    <row r="11" spans="1:17" ht="15.75" customHeight="1" x14ac:dyDescent="0.25">
      <c r="A11" s="5" t="s">
        <v>107</v>
      </c>
      <c r="B11" s="5" t="s">
        <v>14</v>
      </c>
      <c r="C11" s="5" t="s">
        <v>15</v>
      </c>
      <c r="E11" s="14" t="s">
        <v>107</v>
      </c>
      <c r="F11" s="14" t="s">
        <v>14</v>
      </c>
      <c r="G11" s="15" t="s">
        <v>34</v>
      </c>
      <c r="H11" s="13"/>
      <c r="I11" s="14" t="s">
        <v>107</v>
      </c>
      <c r="J11" s="14" t="s">
        <v>14</v>
      </c>
      <c r="K11" s="14" t="s">
        <v>58</v>
      </c>
      <c r="L11" s="13"/>
      <c r="M11" s="14" t="s">
        <v>107</v>
      </c>
      <c r="N11" s="16" t="s">
        <v>14</v>
      </c>
      <c r="O11" s="16" t="s">
        <v>78</v>
      </c>
      <c r="Q11" s="3" t="str">
        <f t="shared" si="0"/>
        <v>WriteIniString('C:\Program Files\Kvint6\BOT.ini','DOTS','1_066', String(Объект('1_066').ЗначениеСигнала));</v>
      </c>
    </row>
    <row r="12" spans="1:17" ht="15.75" customHeight="1" x14ac:dyDescent="0.25">
      <c r="A12" s="5" t="s">
        <v>104</v>
      </c>
      <c r="B12" s="5" t="s">
        <v>4</v>
      </c>
      <c r="C12" s="5" t="s">
        <v>16</v>
      </c>
      <c r="E12" s="14" t="s">
        <v>104</v>
      </c>
      <c r="F12" s="14" t="s">
        <v>4</v>
      </c>
      <c r="G12" s="15" t="s">
        <v>35</v>
      </c>
      <c r="H12" s="13"/>
      <c r="I12" s="14" t="s">
        <v>104</v>
      </c>
      <c r="J12" s="14" t="s">
        <v>4</v>
      </c>
      <c r="K12" s="14" t="s">
        <v>59</v>
      </c>
      <c r="L12" s="13"/>
      <c r="M12" s="14" t="s">
        <v>104</v>
      </c>
      <c r="N12" s="16" t="s">
        <v>4</v>
      </c>
      <c r="O12" s="16" t="s">
        <v>79</v>
      </c>
      <c r="Q12" s="3" t="str">
        <f t="shared" si="0"/>
        <v>WriteIniString('C:\Program Files\Kvint6\BOT.ini','DOTS','1_067', String(Объект('1_067').ЗначениеСигнала));</v>
      </c>
    </row>
    <row r="13" spans="1:17" ht="15.75" customHeight="1" x14ac:dyDescent="0.25">
      <c r="A13" s="5" t="s">
        <v>106</v>
      </c>
      <c r="B13" s="5" t="s">
        <v>5</v>
      </c>
      <c r="C13" s="5" t="s">
        <v>17</v>
      </c>
      <c r="E13" s="14" t="s">
        <v>106</v>
      </c>
      <c r="F13" s="14" t="s">
        <v>5</v>
      </c>
      <c r="G13" s="15" t="s">
        <v>36</v>
      </c>
      <c r="H13" s="13"/>
      <c r="I13" s="14" t="s">
        <v>106</v>
      </c>
      <c r="J13" s="14" t="s">
        <v>5</v>
      </c>
      <c r="K13" s="14" t="s">
        <v>60</v>
      </c>
      <c r="L13" s="13"/>
      <c r="M13" s="14" t="s">
        <v>106</v>
      </c>
      <c r="N13" s="16" t="s">
        <v>5</v>
      </c>
      <c r="O13" s="16" t="s">
        <v>80</v>
      </c>
      <c r="Q13" s="3" t="str">
        <f t="shared" si="0"/>
        <v>WriteIniString('C:\Program Files\Kvint6\BOT.ini','DOTS','1_002', String(Объект('1_002').ЗначениеСигнала));</v>
      </c>
    </row>
    <row r="14" spans="1:17" ht="15.75" customHeight="1" x14ac:dyDescent="0.25">
      <c r="A14" s="5" t="s">
        <v>18</v>
      </c>
      <c r="B14" s="5" t="s">
        <v>19</v>
      </c>
      <c r="C14" s="5" t="s">
        <v>20</v>
      </c>
      <c r="E14" s="14" t="s">
        <v>18</v>
      </c>
      <c r="F14" s="14" t="s">
        <v>19</v>
      </c>
      <c r="G14" s="15" t="s">
        <v>37</v>
      </c>
      <c r="H14" s="13"/>
      <c r="I14" s="14" t="s">
        <v>18</v>
      </c>
      <c r="J14" s="14" t="s">
        <v>19</v>
      </c>
      <c r="K14" s="14" t="s">
        <v>61</v>
      </c>
      <c r="L14" s="13"/>
      <c r="M14" s="14" t="s">
        <v>18</v>
      </c>
      <c r="N14" s="16" t="s">
        <v>19</v>
      </c>
      <c r="O14" s="16" t="s">
        <v>81</v>
      </c>
      <c r="Q14" s="3" t="str">
        <f t="shared" si="0"/>
        <v>WriteIniString('C:\Program Files\Kvint6\BOT.ini','DOTS','1_001', String(Объект('1_001').ЗначениеСигнала));</v>
      </c>
    </row>
    <row r="15" spans="1:17" ht="15.75" customHeight="1" x14ac:dyDescent="0.25">
      <c r="A15" s="5" t="s">
        <v>21</v>
      </c>
      <c r="B15" s="5" t="s">
        <v>19</v>
      </c>
      <c r="C15" s="5" t="s">
        <v>22</v>
      </c>
      <c r="E15" s="14" t="s">
        <v>21</v>
      </c>
      <c r="F15" s="14" t="s">
        <v>19</v>
      </c>
      <c r="G15" s="15" t="s">
        <v>38</v>
      </c>
      <c r="H15" s="13"/>
      <c r="I15" s="14" t="s">
        <v>21</v>
      </c>
      <c r="J15" s="14" t="s">
        <v>19</v>
      </c>
      <c r="K15" s="14" t="s">
        <v>62</v>
      </c>
      <c r="L15" s="13"/>
      <c r="M15" s="14" t="s">
        <v>21</v>
      </c>
      <c r="N15" s="16" t="s">
        <v>19</v>
      </c>
      <c r="O15" s="16" t="s">
        <v>82</v>
      </c>
      <c r="Q15" s="3" t="str">
        <f t="shared" si="0"/>
        <v>WriteIniString('C:\Program Files\Kvint6\BOT.ini','DOTS','1_177', String(Объект('1_177').ЗначениеСигнала));</v>
      </c>
    </row>
    <row r="16" spans="1:17" ht="15.75" customHeight="1" x14ac:dyDescent="0.25">
      <c r="A16" s="5" t="s">
        <v>108</v>
      </c>
      <c r="B16" s="5" t="s">
        <v>23</v>
      </c>
      <c r="C16" s="5" t="s">
        <v>24</v>
      </c>
      <c r="E16" s="14" t="s">
        <v>108</v>
      </c>
      <c r="F16" s="14" t="s">
        <v>23</v>
      </c>
      <c r="G16" s="15" t="s">
        <v>39</v>
      </c>
      <c r="H16" s="13"/>
      <c r="I16" s="14" t="s">
        <v>108</v>
      </c>
      <c r="J16" s="14" t="s">
        <v>23</v>
      </c>
      <c r="K16" s="14" t="s">
        <v>63</v>
      </c>
      <c r="L16" s="13"/>
      <c r="M16" s="14" t="s">
        <v>108</v>
      </c>
      <c r="N16" s="16" t="s">
        <v>23</v>
      </c>
      <c r="O16" s="16" t="s">
        <v>83</v>
      </c>
      <c r="Q16" s="3" t="str">
        <f t="shared" si="0"/>
        <v>WriteIniString('C:\Program Files\Kvint6\BOT.ini','DOTS','1_170', String(Объект('1_170').ЗначениеСигнала));</v>
      </c>
    </row>
    <row r="17" spans="1:17" ht="15.75" customHeight="1" x14ac:dyDescent="0.25">
      <c r="A17" s="5" t="s">
        <v>109</v>
      </c>
      <c r="B17" s="5" t="s">
        <v>23</v>
      </c>
      <c r="C17" s="5" t="s">
        <v>46</v>
      </c>
      <c r="E17" s="14" t="s">
        <v>109</v>
      </c>
      <c r="F17" s="14" t="s">
        <v>23</v>
      </c>
      <c r="G17" s="15" t="s">
        <v>40</v>
      </c>
      <c r="H17" s="13"/>
      <c r="I17" s="14" t="s">
        <v>109</v>
      </c>
      <c r="J17" s="14" t="s">
        <v>23</v>
      </c>
      <c r="K17" s="14" t="s">
        <v>64</v>
      </c>
      <c r="L17" s="13"/>
      <c r="M17" s="14" t="s">
        <v>109</v>
      </c>
      <c r="N17" s="16" t="s">
        <v>23</v>
      </c>
      <c r="O17" s="16" t="s">
        <v>84</v>
      </c>
      <c r="Q17" s="3" t="str">
        <f t="shared" si="0"/>
        <v>WriteIniString('C:\Program Files\Kvint6\BOT.ini','DOTS','1_167', String(Объект('1_167').ЗначениеСигнала));</v>
      </c>
    </row>
    <row r="18" spans="1:17" ht="15.75" customHeight="1" x14ac:dyDescent="0.25">
      <c r="A18" s="5" t="s">
        <v>41</v>
      </c>
      <c r="B18" s="5" t="s">
        <v>23</v>
      </c>
      <c r="C18" s="5" t="s">
        <v>47</v>
      </c>
      <c r="E18" s="14" t="s">
        <v>41</v>
      </c>
      <c r="F18" s="14" t="s">
        <v>23</v>
      </c>
      <c r="G18" s="15" t="s">
        <v>42</v>
      </c>
      <c r="H18" s="13"/>
      <c r="I18" s="14" t="s">
        <v>41</v>
      </c>
      <c r="J18" s="14" t="s">
        <v>23</v>
      </c>
      <c r="K18" s="14" t="s">
        <v>65</v>
      </c>
      <c r="L18" s="13"/>
      <c r="M18" s="14" t="s">
        <v>41</v>
      </c>
      <c r="N18" s="16" t="s">
        <v>23</v>
      </c>
      <c r="O18" s="16" t="s">
        <v>85</v>
      </c>
      <c r="Q18" s="3" t="str">
        <f t="shared" si="0"/>
        <v>WriteIniString('C:\Program Files\Kvint6\BOT.ini','DOTS','1_055', String(Объект('1_055').ЗначениеСигнала));</v>
      </c>
    </row>
    <row r="19" spans="1:17" ht="15.75" customHeight="1" x14ac:dyDescent="0.25">
      <c r="A19" s="5" t="s">
        <v>43</v>
      </c>
      <c r="B19" s="5" t="s">
        <v>23</v>
      </c>
      <c r="C19" s="5" t="s">
        <v>48</v>
      </c>
      <c r="E19" s="14" t="s">
        <v>43</v>
      </c>
      <c r="F19" s="14" t="s">
        <v>23</v>
      </c>
      <c r="G19" s="15" t="s">
        <v>44</v>
      </c>
      <c r="H19" s="13"/>
      <c r="I19" s="14" t="s">
        <v>43</v>
      </c>
      <c r="J19" s="14" t="s">
        <v>23</v>
      </c>
      <c r="K19" s="14" t="s">
        <v>66</v>
      </c>
      <c r="L19" s="13"/>
      <c r="M19" s="14" t="s">
        <v>43</v>
      </c>
      <c r="N19" s="16" t="s">
        <v>23</v>
      </c>
      <c r="O19" s="16" t="s">
        <v>86</v>
      </c>
      <c r="Q19" s="3" t="str">
        <f t="shared" si="0"/>
        <v>WriteIniString('C:\Program Files\Kvint6\BOT.ini','DOTS','1_056', String(Объект('1_056').ЗначениеСигнала));</v>
      </c>
    </row>
    <row r="20" spans="1:17" ht="15.75" customHeight="1" x14ac:dyDescent="0.25">
      <c r="A20" s="5" t="s">
        <v>110</v>
      </c>
      <c r="B20" s="5" t="s">
        <v>2</v>
      </c>
      <c r="C20" s="5" t="s">
        <v>25</v>
      </c>
      <c r="E20" s="14" t="s">
        <v>110</v>
      </c>
      <c r="F20" s="14" t="s">
        <v>2</v>
      </c>
      <c r="G20" s="15" t="s">
        <v>45</v>
      </c>
      <c r="H20" s="13"/>
      <c r="I20" s="14" t="s">
        <v>110</v>
      </c>
      <c r="J20" s="14" t="s">
        <v>2</v>
      </c>
      <c r="K20" s="14" t="s">
        <v>67</v>
      </c>
      <c r="L20" s="13"/>
      <c r="M20" s="14" t="s">
        <v>110</v>
      </c>
      <c r="N20" s="17" t="s">
        <v>2</v>
      </c>
      <c r="O20" s="17" t="s">
        <v>87</v>
      </c>
      <c r="Q20" s="3" t="str">
        <f t="shared" si="0"/>
        <v>WriteIniString('C:\Program Files\Kvint6\BOT.ini','DOTS','1_240', String(Объект('1_240').ЗначениеСигнала));</v>
      </c>
    </row>
    <row r="21" spans="1:17" ht="15.75" customHeight="1" x14ac:dyDescent="0.25">
      <c r="A21" s="6" t="s">
        <v>1</v>
      </c>
      <c r="B21" s="6" t="s">
        <v>2</v>
      </c>
      <c r="C21" s="7" t="s">
        <v>26</v>
      </c>
      <c r="E21" s="13"/>
      <c r="F21" s="13"/>
      <c r="G21" s="13"/>
      <c r="H21" s="13"/>
      <c r="I21" s="13"/>
      <c r="J21" s="13"/>
      <c r="K21" s="13"/>
      <c r="L21" s="13"/>
      <c r="M21" s="14" t="s">
        <v>111</v>
      </c>
      <c r="N21" s="16" t="s">
        <v>88</v>
      </c>
      <c r="O21" s="16" t="s">
        <v>89</v>
      </c>
      <c r="Q21" s="3" t="str">
        <f t="shared" si="0"/>
        <v>WriteIniString('C:\Program Files\Kvint6\BOT.ini','DOTS','1_241', String(Объект('1_241').ЗначениеСигнала));</v>
      </c>
    </row>
    <row r="22" spans="1:17" ht="15.75" customHeight="1" x14ac:dyDescent="0.25">
      <c r="A22" s="6" t="s">
        <v>3</v>
      </c>
      <c r="B22" s="6" t="s">
        <v>2</v>
      </c>
      <c r="C22" s="7" t="s">
        <v>27</v>
      </c>
      <c r="E22" s="13"/>
      <c r="F22" s="13"/>
      <c r="G22" s="13"/>
      <c r="H22" s="13"/>
      <c r="I22" s="13"/>
      <c r="J22" s="13"/>
      <c r="K22" s="13"/>
      <c r="L22" s="13"/>
      <c r="M22" s="14" t="s">
        <v>112</v>
      </c>
      <c r="N22" s="16" t="s">
        <v>113</v>
      </c>
      <c r="O22" s="18" t="s">
        <v>98</v>
      </c>
      <c r="Q22" s="3" t="str">
        <f t="shared" si="0"/>
        <v>WriteIniString('C:\Program Files\Kvint6\BOT.ini','DOTS','1_1903', String(Объект('1_1903').ЗначениеСигнала));</v>
      </c>
    </row>
    <row r="23" spans="1:17" ht="15.75" customHeight="1" x14ac:dyDescent="0.25">
      <c r="A23" s="6" t="s">
        <v>99</v>
      </c>
      <c r="B23" s="6" t="s">
        <v>4</v>
      </c>
      <c r="C23" s="7" t="s">
        <v>28</v>
      </c>
      <c r="E23" s="13"/>
      <c r="F23" s="13"/>
      <c r="G23" s="13"/>
      <c r="H23" s="13"/>
      <c r="I23" s="13"/>
      <c r="J23" s="13"/>
      <c r="K23" s="13"/>
      <c r="L23" s="13"/>
      <c r="M23" s="14" t="s">
        <v>90</v>
      </c>
      <c r="N23" s="14" t="s">
        <v>5</v>
      </c>
      <c r="O23" s="18" t="s">
        <v>91</v>
      </c>
      <c r="Q23" s="3" t="str">
        <f t="shared" si="0"/>
        <v>WriteIniString('C:\Program Files\Kvint6\BOT.ini','DOTS','1_1904', String(Объект('1_1904').ЗначениеСигнала));</v>
      </c>
    </row>
    <row r="24" spans="1:17" ht="15.75" customHeight="1" x14ac:dyDescent="0.25">
      <c r="A24" s="6" t="s">
        <v>100</v>
      </c>
      <c r="B24" s="6" t="s">
        <v>4</v>
      </c>
      <c r="C24" s="7" t="s">
        <v>29</v>
      </c>
      <c r="E24" s="13"/>
      <c r="F24" s="13"/>
      <c r="G24" s="13"/>
      <c r="H24" s="13"/>
      <c r="I24" s="13"/>
      <c r="J24" s="13"/>
      <c r="K24" s="13"/>
      <c r="L24" s="13"/>
      <c r="M24" s="14" t="s">
        <v>92</v>
      </c>
      <c r="N24" s="14" t="s">
        <v>5</v>
      </c>
      <c r="O24" s="18" t="s">
        <v>93</v>
      </c>
      <c r="Q24" s="3" t="str">
        <f t="shared" si="0"/>
        <v>WriteIniString('C:\Program Files\Kvint6\BOT.ini','DOTS','1_161', String(Объект('1_161').ЗначениеСигнала));</v>
      </c>
    </row>
    <row r="25" spans="1:17" ht="15.75" customHeight="1" x14ac:dyDescent="0.25">
      <c r="A25" s="6" t="s">
        <v>101</v>
      </c>
      <c r="B25" s="6" t="s">
        <v>5</v>
      </c>
      <c r="C25" s="7" t="s">
        <v>30</v>
      </c>
      <c r="E25" s="13"/>
      <c r="F25" s="13"/>
      <c r="G25" s="13"/>
      <c r="H25" s="13"/>
      <c r="I25" s="13"/>
      <c r="J25" s="13"/>
      <c r="K25" s="13"/>
      <c r="L25" s="13"/>
      <c r="M25" s="14" t="s">
        <v>96</v>
      </c>
      <c r="N25" s="14" t="s">
        <v>4</v>
      </c>
      <c r="O25" s="18" t="s">
        <v>97</v>
      </c>
      <c r="Q25" s="3" t="str">
        <f t="shared" si="0"/>
        <v>WriteIniString('C:\Program Files\Kvint6\BOT.ini','DOTS','k3_01', String(Объект('k3_01').ЗначениеСигнала));</v>
      </c>
    </row>
    <row r="26" spans="1:17" ht="15.75" customHeight="1" x14ac:dyDescent="0.25">
      <c r="A26" s="6" t="s">
        <v>102</v>
      </c>
      <c r="B26" s="6" t="s">
        <v>5</v>
      </c>
      <c r="C26" s="7" t="s">
        <v>31</v>
      </c>
      <c r="E26" s="13"/>
      <c r="F26" s="13"/>
      <c r="G26" s="13"/>
      <c r="H26" s="13"/>
      <c r="I26" s="13"/>
      <c r="J26" s="13"/>
      <c r="K26" s="13"/>
      <c r="L26" s="13"/>
      <c r="M26" s="14" t="s">
        <v>94</v>
      </c>
      <c r="N26" s="14" t="s">
        <v>4</v>
      </c>
      <c r="O26" s="18" t="s">
        <v>95</v>
      </c>
      <c r="Q26" s="3" t="str">
        <f t="shared" si="0"/>
        <v>WriteIniString('C:\Program Files\Kvint6\BOT.ini','DOTS','k3_02', String(Объект('k3_02').ЗначениеСигнала));</v>
      </c>
    </row>
    <row r="27" spans="1:17" ht="15.75" customHeight="1" x14ac:dyDescent="0.25">
      <c r="A27" s="6" t="s">
        <v>103</v>
      </c>
      <c r="B27" s="6" t="s">
        <v>4</v>
      </c>
      <c r="C27" s="7" t="s">
        <v>32</v>
      </c>
      <c r="Q27" s="3" t="str">
        <f t="shared" si="0"/>
        <v>WriteIniString('C:\Program Files\Kvint6\BOT.ini','DOTS','k3_03', String(Объект('k3_03').ЗначениеСигнала));</v>
      </c>
    </row>
    <row r="28" spans="1:17" ht="15.75" customHeight="1" x14ac:dyDescent="0.25">
      <c r="A28" s="6" t="s">
        <v>105</v>
      </c>
      <c r="B28" s="6" t="s">
        <v>5</v>
      </c>
      <c r="C28" s="7" t="s">
        <v>33</v>
      </c>
      <c r="Q28" s="3" t="str">
        <f t="shared" si="0"/>
        <v>WriteIniString('C:\Program Files\Kvint6\BOT.ini','DOTS','k3_04', String(Объект('k3_04').ЗначениеСигнала));</v>
      </c>
    </row>
    <row r="29" spans="1:17" ht="15.75" customHeight="1" x14ac:dyDescent="0.25">
      <c r="A29" s="6" t="s">
        <v>107</v>
      </c>
      <c r="B29" s="6" t="s">
        <v>14</v>
      </c>
      <c r="C29" s="7" t="s">
        <v>34</v>
      </c>
      <c r="Q29" s="3" t="str">
        <f t="shared" si="0"/>
        <v>WriteIniString('C:\Program Files\Kvint6\BOT.ini','DOTS','k3_05', String(Объект('k3_05').ЗначениеСигнала));</v>
      </c>
    </row>
    <row r="30" spans="1:17" ht="15.75" customHeight="1" x14ac:dyDescent="0.25">
      <c r="A30" s="6" t="s">
        <v>104</v>
      </c>
      <c r="B30" s="6" t="s">
        <v>4</v>
      </c>
      <c r="C30" s="7" t="s">
        <v>35</v>
      </c>
      <c r="Q30" s="3" t="str">
        <f t="shared" si="0"/>
        <v>WriteIniString('C:\Program Files\Kvint6\BOT.ini','DOTS','k3_06', String(Объект('k3_06').ЗначениеСигнала));</v>
      </c>
    </row>
    <row r="31" spans="1:17" ht="15.75" customHeight="1" x14ac:dyDescent="0.25">
      <c r="A31" s="6" t="s">
        <v>106</v>
      </c>
      <c r="B31" s="6" t="s">
        <v>5</v>
      </c>
      <c r="C31" s="7" t="s">
        <v>36</v>
      </c>
      <c r="Q31" s="3" t="str">
        <f t="shared" si="0"/>
        <v>WriteIniString('C:\Program Files\Kvint6\BOT.ini','DOTS','k3_07', String(Объект('k3_07').ЗначениеСигнала));</v>
      </c>
    </row>
    <row r="32" spans="1:17" ht="15.75" customHeight="1" x14ac:dyDescent="0.25">
      <c r="A32" s="6" t="s">
        <v>18</v>
      </c>
      <c r="B32" s="6" t="s">
        <v>19</v>
      </c>
      <c r="C32" s="7" t="s">
        <v>37</v>
      </c>
      <c r="Q32" s="3" t="str">
        <f t="shared" si="0"/>
        <v>WriteIniString('C:\Program Files\Kvint6\BOT.ini','DOTS','k3_08', String(Объект('k3_08').ЗначениеСигнала));</v>
      </c>
    </row>
    <row r="33" spans="1:17" ht="15.75" customHeight="1" x14ac:dyDescent="0.25">
      <c r="A33" s="6" t="s">
        <v>21</v>
      </c>
      <c r="B33" s="6" t="s">
        <v>19</v>
      </c>
      <c r="C33" s="7" t="s">
        <v>38</v>
      </c>
      <c r="Q33" s="3" t="str">
        <f t="shared" si="0"/>
        <v>WriteIniString('C:\Program Files\Kvint6\BOT.ini','DOTS','k3_11', String(Объект('k3_11').ЗначениеСигнала));</v>
      </c>
    </row>
    <row r="34" spans="1:17" ht="15.75" customHeight="1" x14ac:dyDescent="0.25">
      <c r="A34" s="6" t="s">
        <v>108</v>
      </c>
      <c r="B34" s="6" t="s">
        <v>23</v>
      </c>
      <c r="C34" s="7" t="s">
        <v>39</v>
      </c>
      <c r="Q34" s="3" t="str">
        <f t="shared" si="0"/>
        <v>WriteIniString('C:\Program Files\Kvint6\BOT.ini','DOTS','k3_12', String(Объект('k3_12').ЗначениеСигнала));</v>
      </c>
    </row>
    <row r="35" spans="1:17" ht="15.75" customHeight="1" x14ac:dyDescent="0.25">
      <c r="A35" s="6" t="s">
        <v>109</v>
      </c>
      <c r="B35" s="6" t="s">
        <v>23</v>
      </c>
      <c r="C35" s="7" t="s">
        <v>40</v>
      </c>
      <c r="Q35" s="3" t="str">
        <f t="shared" si="0"/>
        <v>WriteIniString('C:\Program Files\Kvint6\BOT.ini','DOTS','k3_13', String(Объект('k3_13').ЗначениеСигнала));</v>
      </c>
    </row>
    <row r="36" spans="1:17" ht="15.75" customHeight="1" x14ac:dyDescent="0.25">
      <c r="A36" s="6" t="s">
        <v>41</v>
      </c>
      <c r="B36" s="6" t="s">
        <v>23</v>
      </c>
      <c r="C36" s="7" t="s">
        <v>42</v>
      </c>
      <c r="Q36" s="3" t="str">
        <f t="shared" si="0"/>
        <v>WriteIniString('C:\Program Files\Kvint6\BOT.ini','DOTS','k3_17', String(Объект('k3_17').ЗначениеСигнала));</v>
      </c>
    </row>
    <row r="37" spans="1:17" ht="15.75" customHeight="1" x14ac:dyDescent="0.25">
      <c r="A37" s="6" t="s">
        <v>43</v>
      </c>
      <c r="B37" s="6" t="s">
        <v>23</v>
      </c>
      <c r="C37" s="7" t="s">
        <v>44</v>
      </c>
      <c r="Q37" s="3" t="str">
        <f t="shared" si="0"/>
        <v>WriteIniString('C:\Program Files\Kvint6\BOT.ini','DOTS','k3_18', String(Объект('k3_18').ЗначениеСигнала));</v>
      </c>
    </row>
    <row r="38" spans="1:17" ht="15.75" customHeight="1" x14ac:dyDescent="0.25">
      <c r="A38" s="6" t="s">
        <v>110</v>
      </c>
      <c r="B38" s="6" t="s">
        <v>2</v>
      </c>
      <c r="C38" s="7" t="s">
        <v>45</v>
      </c>
      <c r="Q38" s="3" t="str">
        <f t="shared" si="0"/>
        <v>WriteIniString('C:\Program Files\Kvint6\BOT.ini','DOTS','k3_19', String(Объект('k3_19').ЗначениеСигнала));</v>
      </c>
    </row>
    <row r="39" spans="1:17" ht="15.75" customHeight="1" x14ac:dyDescent="0.25">
      <c r="A39" s="8" t="s">
        <v>1</v>
      </c>
      <c r="B39" s="8" t="s">
        <v>2</v>
      </c>
      <c r="C39" s="8" t="s">
        <v>50</v>
      </c>
      <c r="Q39" s="3" t="str">
        <f t="shared" ref="Q39:Q70" si="1">CONCATENATE($Q$3,$Q$1,$Q$2,C35,$Q$4,C35,$Q$5,)</f>
        <v>WriteIniString('C:\Program Files\Kvint6\BOT.ini','DOTS','k3_20', String(Объект('k3_20').ЗначениеСигнала));</v>
      </c>
    </row>
    <row r="40" spans="1:17" ht="15.75" customHeight="1" x14ac:dyDescent="0.25">
      <c r="A40" s="8" t="s">
        <v>3</v>
      </c>
      <c r="B40" s="8" t="s">
        <v>2</v>
      </c>
      <c r="C40" s="8" t="s">
        <v>51</v>
      </c>
      <c r="Q40" s="3" t="str">
        <f t="shared" si="1"/>
        <v>WriteIniString('C:\Program Files\Kvint6\BOT.ini','DOTS','k3_21', String(Объект('k3_21').ЗначениеСигнала));</v>
      </c>
    </row>
    <row r="41" spans="1:17" ht="15.75" customHeight="1" x14ac:dyDescent="0.25">
      <c r="A41" s="8" t="s">
        <v>99</v>
      </c>
      <c r="B41" s="8" t="s">
        <v>4</v>
      </c>
      <c r="C41" s="8" t="s">
        <v>52</v>
      </c>
      <c r="Q41" s="3" t="str">
        <f t="shared" si="1"/>
        <v>WriteIniString('C:\Program Files\Kvint6\BOT.ini','DOTS','k3_22', String(Объект('k3_22').ЗначениеСигнала));</v>
      </c>
    </row>
    <row r="42" spans="1:17" ht="15.75" customHeight="1" x14ac:dyDescent="0.25">
      <c r="A42" s="8" t="s">
        <v>100</v>
      </c>
      <c r="B42" s="8" t="s">
        <v>4</v>
      </c>
      <c r="C42" s="8" t="s">
        <v>53</v>
      </c>
      <c r="Q42" s="3" t="str">
        <f t="shared" si="1"/>
        <v>WriteIniString('C:\Program Files\Kvint6\BOT.ini','DOTS','k3_28', String(Объект('k3_28').ЗначениеСигнала));</v>
      </c>
    </row>
    <row r="43" spans="1:17" ht="15.75" customHeight="1" x14ac:dyDescent="0.25">
      <c r="A43" s="8" t="s">
        <v>101</v>
      </c>
      <c r="B43" s="8" t="s">
        <v>5</v>
      </c>
      <c r="C43" s="8" t="s">
        <v>54</v>
      </c>
      <c r="Q43" s="3" t="str">
        <f t="shared" si="1"/>
        <v>WriteIniString('C:\Program Files\Kvint6\BOT.ini','DOTS','4_ek_01', String(Объект('4_ek_01').ЗначениеСигнала));</v>
      </c>
    </row>
    <row r="44" spans="1:17" ht="15.75" customHeight="1" x14ac:dyDescent="0.25">
      <c r="A44" s="8" t="s">
        <v>102</v>
      </c>
      <c r="B44" s="8" t="s">
        <v>5</v>
      </c>
      <c r="C44" s="8" t="s">
        <v>55</v>
      </c>
      <c r="Q44" s="3" t="str">
        <f t="shared" si="1"/>
        <v>WriteIniString('C:\Program Files\Kvint6\BOT.ini','DOTS','4_ek_02', String(Объект('4_ek_02').ЗначениеСигнала));</v>
      </c>
    </row>
    <row r="45" spans="1:17" ht="15.75" customHeight="1" x14ac:dyDescent="0.25">
      <c r="A45" s="8" t="s">
        <v>103</v>
      </c>
      <c r="B45" s="8" t="s">
        <v>4</v>
      </c>
      <c r="C45" s="8" t="s">
        <v>56</v>
      </c>
      <c r="Q45" s="3" t="str">
        <f t="shared" si="1"/>
        <v>WriteIniString('C:\Program Files\Kvint6\BOT.ini','DOTS','4_ek_03', String(Объект('4_ek_03').ЗначениеСигнала));</v>
      </c>
    </row>
    <row r="46" spans="1:17" ht="15.75" customHeight="1" x14ac:dyDescent="0.25">
      <c r="A46" s="8" t="s">
        <v>105</v>
      </c>
      <c r="B46" s="8" t="s">
        <v>5</v>
      </c>
      <c r="C46" s="8" t="s">
        <v>57</v>
      </c>
      <c r="Q46" s="3" t="str">
        <f t="shared" si="1"/>
        <v>WriteIniString('C:\Program Files\Kvint6\BOT.ini','DOTS','4_ek_04', String(Объект('4_ek_04').ЗначениеСигнала));</v>
      </c>
    </row>
    <row r="47" spans="1:17" ht="15.75" customHeight="1" x14ac:dyDescent="0.25">
      <c r="A47" s="8" t="s">
        <v>107</v>
      </c>
      <c r="B47" s="8" t="s">
        <v>14</v>
      </c>
      <c r="C47" s="8" t="s">
        <v>58</v>
      </c>
      <c r="Q47" s="3" t="str">
        <f t="shared" si="1"/>
        <v>WriteIniString('C:\Program Files\Kvint6\BOT.ini','DOTS','4_ek_05', String(Объект('4_ek_05').ЗначениеСигнала));</v>
      </c>
    </row>
    <row r="48" spans="1:17" ht="15.75" customHeight="1" x14ac:dyDescent="0.25">
      <c r="A48" s="8" t="s">
        <v>104</v>
      </c>
      <c r="B48" s="8" t="s">
        <v>4</v>
      </c>
      <c r="C48" s="8" t="s">
        <v>59</v>
      </c>
      <c r="Q48" s="3" t="str">
        <f t="shared" si="1"/>
        <v>WriteIniString('C:\Program Files\Kvint6\BOT.ini','DOTS','4_ek_06', String(Объект('4_ek_06').ЗначениеСигнала));</v>
      </c>
    </row>
    <row r="49" spans="1:17" ht="15.75" customHeight="1" x14ac:dyDescent="0.25">
      <c r="A49" s="8" t="s">
        <v>106</v>
      </c>
      <c r="B49" s="8" t="s">
        <v>5</v>
      </c>
      <c r="C49" s="8" t="s">
        <v>60</v>
      </c>
      <c r="Q49" s="3" t="str">
        <f t="shared" si="1"/>
        <v>WriteIniString('C:\Program Files\Kvint6\BOT.ini','DOTS','4_ek_07', String(Объект('4_ek_07').ЗначениеСигнала));</v>
      </c>
    </row>
    <row r="50" spans="1:17" ht="15.75" customHeight="1" x14ac:dyDescent="0.25">
      <c r="A50" s="8" t="s">
        <v>18</v>
      </c>
      <c r="B50" s="8" t="s">
        <v>19</v>
      </c>
      <c r="C50" s="8" t="s">
        <v>61</v>
      </c>
      <c r="Q50" s="3" t="str">
        <f t="shared" si="1"/>
        <v>WriteIniString('C:\Program Files\Kvint6\BOT.ini','DOTS','4_ek_08', String(Объект('4_ek_08').ЗначениеСигнала));</v>
      </c>
    </row>
    <row r="51" spans="1:17" ht="15.75" customHeight="1" x14ac:dyDescent="0.25">
      <c r="A51" s="8" t="s">
        <v>21</v>
      </c>
      <c r="B51" s="8" t="s">
        <v>19</v>
      </c>
      <c r="C51" s="8" t="s">
        <v>62</v>
      </c>
      <c r="Q51" s="3" t="str">
        <f t="shared" si="1"/>
        <v>WriteIniString('C:\Program Files\Kvint6\BOT.ini','DOTS','4_ek_11', String(Объект('4_ek_11').ЗначениеСигнала));</v>
      </c>
    </row>
    <row r="52" spans="1:17" ht="15.75" customHeight="1" x14ac:dyDescent="0.25">
      <c r="A52" s="8" t="s">
        <v>108</v>
      </c>
      <c r="B52" s="8" t="s">
        <v>23</v>
      </c>
      <c r="C52" s="8" t="s">
        <v>63</v>
      </c>
      <c r="Q52" s="3" t="str">
        <f t="shared" si="1"/>
        <v>WriteIniString('C:\Program Files\Kvint6\BOT.ini','DOTS','4_ek_12', String(Объект('4_ek_12').ЗначениеСигнала));</v>
      </c>
    </row>
    <row r="53" spans="1:17" ht="15.75" customHeight="1" x14ac:dyDescent="0.25">
      <c r="A53" s="8" t="s">
        <v>109</v>
      </c>
      <c r="B53" s="8" t="s">
        <v>23</v>
      </c>
      <c r="C53" s="8" t="s">
        <v>64</v>
      </c>
      <c r="Q53" s="3" t="str">
        <f t="shared" si="1"/>
        <v>WriteIniString('C:\Program Files\Kvint6\BOT.ini','DOTS','4_ek_13', String(Объект('4_ek_13').ЗначениеСигнала));</v>
      </c>
    </row>
    <row r="54" spans="1:17" ht="15.75" customHeight="1" x14ac:dyDescent="0.25">
      <c r="A54" s="8" t="s">
        <v>41</v>
      </c>
      <c r="B54" s="8" t="s">
        <v>23</v>
      </c>
      <c r="C54" s="8" t="s">
        <v>65</v>
      </c>
      <c r="Q54" s="3" t="str">
        <f t="shared" si="1"/>
        <v>WriteIniString('C:\Program Files\Kvint6\BOT.ini','DOTS','4_ek_17', String(Объект('4_ek_17').ЗначениеСигнала));</v>
      </c>
    </row>
    <row r="55" spans="1:17" ht="15.75" customHeight="1" x14ac:dyDescent="0.25">
      <c r="A55" s="8" t="s">
        <v>43</v>
      </c>
      <c r="B55" s="8" t="s">
        <v>23</v>
      </c>
      <c r="C55" s="8" t="s">
        <v>66</v>
      </c>
      <c r="Q55" s="3" t="str">
        <f t="shared" si="1"/>
        <v>WriteIniString('C:\Program Files\Kvint6\BOT.ini','DOTS','4_ek_18', String(Объект('4_ek_18').ЗначениеСигнала));</v>
      </c>
    </row>
    <row r="56" spans="1:17" ht="15.75" customHeight="1" x14ac:dyDescent="0.25">
      <c r="A56" s="8" t="s">
        <v>110</v>
      </c>
      <c r="B56" s="8" t="s">
        <v>2</v>
      </c>
      <c r="C56" s="8" t="s">
        <v>67</v>
      </c>
      <c r="Q56" s="3" t="str">
        <f t="shared" si="1"/>
        <v>WriteIniString('C:\Program Files\Kvint6\BOT.ini','DOTS','4_ek_19', String(Объект('4_ek_19').ЗначениеСигнала));</v>
      </c>
    </row>
    <row r="57" spans="1:17" ht="15.75" customHeight="1" x14ac:dyDescent="0.25">
      <c r="A57" s="9" t="s">
        <v>1</v>
      </c>
      <c r="B57" s="10" t="s">
        <v>2</v>
      </c>
      <c r="C57" s="10" t="s">
        <v>70</v>
      </c>
      <c r="Q57" s="3" t="str">
        <f t="shared" si="1"/>
        <v>WriteIniString('C:\Program Files\Kvint6\BOT.ini','DOTS','4_ek_20', String(Объект('4_ek_20').ЗначениеСигнала));</v>
      </c>
    </row>
    <row r="58" spans="1:17" ht="15.75" customHeight="1" x14ac:dyDescent="0.25">
      <c r="A58" s="9" t="s">
        <v>3</v>
      </c>
      <c r="B58" s="10" t="s">
        <v>2</v>
      </c>
      <c r="C58" s="10" t="s">
        <v>71</v>
      </c>
      <c r="Q58" s="3" t="str">
        <f t="shared" si="1"/>
        <v>WriteIniString('C:\Program Files\Kvint6\BOT.ini','DOTS','4_ek_21', String(Объект('4_ek_21').ЗначениеСигнала));</v>
      </c>
    </row>
    <row r="59" spans="1:17" ht="15.75" customHeight="1" x14ac:dyDescent="0.25">
      <c r="A59" s="9" t="s">
        <v>99</v>
      </c>
      <c r="B59" s="10" t="s">
        <v>4</v>
      </c>
      <c r="C59" s="10" t="s">
        <v>72</v>
      </c>
      <c r="Q59" s="3" t="str">
        <f t="shared" si="1"/>
        <v>WriteIniString('C:\Program Files\Kvint6\BOT.ini','DOTS','4_ek_22', String(Объект('4_ek_22').ЗначениеСигнала));</v>
      </c>
    </row>
    <row r="60" spans="1:17" ht="15.75" customHeight="1" x14ac:dyDescent="0.25">
      <c r="A60" s="9" t="s">
        <v>100</v>
      </c>
      <c r="B60" s="10" t="s">
        <v>4</v>
      </c>
      <c r="C60" s="10" t="s">
        <v>73</v>
      </c>
      <c r="Q60" s="3" t="str">
        <f t="shared" si="1"/>
        <v>WriteIniString('C:\Program Files\Kvint6\BOT.ini','DOTS','4_ek_28', String(Объект('4_ek_28').ЗначениеСигнала));</v>
      </c>
    </row>
    <row r="61" spans="1:17" ht="15.75" customHeight="1" x14ac:dyDescent="0.25">
      <c r="A61" s="9" t="s">
        <v>101</v>
      </c>
      <c r="B61" s="10" t="s">
        <v>5</v>
      </c>
      <c r="C61" s="10" t="s">
        <v>74</v>
      </c>
      <c r="Q61" s="3" t="str">
        <f t="shared" si="1"/>
        <v>WriteIniString('C:\Program Files\Kvint6\BOT.ini','DOTS','5_074', String(Объект('5_074').ЗначениеСигнала));</v>
      </c>
    </row>
    <row r="62" spans="1:17" ht="15.75" customHeight="1" x14ac:dyDescent="0.25">
      <c r="A62" s="9" t="s">
        <v>102</v>
      </c>
      <c r="B62" s="10" t="s">
        <v>5</v>
      </c>
      <c r="C62" s="10" t="s">
        <v>75</v>
      </c>
      <c r="Q62" s="3" t="str">
        <f t="shared" si="1"/>
        <v>WriteIniString('C:\Program Files\Kvint6\BOT.ini','DOTS','5_075', String(Объект('5_075').ЗначениеСигнала));</v>
      </c>
    </row>
    <row r="63" spans="1:17" ht="15.75" customHeight="1" x14ac:dyDescent="0.25">
      <c r="A63" s="9" t="s">
        <v>103</v>
      </c>
      <c r="B63" s="10" t="s">
        <v>4</v>
      </c>
      <c r="C63" s="10" t="s">
        <v>76</v>
      </c>
      <c r="Q63" s="3" t="str">
        <f t="shared" si="1"/>
        <v>WriteIniString('C:\Program Files\Kvint6\BOT.ini','DOTS','5_072', String(Объект('5_072').ЗначениеСигнала));</v>
      </c>
    </row>
    <row r="64" spans="1:17" ht="15.75" customHeight="1" x14ac:dyDescent="0.25">
      <c r="A64" s="9" t="s">
        <v>105</v>
      </c>
      <c r="B64" s="10" t="s">
        <v>5</v>
      </c>
      <c r="C64" s="10" t="s">
        <v>77</v>
      </c>
      <c r="Q64" s="3" t="str">
        <f t="shared" si="1"/>
        <v>WriteIniString('C:\Program Files\Kvint6\BOT.ini','DOTS','5_073', String(Объект('5_073').ЗначениеСигнала));</v>
      </c>
    </row>
    <row r="65" spans="1:17" ht="15.75" customHeight="1" x14ac:dyDescent="0.25">
      <c r="A65" s="9" t="s">
        <v>107</v>
      </c>
      <c r="B65" s="10" t="s">
        <v>14</v>
      </c>
      <c r="C65" s="10" t="s">
        <v>78</v>
      </c>
      <c r="Q65" s="3" t="str">
        <f t="shared" si="1"/>
        <v>WriteIniString('C:\Program Files\Kvint6\BOT.ini','DOTS','5_066', String(Объект('5_066').ЗначениеСигнала));</v>
      </c>
    </row>
    <row r="66" spans="1:17" ht="15.75" customHeight="1" x14ac:dyDescent="0.25">
      <c r="A66" s="9" t="s">
        <v>104</v>
      </c>
      <c r="B66" s="10" t="s">
        <v>4</v>
      </c>
      <c r="C66" s="10" t="s">
        <v>79</v>
      </c>
      <c r="Q66" s="3" t="str">
        <f t="shared" si="1"/>
        <v>WriteIniString('C:\Program Files\Kvint6\BOT.ini','DOTS','5_067', String(Объект('5_067').ЗначениеСигнала));</v>
      </c>
    </row>
    <row r="67" spans="1:17" ht="15.75" customHeight="1" x14ac:dyDescent="0.25">
      <c r="A67" s="9" t="s">
        <v>106</v>
      </c>
      <c r="B67" s="10" t="s">
        <v>5</v>
      </c>
      <c r="C67" s="10" t="s">
        <v>80</v>
      </c>
      <c r="Q67" s="3" t="str">
        <f t="shared" si="1"/>
        <v>WriteIniString('C:\Program Files\Kvint6\BOT.ini','DOTS','5_002', String(Объект('5_002').ЗначениеСигнала));</v>
      </c>
    </row>
    <row r="68" spans="1:17" ht="15.75" customHeight="1" x14ac:dyDescent="0.25">
      <c r="A68" s="9" t="s">
        <v>18</v>
      </c>
      <c r="B68" s="10" t="s">
        <v>19</v>
      </c>
      <c r="C68" s="10" t="s">
        <v>81</v>
      </c>
      <c r="Q68" s="3" t="str">
        <f t="shared" si="1"/>
        <v>WriteIniString('C:\Program Files\Kvint6\BOT.ini','DOTS','5_001', String(Объект('5_001').ЗначениеСигнала));</v>
      </c>
    </row>
    <row r="69" spans="1:17" ht="15.75" customHeight="1" x14ac:dyDescent="0.25">
      <c r="A69" s="9" t="s">
        <v>21</v>
      </c>
      <c r="B69" s="10" t="s">
        <v>19</v>
      </c>
      <c r="C69" s="10" t="s">
        <v>82</v>
      </c>
      <c r="Q69" s="3" t="str">
        <f t="shared" si="1"/>
        <v>WriteIniString('C:\Program Files\Kvint6\BOT.ini','DOTS','5_177', String(Объект('5_177').ЗначениеСигнала));</v>
      </c>
    </row>
    <row r="70" spans="1:17" ht="15.75" customHeight="1" x14ac:dyDescent="0.25">
      <c r="A70" s="9" t="s">
        <v>108</v>
      </c>
      <c r="B70" s="10" t="s">
        <v>23</v>
      </c>
      <c r="C70" s="10" t="s">
        <v>83</v>
      </c>
      <c r="Q70" s="3" t="str">
        <f t="shared" si="1"/>
        <v>WriteIniString('C:\Program Files\Kvint6\BOT.ini','DOTS','5_170', String(Объект('5_170').ЗначениеСигнала));</v>
      </c>
    </row>
    <row r="71" spans="1:17" ht="15.75" customHeight="1" x14ac:dyDescent="0.25">
      <c r="A71" s="9" t="s">
        <v>109</v>
      </c>
      <c r="B71" s="10" t="s">
        <v>23</v>
      </c>
      <c r="C71" s="10" t="s">
        <v>84</v>
      </c>
      <c r="Q71" s="3" t="str">
        <f t="shared" ref="Q71:Q134" si="2">CONCATENATE($Q$3,$Q$1,$Q$2,C67,$Q$4,C67,$Q$5,)</f>
        <v>WriteIniString('C:\Program Files\Kvint6\BOT.ini','DOTS','5_167', String(Объект('5_167').ЗначениеСигнала));</v>
      </c>
    </row>
    <row r="72" spans="1:17" ht="15.75" customHeight="1" x14ac:dyDescent="0.25">
      <c r="A72" s="9" t="s">
        <v>41</v>
      </c>
      <c r="B72" s="10" t="s">
        <v>23</v>
      </c>
      <c r="C72" s="10" t="s">
        <v>85</v>
      </c>
      <c r="Q72" s="3" t="str">
        <f t="shared" si="2"/>
        <v>WriteIniString('C:\Program Files\Kvint6\BOT.ini','DOTS','5_055', String(Объект('5_055').ЗначениеСигнала));</v>
      </c>
    </row>
    <row r="73" spans="1:17" ht="15.75" customHeight="1" x14ac:dyDescent="0.25">
      <c r="A73" s="9" t="s">
        <v>43</v>
      </c>
      <c r="B73" s="10" t="s">
        <v>23</v>
      </c>
      <c r="C73" s="10" t="s">
        <v>86</v>
      </c>
      <c r="Q73" s="3" t="str">
        <f t="shared" si="2"/>
        <v>WriteIniString('C:\Program Files\Kvint6\BOT.ini','DOTS','5_056', String(Объект('5_056').ЗначениеСигнала));</v>
      </c>
    </row>
    <row r="74" spans="1:17" ht="15.75" customHeight="1" x14ac:dyDescent="0.25">
      <c r="A74" s="9" t="s">
        <v>110</v>
      </c>
      <c r="B74" s="11" t="s">
        <v>2</v>
      </c>
      <c r="C74" s="11" t="s">
        <v>87</v>
      </c>
      <c r="Q74" s="3" t="str">
        <f t="shared" si="2"/>
        <v>WriteIniString('C:\Program Files\Kvint6\BOT.ini','DOTS','5_240', String(Объект('5_240').ЗначениеСигнала));</v>
      </c>
    </row>
    <row r="75" spans="1:17" ht="15.75" customHeight="1" x14ac:dyDescent="0.25">
      <c r="A75" s="9" t="s">
        <v>111</v>
      </c>
      <c r="B75" s="10" t="s">
        <v>88</v>
      </c>
      <c r="C75" s="10" t="s">
        <v>89</v>
      </c>
      <c r="Q75" s="3" t="str">
        <f t="shared" si="2"/>
        <v>WriteIniString('C:\Program Files\Kvint6\BOT.ini','DOTS','5_241', String(Объект('5_241').ЗначениеСигнала));</v>
      </c>
    </row>
    <row r="76" spans="1:17" ht="15.75" customHeight="1" x14ac:dyDescent="0.25">
      <c r="A76" s="9" t="s">
        <v>112</v>
      </c>
      <c r="B76" s="10" t="s">
        <v>113</v>
      </c>
      <c r="C76" s="12" t="s">
        <v>98</v>
      </c>
      <c r="Q76" s="3" t="str">
        <f t="shared" si="2"/>
        <v>WriteIniString('C:\Program Files\Kvint6\BOT.ini','DOTS','5_1903', String(Объект('5_1903').ЗначениеСигнала));</v>
      </c>
    </row>
    <row r="77" spans="1:17" ht="15.75" customHeight="1" x14ac:dyDescent="0.25">
      <c r="A77" s="9" t="s">
        <v>90</v>
      </c>
      <c r="B77" s="9" t="s">
        <v>5</v>
      </c>
      <c r="C77" s="12" t="s">
        <v>91</v>
      </c>
      <c r="Q77" s="3" t="str">
        <f t="shared" si="2"/>
        <v>WriteIniString('C:\Program Files\Kvint6\BOT.ini','DOTS','5_1904', String(Объект('5_1904').ЗначениеСигнала));</v>
      </c>
    </row>
    <row r="78" spans="1:17" ht="15.75" customHeight="1" x14ac:dyDescent="0.25">
      <c r="A78" s="9" t="s">
        <v>92</v>
      </c>
      <c r="B78" s="9" t="s">
        <v>5</v>
      </c>
      <c r="C78" s="12" t="s">
        <v>93</v>
      </c>
      <c r="Q78" s="3" t="str">
        <f t="shared" si="2"/>
        <v>WriteIniString('C:\Program Files\Kvint6\BOT.ini','DOTS','5_161', String(Объект('5_161').ЗначениеСигнала));</v>
      </c>
    </row>
    <row r="79" spans="1:17" ht="15.75" customHeight="1" x14ac:dyDescent="0.25">
      <c r="A79" s="9" t="s">
        <v>96</v>
      </c>
      <c r="B79" s="9" t="s">
        <v>4</v>
      </c>
      <c r="C79" s="12" t="s">
        <v>97</v>
      </c>
      <c r="Q79" s="3" t="str">
        <f t="shared" si="2"/>
        <v>WriteIniString('C:\Program Files\Kvint6\BOT.ini','DOTS','5_337', String(Объект('5_337').ЗначениеСигнала));</v>
      </c>
    </row>
    <row r="80" spans="1:17" ht="15.75" customHeight="1" x14ac:dyDescent="0.25">
      <c r="A80" s="9" t="s">
        <v>94</v>
      </c>
      <c r="B80" s="9" t="s">
        <v>4</v>
      </c>
      <c r="C80" s="12" t="s">
        <v>95</v>
      </c>
      <c r="Q80" s="3" t="str">
        <f t="shared" si="2"/>
        <v>WriteIniString('C:\Program Files\Kvint6\BOT.ini','DOTS','b5t31', String(Объект('b5t31').ЗначениеСигнала));</v>
      </c>
    </row>
    <row r="81" spans="1:22" ht="15.75" customHeight="1" x14ac:dyDescent="0.25">
      <c r="A81" t="s">
        <v>119</v>
      </c>
      <c r="C81" s="1">
        <v>1.1111111111111101E+34</v>
      </c>
      <c r="Q81" s="3" t="str">
        <f t="shared" si="2"/>
        <v>WriteIniString('C:\Program Files\Kvint6\BOT.ini','DOTS','b5t2', String(Объект('b5t2').ЗначениеСигнала));</v>
      </c>
    </row>
    <row r="82" spans="1:22" ht="15.75" customHeight="1" x14ac:dyDescent="0.25">
      <c r="A82" t="s">
        <v>121</v>
      </c>
      <c r="C82" t="s">
        <v>120</v>
      </c>
      <c r="Q82" s="3" t="str">
        <f t="shared" si="2"/>
        <v>WriteIniString('C:\Program Files\Kvint6\BOT.ini','DOTS','b5t3', String(Объект('b5t3').ЗначениеСигнала));</v>
      </c>
    </row>
    <row r="83" spans="1:22" ht="15.75" customHeight="1" x14ac:dyDescent="0.25">
      <c r="A83" t="s">
        <v>123</v>
      </c>
      <c r="C83" t="s">
        <v>122</v>
      </c>
      <c r="Q83" s="3" t="str">
        <f t="shared" si="2"/>
        <v>WriteIniString('C:\Program Files\Kvint6\BOT.ini','DOTS','b5t8', String(Объект('b5t8').ЗначениеСигнала));</v>
      </c>
    </row>
    <row r="84" spans="1:22" ht="15.75" customHeight="1" x14ac:dyDescent="0.25">
      <c r="A84" t="s">
        <v>125</v>
      </c>
      <c r="C84" t="s">
        <v>124</v>
      </c>
      <c r="Q84" s="3" t="str">
        <f t="shared" si="2"/>
        <v>WriteIniString('C:\Program Files\Kvint6\BOT.ini','DOTS','b5t7', String(Объект('b5t7').ЗначениеСигнала));</v>
      </c>
    </row>
    <row r="85" spans="1:22" ht="15.75" customHeight="1" x14ac:dyDescent="0.25">
      <c r="A85" t="s">
        <v>127</v>
      </c>
      <c r="C85" t="s">
        <v>126</v>
      </c>
      <c r="Q85" s="3" t="str">
        <f t="shared" si="2"/>
        <v>WriteIniString('C:\Program Files\Kvint6\BOT.ini','DOTS','1,11111111111111E+34', String(Объект('1,11111111111111E+34').ЗначениеСигнала));</v>
      </c>
    </row>
    <row r="86" spans="1:22" ht="15.75" customHeight="1" x14ac:dyDescent="0.25">
      <c r="A86" t="s">
        <v>129</v>
      </c>
      <c r="C86" t="s">
        <v>128</v>
      </c>
      <c r="Q86" s="3" t="str">
        <f>CONCATENATE($Q$3,$Q$1,$Q$2,C82,$Q$4,C82,$Q$5,)</f>
        <v>WriteIniString('C:\Program Files\Kvint6\BOT.ini','DOTS','2-327', String(Объект('2-327').ЗначениеСигнала));</v>
      </c>
      <c r="V86" s="1" t="s">
        <v>224</v>
      </c>
    </row>
    <row r="87" spans="1:22" ht="15.75" customHeight="1" x14ac:dyDescent="0.25">
      <c r="A87" t="s">
        <v>131</v>
      </c>
      <c r="C87" s="20" t="s">
        <v>130</v>
      </c>
      <c r="Q87" s="3" t="str">
        <f t="shared" si="2"/>
        <v>WriteIniString('C:\Program Files\Kvint6\BOT.ini','DOTS','2-123', String(Объект('2-123').ЗначениеСигнала));</v>
      </c>
      <c r="V87" s="1" t="s">
        <v>225</v>
      </c>
    </row>
    <row r="88" spans="1:22" ht="15.75" customHeight="1" x14ac:dyDescent="0.25">
      <c r="A88" t="s">
        <v>132</v>
      </c>
      <c r="C88" s="1">
        <v>1.1111111111111101E+34</v>
      </c>
      <c r="Q88" s="3" t="str">
        <f t="shared" si="2"/>
        <v>WriteIniString('C:\Program Files\Kvint6\BOT.ini','DOTS','2-304', String(Объект('2-304').ЗначениеСигнала));</v>
      </c>
      <c r="V88" s="1" t="s">
        <v>226</v>
      </c>
    </row>
    <row r="89" spans="1:22" ht="15.75" customHeight="1" x14ac:dyDescent="0.25">
      <c r="A89" t="s">
        <v>134</v>
      </c>
      <c r="C89" t="s">
        <v>133</v>
      </c>
      <c r="Q89" s="3" t="str">
        <f t="shared" si="2"/>
        <v>WriteIniString('C:\Program Files\Kvint6\BOT.ini','DOTS','2-301', String(Объект('2-301').ЗначениеСигнала));</v>
      </c>
      <c r="V89" s="1" t="s">
        <v>227</v>
      </c>
    </row>
    <row r="90" spans="1:22" ht="15.75" customHeight="1" x14ac:dyDescent="0.25">
      <c r="A90" t="s">
        <v>136</v>
      </c>
      <c r="C90" t="s">
        <v>135</v>
      </c>
      <c r="Q90" s="3" t="str">
        <f t="shared" si="2"/>
        <v>WriteIniString('C:\Program Files\Kvint6\BOT.ini','DOTS','2-380', String(Объект('2-380').ЗначениеСигнала));</v>
      </c>
      <c r="V90" s="1" t="s">
        <v>228</v>
      </c>
    </row>
    <row r="91" spans="1:22" ht="15.75" customHeight="1" x14ac:dyDescent="0.25">
      <c r="A91" t="s">
        <v>138</v>
      </c>
      <c r="C91" t="s">
        <v>137</v>
      </c>
      <c r="Q91" s="3" t="str">
        <f t="shared" si="2"/>
        <v>WriteIniString('C:\Program Files\Kvint6\BOT.ini','DOTS','2-381', String(Объект('2-381').ЗначениеСигнала));</v>
      </c>
      <c r="V91" s="1" t="s">
        <v>229</v>
      </c>
    </row>
    <row r="92" spans="1:22" ht="15.75" customHeight="1" x14ac:dyDescent="0.25">
      <c r="A92" t="s">
        <v>140</v>
      </c>
      <c r="C92" t="s">
        <v>139</v>
      </c>
      <c r="Q92" s="3" t="str">
        <f t="shared" si="2"/>
        <v>WriteIniString('C:\Program Files\Kvint6\BOT.ini','DOTS','1,11111111111111E+34', String(Объект('1,11111111111111E+34').ЗначениеСигнала));</v>
      </c>
    </row>
    <row r="93" spans="1:22" ht="15.75" customHeight="1" x14ac:dyDescent="0.25">
      <c r="A93" t="s">
        <v>142</v>
      </c>
      <c r="C93" t="s">
        <v>141</v>
      </c>
      <c r="Q93" s="3" t="str">
        <f>CONCATENATE($Q$3,$Q$1,$Q$2,C89,$Q$4,C89,$Q$5,)</f>
        <v>WriteIniString('C:\Program Files\Kvint6\BOT.ini','DOTS','2-020', String(Объект('2-020').ЗначениеСигнала));</v>
      </c>
      <c r="V93" s="1" t="s">
        <v>230</v>
      </c>
    </row>
    <row r="94" spans="1:22" ht="15.75" customHeight="1" x14ac:dyDescent="0.25">
      <c r="A94" t="s">
        <v>144</v>
      </c>
      <c r="C94" t="s">
        <v>143</v>
      </c>
      <c r="Q94" s="3" t="str">
        <f>CONCATENATE($Q$3,$Q$1,$Q$2,C90,$Q$4,C90,$Q$5,)</f>
        <v>WriteIniString('C:\Program Files\Kvint6\BOT.ini','DOTS','2-001', String(Объект('2-001').ЗначениеСигнала));</v>
      </c>
      <c r="V94" s="1" t="s">
        <v>231</v>
      </c>
    </row>
    <row r="95" spans="1:22" ht="15.75" customHeight="1" x14ac:dyDescent="0.25">
      <c r="A95" t="s">
        <v>146</v>
      </c>
      <c r="C95" t="s">
        <v>145</v>
      </c>
      <c r="Q95" s="3" t="str">
        <f>CONCATENATE($Q$3,$Q$1,$Q$2,C91,$Q$4,C91,$Q$5,)</f>
        <v>WriteIniString('C:\Program Files\Kvint6\BOT.ini','DOTS','2-002', String(Объект('2-002').ЗначениеСигнала));</v>
      </c>
      <c r="V95" s="1" t="s">
        <v>232</v>
      </c>
    </row>
    <row r="96" spans="1:22" ht="15.75" customHeight="1" x14ac:dyDescent="0.25">
      <c r="A96" t="s">
        <v>148</v>
      </c>
      <c r="C96" t="s">
        <v>147</v>
      </c>
      <c r="Q96" s="3" t="str">
        <f>CONCATENATE($Q$3,$Q$1,$Q$2,C92,$Q$4,C92,$Q$5,)</f>
        <v>WriteIniString('C:\Program Files\Kvint6\BOT.ini','DOTS','2-072', String(Объект('2-072').ЗначениеСигнала));</v>
      </c>
      <c r="V96" s="1" t="s">
        <v>233</v>
      </c>
    </row>
    <row r="97" spans="1:22" ht="15.75" customHeight="1" x14ac:dyDescent="0.25">
      <c r="A97" t="s">
        <v>150</v>
      </c>
      <c r="C97" t="s">
        <v>149</v>
      </c>
      <c r="Q97" s="3" t="str">
        <f t="shared" si="2"/>
        <v>WriteIniString('C:\Program Files\Kvint6\BOT.ini','DOTS','2-073', String(Объект('2-073').ЗначениеСигнала));</v>
      </c>
      <c r="V97" s="1" t="s">
        <v>234</v>
      </c>
    </row>
    <row r="98" spans="1:22" ht="15.75" customHeight="1" x14ac:dyDescent="0.25">
      <c r="A98" t="s">
        <v>152</v>
      </c>
      <c r="C98" t="s">
        <v>151</v>
      </c>
      <c r="Q98" s="3" t="str">
        <f t="shared" si="2"/>
        <v>WriteIniString('C:\Program Files\Kvint6\BOT.ini','DOTS','2-074', String(Объект('2-074').ЗначениеСигнала));</v>
      </c>
      <c r="V98" s="1" t="s">
        <v>235</v>
      </c>
    </row>
    <row r="99" spans="1:22" ht="15.75" customHeight="1" x14ac:dyDescent="0.25">
      <c r="A99" t="s">
        <v>154</v>
      </c>
      <c r="C99" t="s">
        <v>153</v>
      </c>
      <c r="Q99" s="3" t="str">
        <f t="shared" si="2"/>
        <v>WriteIniString('C:\Program Files\Kvint6\BOT.ini','DOTS','2-075', String(Объект('2-075').ЗначениеСигнала));</v>
      </c>
      <c r="V99" s="1" t="s">
        <v>236</v>
      </c>
    </row>
    <row r="100" spans="1:22" ht="15.75" customHeight="1" x14ac:dyDescent="0.25">
      <c r="A100" t="s">
        <v>156</v>
      </c>
      <c r="C100" t="s">
        <v>155</v>
      </c>
      <c r="Q100" s="3" t="str">
        <f t="shared" si="2"/>
        <v>WriteIniString('C:\Program Files\Kvint6\BOT.ini','DOTS','2-066', String(Объект('2-066').ЗначениеСигнала));</v>
      </c>
      <c r="V100" s="1" t="s">
        <v>237</v>
      </c>
    </row>
    <row r="101" spans="1:22" ht="15.75" customHeight="1" x14ac:dyDescent="0.25">
      <c r="A101" t="s">
        <v>158</v>
      </c>
      <c r="C101" t="s">
        <v>157</v>
      </c>
      <c r="Q101" s="3" t="str">
        <f t="shared" si="2"/>
        <v>WriteIniString('C:\Program Files\Kvint6\BOT.ini','DOTS','2-067', String(Объект('2-067').ЗначениеСигнала));</v>
      </c>
      <c r="V101" s="1" t="s">
        <v>238</v>
      </c>
    </row>
    <row r="102" spans="1:22" ht="15.75" customHeight="1" x14ac:dyDescent="0.25">
      <c r="A102" t="s">
        <v>160</v>
      </c>
      <c r="C102" t="s">
        <v>159</v>
      </c>
      <c r="Q102" s="3" t="str">
        <f t="shared" si="2"/>
        <v>WriteIniString('C:\Program Files\Kvint6\BOT.ini','DOTS','2-171', String(Объект('2-171').ЗначениеСигнала));</v>
      </c>
      <c r="V102" s="1" t="s">
        <v>239</v>
      </c>
    </row>
    <row r="103" spans="1:22" ht="15.75" customHeight="1" x14ac:dyDescent="0.25">
      <c r="A103" t="s">
        <v>162</v>
      </c>
      <c r="C103" t="s">
        <v>161</v>
      </c>
      <c r="Q103" s="3" t="str">
        <f t="shared" si="2"/>
        <v>WriteIniString('C:\Program Files\Kvint6\BOT.ini','DOTS','2-055', String(Объект('2-055').ЗначениеСигнала));</v>
      </c>
      <c r="V103" s="1" t="s">
        <v>240</v>
      </c>
    </row>
    <row r="104" spans="1:22" ht="15.75" customHeight="1" x14ac:dyDescent="0.25">
      <c r="A104" t="s">
        <v>164</v>
      </c>
      <c r="C104" t="s">
        <v>163</v>
      </c>
      <c r="Q104" s="3" t="str">
        <f t="shared" si="2"/>
        <v>WriteIniString('C:\Program Files\Kvint6\BOT.ini','DOTS','2-056', String(Объект('2-056').ЗначениеСигнала));</v>
      </c>
      <c r="V104" s="1" t="s">
        <v>241</v>
      </c>
    </row>
    <row r="105" spans="1:22" ht="15.75" customHeight="1" x14ac:dyDescent="0.25">
      <c r="A105" t="s">
        <v>165</v>
      </c>
      <c r="C105" s="1">
        <v>1.1111111111111101E+34</v>
      </c>
      <c r="Q105" s="3" t="str">
        <f t="shared" si="2"/>
        <v>WriteIniString('C:\Program Files\Kvint6\BOT.ini','DOTS','2-240', String(Объект('2-240').ЗначениеСигнала));</v>
      </c>
      <c r="V105" s="1" t="s">
        <v>242</v>
      </c>
    </row>
    <row r="106" spans="1:22" ht="15.75" customHeight="1" x14ac:dyDescent="0.25">
      <c r="A106" t="s">
        <v>121</v>
      </c>
      <c r="C106" t="s">
        <v>166</v>
      </c>
      <c r="Q106" s="3" t="str">
        <f t="shared" si="2"/>
        <v>WriteIniString('C:\Program Files\Kvint6\BOT.ini','DOTS','2-241', String(Объект('2-241').ЗначениеСигнала));</v>
      </c>
      <c r="V106" s="1" t="s">
        <v>243</v>
      </c>
    </row>
    <row r="107" spans="1:22" ht="15.75" customHeight="1" x14ac:dyDescent="0.25">
      <c r="A107" t="s">
        <v>168</v>
      </c>
      <c r="C107" t="s">
        <v>167</v>
      </c>
      <c r="Q107" s="3" t="str">
        <f t="shared" si="2"/>
        <v>WriteIniString('C:\Program Files\Kvint6\BOT.ini','DOTS','2-903_', String(Объект('2-903_').ЗначениеСигнала));</v>
      </c>
      <c r="V107" s="1" t="s">
        <v>244</v>
      </c>
    </row>
    <row r="108" spans="1:22" ht="15.75" customHeight="1" x14ac:dyDescent="0.25">
      <c r="A108" t="s">
        <v>170</v>
      </c>
      <c r="C108" t="s">
        <v>169</v>
      </c>
      <c r="Q108" s="3" t="str">
        <f t="shared" si="2"/>
        <v>WriteIniString('C:\Program Files\Kvint6\BOT.ini','DOTS','2-904_', String(Объект('2-904_').ЗначениеСигнала));</v>
      </c>
      <c r="V108" s="1" t="s">
        <v>245</v>
      </c>
    </row>
    <row r="109" spans="1:22" ht="15.75" customHeight="1" x14ac:dyDescent="0.25">
      <c r="A109" t="s">
        <v>172</v>
      </c>
      <c r="C109" t="s">
        <v>171</v>
      </c>
      <c r="Q109" s="3" t="str">
        <f t="shared" si="2"/>
        <v>WriteIniString('C:\Program Files\Kvint6\BOT.ini','DOTS','1,11111111111111E+34', String(Объект('1,11111111111111E+34').ЗначениеСигнала));</v>
      </c>
    </row>
    <row r="110" spans="1:22" ht="15.75" customHeight="1" x14ac:dyDescent="0.25">
      <c r="A110" t="s">
        <v>174</v>
      </c>
      <c r="C110" t="s">
        <v>173</v>
      </c>
      <c r="Q110" s="3" t="str">
        <f t="shared" si="2"/>
        <v>WriteIniString('C:\Program Files\Kvint6\BOT.ini','DOTS','7-327', String(Объект('7-327').ЗначениеСигнала));</v>
      </c>
      <c r="V110" s="1" t="s">
        <v>246</v>
      </c>
    </row>
    <row r="111" spans="1:22" ht="15.75" customHeight="1" x14ac:dyDescent="0.25">
      <c r="A111" t="s">
        <v>176</v>
      </c>
      <c r="C111" t="s">
        <v>175</v>
      </c>
      <c r="Q111" s="3" t="str">
        <f t="shared" si="2"/>
        <v>WriteIniString('C:\Program Files\Kvint6\BOT.ini','DOTS','7-100', String(Объект('7-100').ЗначениеСигнала));</v>
      </c>
      <c r="V111" s="1" t="s">
        <v>247</v>
      </c>
    </row>
    <row r="112" spans="1:22" ht="15.75" customHeight="1" x14ac:dyDescent="0.25">
      <c r="A112" t="s">
        <v>129</v>
      </c>
      <c r="C112" t="s">
        <v>177</v>
      </c>
      <c r="Q112" s="3" t="str">
        <f t="shared" si="2"/>
        <v>WriteIniString('C:\Program Files\Kvint6\BOT.ini','DOTS','7-601', String(Объект('7-601').ЗначениеСигнала));</v>
      </c>
      <c r="V112" s="1" t="s">
        <v>248</v>
      </c>
    </row>
    <row r="113" spans="1:22" ht="15.75" customHeight="1" x14ac:dyDescent="0.25">
      <c r="A113" t="s">
        <v>131</v>
      </c>
      <c r="C113" s="20" t="s">
        <v>178</v>
      </c>
      <c r="Q113" s="3" t="str">
        <f t="shared" si="2"/>
        <v>WriteIniString('C:\Program Files\Kvint6\BOT.ini','DOTS','7-690', String(Объект('7-690').ЗначениеСигнала));</v>
      </c>
      <c r="V113" s="1" t="s">
        <v>249</v>
      </c>
    </row>
    <row r="114" spans="1:22" ht="15.75" customHeight="1" x14ac:dyDescent="0.25">
      <c r="A114" t="s">
        <v>179</v>
      </c>
      <c r="C114" s="1">
        <v>1.1111111111111101E+34</v>
      </c>
      <c r="Q114" s="3" t="str">
        <f t="shared" si="2"/>
        <v>WriteIniString('C:\Program Files\Kvint6\BOT.ini','DOTS','7-521', String(Объект('7-521').ЗначениеСигнала));</v>
      </c>
      <c r="V114" s="1" t="s">
        <v>250</v>
      </c>
    </row>
    <row r="115" spans="1:22" ht="15.75" customHeight="1" x14ac:dyDescent="0.25">
      <c r="A115" t="s">
        <v>134</v>
      </c>
      <c r="C115" t="s">
        <v>180</v>
      </c>
      <c r="Q115" s="3" t="str">
        <f t="shared" si="2"/>
        <v>WriteIniString('C:\Program Files\Kvint6\BOT.ini','DOTS','7-522', String(Объект('7-522').ЗначениеСигнала));</v>
      </c>
      <c r="V115" s="1" t="s">
        <v>251</v>
      </c>
    </row>
    <row r="116" spans="1:22" ht="15.75" customHeight="1" x14ac:dyDescent="0.25">
      <c r="A116" t="s">
        <v>136</v>
      </c>
      <c r="C116" t="s">
        <v>181</v>
      </c>
      <c r="Q116" s="3" t="str">
        <f t="shared" si="2"/>
        <v>WriteIniString('C:\Program Files\Kvint6\BOT.ini','DOTS','8-345', String(Объект('8-345').ЗначениеСигнала));</v>
      </c>
      <c r="V116" s="1" t="s">
        <v>252</v>
      </c>
    </row>
    <row r="117" spans="1:22" ht="15.75" customHeight="1" x14ac:dyDescent="0.25">
      <c r="A117" t="s">
        <v>138</v>
      </c>
      <c r="C117" s="21" t="s">
        <v>182</v>
      </c>
      <c r="Q117" s="3" t="str">
        <f t="shared" si="2"/>
        <v>WriteIniString('C:\Program Files\Kvint6\BOT.ini','DOTS','8-348', String(Объект('8-348').ЗначениеСигнала));</v>
      </c>
      <c r="V117" s="1" t="s">
        <v>253</v>
      </c>
    </row>
    <row r="118" spans="1:22" ht="15.75" customHeight="1" x14ac:dyDescent="0.25">
      <c r="A118" t="s">
        <v>140</v>
      </c>
      <c r="C118" s="21" t="s">
        <v>183</v>
      </c>
      <c r="Q118" s="3" t="str">
        <f t="shared" si="2"/>
        <v>WriteIniString('C:\Program Files\Kvint6\BOT.ini','DOTS','1,11111111111111E+34', String(Объект('1,11111111111111E+34').ЗначениеСигнала));</v>
      </c>
    </row>
    <row r="119" spans="1:22" ht="15.75" customHeight="1" x14ac:dyDescent="0.25">
      <c r="A119" t="s">
        <v>142</v>
      </c>
      <c r="C119" s="21" t="s">
        <v>184</v>
      </c>
      <c r="Q119" s="3" t="str">
        <f t="shared" si="2"/>
        <v>WriteIniString('C:\Program Files\Kvint6\BOT.ini','DOTS','7-003', String(Объект('7-003').ЗначениеСигнала));</v>
      </c>
      <c r="V119" s="1" t="s">
        <v>254</v>
      </c>
    </row>
    <row r="120" spans="1:22" ht="15.75" customHeight="1" x14ac:dyDescent="0.25">
      <c r="A120" t="s">
        <v>144</v>
      </c>
      <c r="C120" s="21" t="s">
        <v>185</v>
      </c>
      <c r="Q120" s="3" t="str">
        <f t="shared" si="2"/>
        <v>WriteIniString('C:\Program Files\Kvint6\BOT.ini','DOTS','7-001', String(Объект('7-001').ЗначениеСигнала));</v>
      </c>
      <c r="V120" s="1" t="s">
        <v>255</v>
      </c>
    </row>
    <row r="121" spans="1:22" ht="15.75" customHeight="1" x14ac:dyDescent="0.25">
      <c r="A121" t="s">
        <v>146</v>
      </c>
      <c r="C121" s="21" t="s">
        <v>186</v>
      </c>
      <c r="Q121" s="3" t="str">
        <f t="shared" si="2"/>
        <v>WriteIniString('C:\Program Files\Kvint6\BOT.ini','DOTS','7-002', String(Объект('7-002').ЗначениеСигнала));</v>
      </c>
      <c r="V121" s="1" t="s">
        <v>256</v>
      </c>
    </row>
    <row r="122" spans="1:22" ht="15.75" customHeight="1" x14ac:dyDescent="0.25">
      <c r="A122" t="s">
        <v>148</v>
      </c>
      <c r="C122" s="21" t="s">
        <v>187</v>
      </c>
      <c r="Q122" s="3" t="str">
        <f t="shared" si="2"/>
        <v>WriteIniString('C:\Program Files\Kvint6\BOT.ini','DOTS','7-072', String(Объект('7-072').ЗначениеСигнала));</v>
      </c>
      <c r="V122" s="1" t="s">
        <v>257</v>
      </c>
    </row>
    <row r="123" spans="1:22" ht="15.75" customHeight="1" x14ac:dyDescent="0.25">
      <c r="A123" t="s">
        <v>150</v>
      </c>
      <c r="C123" s="21" t="s">
        <v>188</v>
      </c>
      <c r="Q123" s="3" t="str">
        <f t="shared" si="2"/>
        <v>WriteIniString('C:\Program Files\Kvint6\BOT.ini','DOTS','7-073', String(Объект('7-073').ЗначениеСигнала));</v>
      </c>
      <c r="V123" s="1" t="s">
        <v>258</v>
      </c>
    </row>
    <row r="124" spans="1:22" ht="15.75" customHeight="1" x14ac:dyDescent="0.25">
      <c r="A124" t="s">
        <v>152</v>
      </c>
      <c r="C124" s="21" t="s">
        <v>189</v>
      </c>
      <c r="Q124" s="3" t="str">
        <f t="shared" si="2"/>
        <v>WriteIniString('C:\Program Files\Kvint6\BOT.ini','DOTS','7-74', String(Объект('7-74').ЗначениеСигнала));</v>
      </c>
      <c r="V124" s="1" t="s">
        <v>259</v>
      </c>
    </row>
    <row r="125" spans="1:22" ht="15.75" customHeight="1" x14ac:dyDescent="0.25">
      <c r="A125" t="s">
        <v>154</v>
      </c>
      <c r="C125" s="21" t="s">
        <v>190</v>
      </c>
      <c r="Q125" s="3" t="str">
        <f t="shared" si="2"/>
        <v>WriteIniString('C:\Program Files\Kvint6\BOT.ini','DOTS','7-75', String(Объект('7-75').ЗначениеСигнала));</v>
      </c>
      <c r="V125" s="1" t="s">
        <v>260</v>
      </c>
    </row>
    <row r="126" spans="1:22" ht="15.75" customHeight="1" x14ac:dyDescent="0.25">
      <c r="A126" t="s">
        <v>156</v>
      </c>
      <c r="C126" s="21" t="s">
        <v>191</v>
      </c>
      <c r="Q126" s="3" t="str">
        <f t="shared" si="2"/>
        <v>WriteIniString('C:\Program Files\Kvint6\BOT.ini','DOTS','7-064', String(Объект('7-064').ЗначениеСигнала));</v>
      </c>
      <c r="V126" s="1" t="s">
        <v>261</v>
      </c>
    </row>
    <row r="127" spans="1:22" ht="15.75" customHeight="1" x14ac:dyDescent="0.25">
      <c r="A127" t="s">
        <v>158</v>
      </c>
      <c r="C127" s="21" t="s">
        <v>192</v>
      </c>
      <c r="Q127" s="3" t="str">
        <f t="shared" si="2"/>
        <v>WriteIniString('C:\Program Files\Kvint6\BOT.ini','DOTS','7-065', String(Объект('7-065').ЗначениеСигнала));</v>
      </c>
      <c r="V127" s="1" t="s">
        <v>262</v>
      </c>
    </row>
    <row r="128" spans="1:22" ht="15.75" customHeight="1" x14ac:dyDescent="0.25">
      <c r="A128" t="s">
        <v>160</v>
      </c>
      <c r="C128" s="21" t="s">
        <v>193</v>
      </c>
      <c r="Q128" s="3" t="str">
        <f t="shared" si="2"/>
        <v>WriteIniString('C:\Program Files\Kvint6\BOT.ini','DOTS','7-171', String(Объект('7-171').ЗначениеСигнала));</v>
      </c>
      <c r="V128" s="1" t="s">
        <v>263</v>
      </c>
    </row>
    <row r="129" spans="1:22" ht="15.75" customHeight="1" x14ac:dyDescent="0.25">
      <c r="A129" t="s">
        <v>162</v>
      </c>
      <c r="C129" s="21" t="s">
        <v>194</v>
      </c>
      <c r="Q129" s="3" t="str">
        <f t="shared" si="2"/>
        <v>WriteIniString('C:\Program Files\Kvint6\BOT.ini','DOTS','7-202', String(Объект('7-202').ЗначениеСигнала));</v>
      </c>
      <c r="V129" s="1" t="s">
        <v>264</v>
      </c>
    </row>
    <row r="130" spans="1:22" ht="15.75" customHeight="1" x14ac:dyDescent="0.25">
      <c r="A130" t="s">
        <v>164</v>
      </c>
      <c r="C130" s="21" t="s">
        <v>195</v>
      </c>
      <c r="Q130" s="3" t="str">
        <f t="shared" si="2"/>
        <v>WriteIniString('C:\Program Files\Kvint6\BOT.ini','DOTS','7-203', String(Объект('7-203').ЗначениеСигнала));</v>
      </c>
      <c r="V130" s="1" t="s">
        <v>265</v>
      </c>
    </row>
    <row r="131" spans="1:22" ht="15.75" customHeight="1" x14ac:dyDescent="0.25">
      <c r="A131" t="s">
        <v>196</v>
      </c>
      <c r="C131" s="1">
        <v>1.1111111111111101E+34</v>
      </c>
      <c r="Q131" s="3" t="str">
        <f t="shared" si="2"/>
        <v>WriteIniString('C:\Program Files\Kvint6\BOT.ini','DOTS','7-240ppm', String(Объект('7-240ppm').ЗначениеСигнала));</v>
      </c>
      <c r="V131" s="1" t="s">
        <v>266</v>
      </c>
    </row>
    <row r="132" spans="1:22" ht="15.75" customHeight="1" x14ac:dyDescent="0.25">
      <c r="A132" t="s">
        <v>121</v>
      </c>
      <c r="C132" t="s">
        <v>197</v>
      </c>
      <c r="Q132" s="3" t="str">
        <f t="shared" si="2"/>
        <v>WriteIniString('C:\Program Files\Kvint6\BOT.ini','DOTS','7-241ppm', String(Объект('7-241ppm').ЗначениеСигнала));</v>
      </c>
      <c r="V132" s="1" t="s">
        <v>267</v>
      </c>
    </row>
    <row r="133" spans="1:22" ht="15.75" customHeight="1" x14ac:dyDescent="0.25">
      <c r="A133" t="s">
        <v>168</v>
      </c>
      <c r="C133" t="s">
        <v>198</v>
      </c>
      <c r="Q133" s="3" t="str">
        <f t="shared" si="2"/>
        <v>WriteIniString('C:\Program Files\Kvint6\BOT.ini','DOTS','7-903ppm', String(Объект('7-903ppm').ЗначениеСигнала));</v>
      </c>
      <c r="V133" s="1" t="s">
        <v>268</v>
      </c>
    </row>
    <row r="134" spans="1:22" ht="15.75" customHeight="1" x14ac:dyDescent="0.25">
      <c r="A134" t="s">
        <v>170</v>
      </c>
      <c r="C134" t="s">
        <v>199</v>
      </c>
      <c r="Q134" s="3" t="str">
        <f t="shared" si="2"/>
        <v>WriteIniString('C:\Program Files\Kvint6\BOT.ini','DOTS','7-904ppm', String(Объект('7-904ppm').ЗначениеСигнала));</v>
      </c>
      <c r="V134" s="1" t="s">
        <v>269</v>
      </c>
    </row>
    <row r="135" spans="1:22" ht="15.75" customHeight="1" x14ac:dyDescent="0.25">
      <c r="A135" t="s">
        <v>172</v>
      </c>
      <c r="C135" t="s">
        <v>200</v>
      </c>
      <c r="Q135" s="3" t="str">
        <f t="shared" ref="Q135:Q160" si="3">CONCATENATE($Q$3,$Q$1,$Q$2,C131,$Q$4,C131,$Q$5,)</f>
        <v>WriteIniString('C:\Program Files\Kvint6\BOT.ini','DOTS','1,11111111111111E+34', String(Объект('1,11111111111111E+34').ЗначениеСигнала));</v>
      </c>
    </row>
    <row r="136" spans="1:22" ht="15.75" customHeight="1" x14ac:dyDescent="0.25">
      <c r="A136" t="s">
        <v>174</v>
      </c>
      <c r="C136" t="s">
        <v>201</v>
      </c>
      <c r="Q136" s="3" t="str">
        <f t="shared" si="3"/>
        <v>WriteIniString('C:\Program Files\Kvint6\BOT.ini','DOTS','8-327', String(Объект('8-327').ЗначениеСигнала));</v>
      </c>
      <c r="V136" s="1" t="s">
        <v>270</v>
      </c>
    </row>
    <row r="137" spans="1:22" ht="15.75" customHeight="1" x14ac:dyDescent="0.25">
      <c r="A137" t="s">
        <v>176</v>
      </c>
      <c r="C137" t="s">
        <v>202</v>
      </c>
      <c r="Q137" s="3" t="str">
        <f t="shared" si="3"/>
        <v>WriteIniString('C:\Program Files\Kvint6\BOT.ini','DOTS','8-100', String(Объект('8-100').ЗначениеСигнала));</v>
      </c>
      <c r="V137" s="1" t="s">
        <v>271</v>
      </c>
    </row>
    <row r="138" spans="1:22" ht="15.75" customHeight="1" x14ac:dyDescent="0.25">
      <c r="A138" t="s">
        <v>129</v>
      </c>
      <c r="C138" t="s">
        <v>203</v>
      </c>
      <c r="Q138" s="3" t="str">
        <f t="shared" si="3"/>
        <v>WriteIniString('C:\Program Files\Kvint6\BOT.ini','DOTS','8-601', String(Объект('8-601').ЗначениеСигнала));</v>
      </c>
      <c r="V138" s="1" t="s">
        <v>272</v>
      </c>
    </row>
    <row r="139" spans="1:22" ht="15.75" customHeight="1" x14ac:dyDescent="0.25">
      <c r="A139" t="s">
        <v>131</v>
      </c>
      <c r="C139" s="20" t="s">
        <v>204</v>
      </c>
      <c r="Q139" s="3" t="str">
        <f t="shared" si="3"/>
        <v>WriteIniString('C:\Program Files\Kvint6\BOT.ini','DOTS','8-690', String(Объект('8-690').ЗначениеСигнала));</v>
      </c>
      <c r="V139" s="1" t="s">
        <v>273</v>
      </c>
    </row>
    <row r="140" spans="1:22" ht="15.75" customHeight="1" x14ac:dyDescent="0.25">
      <c r="A140" t="s">
        <v>205</v>
      </c>
      <c r="C140" s="1">
        <v>1.1111111111111101E+34</v>
      </c>
      <c r="Q140" s="3" t="str">
        <f t="shared" si="3"/>
        <v>WriteIniString('C:\Program Files\Kvint6\BOT.ini','DOTS','8-521', String(Объект('8-521').ЗначениеСигнала));</v>
      </c>
      <c r="V140" s="1" t="s">
        <v>274</v>
      </c>
    </row>
    <row r="141" spans="1:22" ht="15.75" customHeight="1" x14ac:dyDescent="0.25">
      <c r="A141" t="s">
        <v>134</v>
      </c>
      <c r="C141" s="21" t="s">
        <v>219</v>
      </c>
      <c r="Q141" s="3" t="str">
        <f t="shared" si="3"/>
        <v>WriteIniString('C:\Program Files\Kvint6\BOT.ini','DOTS','8-522', String(Объект('8-522').ЗначениеСигнала));</v>
      </c>
      <c r="V141" s="1" t="s">
        <v>275</v>
      </c>
    </row>
    <row r="142" spans="1:22" ht="15.75" customHeight="1" x14ac:dyDescent="0.25">
      <c r="A142" t="s">
        <v>136</v>
      </c>
      <c r="C142" s="21" t="s">
        <v>220</v>
      </c>
      <c r="Q142" s="3" t="str">
        <f t="shared" si="3"/>
        <v>WriteIniString('C:\Program Files\Kvint6\BOT.ini','DOTS','8-380', String(Объект('8-380').ЗначениеСигнала));</v>
      </c>
      <c r="V142" s="1" t="s">
        <v>276</v>
      </c>
    </row>
    <row r="143" spans="1:22" ht="15.75" customHeight="1" x14ac:dyDescent="0.25">
      <c r="A143" t="s">
        <v>138</v>
      </c>
      <c r="C143" s="21" t="s">
        <v>221</v>
      </c>
      <c r="Q143" s="3" t="str">
        <f t="shared" si="3"/>
        <v>WriteIniString('C:\Program Files\Kvint6\BOT.ini','DOTS','8-381', String(Объект('8-381').ЗначениеСигнала));</v>
      </c>
      <c r="V143" s="1" t="s">
        <v>277</v>
      </c>
    </row>
    <row r="144" spans="1:22" ht="15.75" customHeight="1" x14ac:dyDescent="0.25">
      <c r="A144" t="s">
        <v>140</v>
      </c>
      <c r="C144" s="21" t="s">
        <v>206</v>
      </c>
      <c r="Q144" s="3" t="str">
        <f t="shared" si="3"/>
        <v>WriteIniString('C:\Program Files\Kvint6\BOT.ini','DOTS','1,11111111111111E+34', String(Объект('1,11111111111111E+34').ЗначениеСигнала));</v>
      </c>
    </row>
    <row r="145" spans="1:22" ht="15.75" customHeight="1" x14ac:dyDescent="0.25">
      <c r="A145" t="s">
        <v>142</v>
      </c>
      <c r="C145" s="21" t="s">
        <v>207</v>
      </c>
      <c r="Q145" s="3" t="str">
        <f t="shared" si="3"/>
        <v>WriteIniString('C:\Program Files\Kvint6\BOT.ini','DOTS','8-003', String(Объект('8-003').ЗначениеСигнала));</v>
      </c>
      <c r="V145" s="1" t="s">
        <v>278</v>
      </c>
    </row>
    <row r="146" spans="1:22" ht="15.75" customHeight="1" x14ac:dyDescent="0.25">
      <c r="A146" t="s">
        <v>144</v>
      </c>
      <c r="C146" s="21" t="s">
        <v>208</v>
      </c>
      <c r="Q146" s="3" t="str">
        <f t="shared" si="3"/>
        <v>WriteIniString('C:\Program Files\Kvint6\BOT.ini','DOTS','8-001', String(Объект('8-001').ЗначениеСигнала));</v>
      </c>
      <c r="V146" s="1" t="s">
        <v>279</v>
      </c>
    </row>
    <row r="147" spans="1:22" ht="15.75" customHeight="1" x14ac:dyDescent="0.25">
      <c r="A147" t="s">
        <v>146</v>
      </c>
      <c r="C147" s="21" t="s">
        <v>209</v>
      </c>
      <c r="Q147" s="3" t="str">
        <f t="shared" si="3"/>
        <v>WriteIniString('C:\Program Files\Kvint6\BOT.ini','DOTS','8-002', String(Объект('8-002').ЗначениеСигнала));</v>
      </c>
      <c r="V147" s="1" t="s">
        <v>280</v>
      </c>
    </row>
    <row r="148" spans="1:22" ht="15.75" customHeight="1" x14ac:dyDescent="0.25">
      <c r="A148" t="s">
        <v>148</v>
      </c>
      <c r="C148" s="21" t="s">
        <v>210</v>
      </c>
      <c r="Q148" s="3" t="str">
        <f t="shared" si="3"/>
        <v>WriteIniString('C:\Program Files\Kvint6\BOT.ini','DOTS','8-072', String(Объект('8-072').ЗначениеСигнала));</v>
      </c>
      <c r="V148" s="1" t="s">
        <v>281</v>
      </c>
    </row>
    <row r="149" spans="1:22" ht="15.75" customHeight="1" x14ac:dyDescent="0.25">
      <c r="A149" t="s">
        <v>150</v>
      </c>
      <c r="C149" s="21" t="s">
        <v>211</v>
      </c>
      <c r="Q149" s="3" t="str">
        <f t="shared" si="3"/>
        <v>WriteIniString('C:\Program Files\Kvint6\BOT.ini','DOTS','8-073', String(Объект('8-073').ЗначениеСигнала));</v>
      </c>
      <c r="V149" s="1" t="s">
        <v>282</v>
      </c>
    </row>
    <row r="150" spans="1:22" ht="15.75" customHeight="1" x14ac:dyDescent="0.25">
      <c r="A150" t="s">
        <v>152</v>
      </c>
      <c r="C150" s="21" t="s">
        <v>212</v>
      </c>
      <c r="Q150" s="3" t="str">
        <f t="shared" si="3"/>
        <v>WriteIniString('C:\Program Files\Kvint6\BOT.ini','DOTS','8-74', String(Объект('8-74').ЗначениеСигнала));</v>
      </c>
      <c r="V150" s="1" t="s">
        <v>283</v>
      </c>
    </row>
    <row r="151" spans="1:22" ht="15.75" customHeight="1" x14ac:dyDescent="0.25">
      <c r="A151" t="s">
        <v>154</v>
      </c>
      <c r="C151" s="21" t="s">
        <v>213</v>
      </c>
      <c r="Q151" s="3" t="str">
        <f t="shared" si="3"/>
        <v>WriteIniString('C:\Program Files\Kvint6\BOT.ini','DOTS','8-75', String(Объект('8-75').ЗначениеСигнала));</v>
      </c>
      <c r="V151" s="1" t="s">
        <v>284</v>
      </c>
    </row>
    <row r="152" spans="1:22" ht="15.75" customHeight="1" x14ac:dyDescent="0.25">
      <c r="A152" t="s">
        <v>156</v>
      </c>
      <c r="C152" s="21" t="s">
        <v>214</v>
      </c>
      <c r="Q152" s="3" t="str">
        <f t="shared" si="3"/>
        <v>WriteIniString('C:\Program Files\Kvint6\BOT.ini','DOTS','8-066', String(Объект('8-066').ЗначениеСигнала));</v>
      </c>
      <c r="V152" s="1" t="s">
        <v>285</v>
      </c>
    </row>
    <row r="153" spans="1:22" ht="15.75" customHeight="1" x14ac:dyDescent="0.25">
      <c r="A153" t="s">
        <v>158</v>
      </c>
      <c r="C153" s="21" t="s">
        <v>215</v>
      </c>
      <c r="Q153" s="3" t="str">
        <f t="shared" si="3"/>
        <v>WriteIniString('C:\Program Files\Kvint6\BOT.ini','DOTS','8-067', String(Объект('8-067').ЗначениеСигнала));</v>
      </c>
      <c r="V153" s="1" t="s">
        <v>286</v>
      </c>
    </row>
    <row r="154" spans="1:22" ht="15.75" customHeight="1" x14ac:dyDescent="0.25">
      <c r="A154" t="s">
        <v>160</v>
      </c>
      <c r="C154" s="21" t="s">
        <v>216</v>
      </c>
      <c r="Q154" s="3" t="str">
        <f t="shared" si="3"/>
        <v>WriteIniString('C:\Program Files\Kvint6\BOT.ini','DOTS','8-171', String(Объект('8-171').ЗначениеСигнала));</v>
      </c>
      <c r="V154" s="1" t="s">
        <v>287</v>
      </c>
    </row>
    <row r="155" spans="1:22" ht="15.75" customHeight="1" x14ac:dyDescent="0.25">
      <c r="A155" t="s">
        <v>162</v>
      </c>
      <c r="C155" s="21" t="s">
        <v>217</v>
      </c>
      <c r="Q155" s="3" t="str">
        <f t="shared" si="3"/>
        <v>WriteIniString('C:\Program Files\Kvint6\BOT.ini','DOTS','8-202', String(Объект('8-202').ЗначениеСигнала));</v>
      </c>
      <c r="V155" s="1" t="s">
        <v>288</v>
      </c>
    </row>
    <row r="156" spans="1:22" ht="15.75" customHeight="1" x14ac:dyDescent="0.25">
      <c r="A156" t="s">
        <v>164</v>
      </c>
      <c r="C156" s="21" t="s">
        <v>218</v>
      </c>
      <c r="Q156" s="3" t="str">
        <f t="shared" si="3"/>
        <v>WriteIniString('C:\Program Files\Kvint6\BOT.ini','DOTS','8-203', String(Объект('8-203').ЗначениеСигнала));</v>
      </c>
      <c r="V156" s="1" t="s">
        <v>289</v>
      </c>
    </row>
    <row r="157" spans="1:22" ht="15.75" customHeight="1" x14ac:dyDescent="0.25">
      <c r="Q157" s="3" t="str">
        <f t="shared" si="3"/>
        <v>WriteIniString('C:\Program Files\Kvint6\BOT.ini','DOTS','8-240ppm', String(Объект('8-240ppm').ЗначениеСигнала));</v>
      </c>
      <c r="V157" s="1" t="s">
        <v>290</v>
      </c>
    </row>
    <row r="158" spans="1:22" ht="15.75" customHeight="1" x14ac:dyDescent="0.25">
      <c r="Q158" s="3" t="str">
        <f t="shared" si="3"/>
        <v>WriteIniString('C:\Program Files\Kvint6\BOT.ini','DOTS','8-241ppm', String(Объект('8-241ppm').ЗначениеСигнала));</v>
      </c>
      <c r="V158" s="1" t="s">
        <v>291</v>
      </c>
    </row>
    <row r="159" spans="1:22" ht="15.75" customHeight="1" x14ac:dyDescent="0.25">
      <c r="Q159" s="3" t="str">
        <f t="shared" si="3"/>
        <v>WriteIniString('C:\Program Files\Kvint6\BOT.ini','DOTS','8-903', String(Объект('8-903').ЗначениеСигнала));</v>
      </c>
      <c r="V159" s="1" t="s">
        <v>292</v>
      </c>
    </row>
    <row r="160" spans="1:22" ht="15.75" customHeight="1" x14ac:dyDescent="0.25">
      <c r="Q160" s="3" t="str">
        <f t="shared" si="3"/>
        <v>WriteIniString('C:\Program Files\Kvint6\BOT.ini','DOTS','8-904', String(Объект('8-904').ЗначениеСигнала));</v>
      </c>
      <c r="V160" s="1" t="s">
        <v>293</v>
      </c>
    </row>
    <row r="161" spans="17:17" ht="15.75" customHeight="1" x14ac:dyDescent="0.25">
      <c r="Q161" s="3"/>
    </row>
    <row r="162" spans="17:17" ht="15.75" customHeight="1" x14ac:dyDescent="0.25">
      <c r="Q162" s="3"/>
    </row>
    <row r="163" spans="17:17" ht="15.75" customHeight="1" x14ac:dyDescent="0.25">
      <c r="Q163" s="3"/>
    </row>
    <row r="164" spans="17:17" ht="15.75" customHeight="1" x14ac:dyDescent="0.25">
      <c r="Q164" s="3"/>
    </row>
    <row r="165" spans="17:17" ht="15.75" customHeight="1" x14ac:dyDescent="0.25">
      <c r="Q165" s="3"/>
    </row>
    <row r="166" spans="17:17" ht="15.75" customHeight="1" x14ac:dyDescent="0.25">
      <c r="Q166" s="3"/>
    </row>
    <row r="167" spans="17:17" ht="15.75" customHeight="1" x14ac:dyDescent="0.25">
      <c r="Q167" s="3"/>
    </row>
    <row r="168" spans="17:17" ht="15.75" customHeight="1" x14ac:dyDescent="0.25">
      <c r="Q168" s="3"/>
    </row>
    <row r="169" spans="17:17" ht="15.75" customHeight="1" x14ac:dyDescent="0.25">
      <c r="Q169" s="3"/>
    </row>
    <row r="170" spans="17:17" ht="15.75" customHeight="1" x14ac:dyDescent="0.25">
      <c r="Q170" s="3"/>
    </row>
    <row r="171" spans="17:17" ht="15.75" customHeight="1" x14ac:dyDescent="0.25">
      <c r="Q171" s="3"/>
    </row>
    <row r="172" spans="17:17" ht="15.75" customHeight="1" x14ac:dyDescent="0.25">
      <c r="Q172" s="3"/>
    </row>
    <row r="173" spans="17:17" ht="15.75" customHeight="1" x14ac:dyDescent="0.25">
      <c r="Q173" s="3"/>
    </row>
    <row r="206" spans="1:5" ht="15.75" customHeight="1" x14ac:dyDescent="0.25">
      <c r="A206" s="1" t="s">
        <v>1</v>
      </c>
      <c r="B206" s="1" t="s">
        <v>223</v>
      </c>
      <c r="C206" s="1">
        <v>15</v>
      </c>
      <c r="E206" s="1" t="str">
        <f>CONCATENATE(A206,B206,C206)</f>
        <v>Расход п.пара "А"=15</v>
      </c>
    </row>
    <row r="207" spans="1:5" ht="15.75" customHeight="1" x14ac:dyDescent="0.25">
      <c r="A207" s="1" t="s">
        <v>3</v>
      </c>
      <c r="B207" s="1" t="s">
        <v>223</v>
      </c>
      <c r="C207" s="1">
        <v>16</v>
      </c>
      <c r="E207" s="1" t="str">
        <f t="shared" ref="E207:E270" si="4">CONCATENATE(A207,B207,C207)</f>
        <v>Расход п.пара "Б"=16</v>
      </c>
    </row>
    <row r="208" spans="1:5" ht="15.75" customHeight="1" x14ac:dyDescent="0.25">
      <c r="A208" s="1" t="s">
        <v>99</v>
      </c>
      <c r="B208" s="1" t="s">
        <v>223</v>
      </c>
      <c r="C208" s="1">
        <v>17</v>
      </c>
      <c r="E208" s="1" t="str">
        <f t="shared" si="4"/>
        <v>Давление п.пара "А"=17</v>
      </c>
    </row>
    <row r="209" spans="1:5" ht="15.75" customHeight="1" x14ac:dyDescent="0.25">
      <c r="A209" s="1" t="s">
        <v>100</v>
      </c>
      <c r="B209" s="1" t="s">
        <v>223</v>
      </c>
      <c r="C209" s="1">
        <v>18</v>
      </c>
      <c r="E209" s="1" t="str">
        <f t="shared" si="4"/>
        <v>Давление п.пара "Б"=18</v>
      </c>
    </row>
    <row r="210" spans="1:5" ht="15.75" customHeight="1" x14ac:dyDescent="0.25">
      <c r="A210" s="1" t="s">
        <v>101</v>
      </c>
      <c r="B210" s="1" t="s">
        <v>223</v>
      </c>
      <c r="C210" s="1">
        <v>19</v>
      </c>
      <c r="E210" s="1" t="str">
        <f t="shared" si="4"/>
        <v>Температура п.пара "А"=19</v>
      </c>
    </row>
    <row r="211" spans="1:5" ht="15.75" customHeight="1" x14ac:dyDescent="0.25">
      <c r="A211" s="1" t="s">
        <v>102</v>
      </c>
      <c r="B211" s="1" t="s">
        <v>223</v>
      </c>
      <c r="C211" s="1">
        <v>20</v>
      </c>
      <c r="E211" s="1" t="str">
        <f t="shared" si="4"/>
        <v>Температура п.пара "Б"=20</v>
      </c>
    </row>
    <row r="212" spans="1:5" ht="15.75" customHeight="1" x14ac:dyDescent="0.25">
      <c r="A212" s="1" t="s">
        <v>103</v>
      </c>
      <c r="B212" s="1" t="s">
        <v>223</v>
      </c>
      <c r="C212" s="1">
        <v>21</v>
      </c>
      <c r="E212" s="1" t="str">
        <f t="shared" si="4"/>
        <v>Давление пит. воды на котел=21</v>
      </c>
    </row>
    <row r="213" spans="1:5" ht="15.75" customHeight="1" x14ac:dyDescent="0.25">
      <c r="A213" s="1" t="s">
        <v>105</v>
      </c>
      <c r="B213" s="1" t="s">
        <v>223</v>
      </c>
      <c r="C213" s="1">
        <v>22</v>
      </c>
      <c r="E213" s="1" t="str">
        <f t="shared" si="4"/>
        <v>Температура пит. воды=22</v>
      </c>
    </row>
    <row r="214" spans="1:5" ht="15.75" customHeight="1" x14ac:dyDescent="0.25">
      <c r="A214" s="1" t="s">
        <v>107</v>
      </c>
      <c r="B214" s="1" t="s">
        <v>223</v>
      </c>
      <c r="C214" s="1">
        <v>23</v>
      </c>
      <c r="E214" s="1" t="str">
        <f t="shared" si="4"/>
        <v>Расход прир.газ.к котлу=23</v>
      </c>
    </row>
    <row r="215" spans="1:5" ht="15.75" customHeight="1" x14ac:dyDescent="0.25">
      <c r="A215" s="1" t="s">
        <v>104</v>
      </c>
      <c r="B215" s="1" t="s">
        <v>223</v>
      </c>
      <c r="C215" s="1">
        <v>24</v>
      </c>
      <c r="E215" s="1" t="str">
        <f t="shared" si="4"/>
        <v>Давление прир.газа до РК=24</v>
      </c>
    </row>
    <row r="216" spans="1:5" ht="15.75" customHeight="1" x14ac:dyDescent="0.25">
      <c r="A216" s="1" t="s">
        <v>106</v>
      </c>
      <c r="B216" s="1" t="s">
        <v>223</v>
      </c>
      <c r="C216" s="1">
        <v>25</v>
      </c>
      <c r="E216" s="1" t="str">
        <f t="shared" si="4"/>
        <v>Температура прир.газ.к котлу=25</v>
      </c>
    </row>
    <row r="217" spans="1:5" ht="15.75" customHeight="1" x14ac:dyDescent="0.25">
      <c r="A217" s="1" t="s">
        <v>18</v>
      </c>
      <c r="B217" s="1" t="s">
        <v>223</v>
      </c>
      <c r="C217" s="1">
        <v>26</v>
      </c>
      <c r="E217" s="1" t="str">
        <f t="shared" si="4"/>
        <v>Содержание О2 "А"=26</v>
      </c>
    </row>
    <row r="218" spans="1:5" ht="15.75" customHeight="1" x14ac:dyDescent="0.25">
      <c r="A218" s="1" t="s">
        <v>21</v>
      </c>
      <c r="B218" s="1" t="s">
        <v>223</v>
      </c>
      <c r="C218" s="1">
        <v>27</v>
      </c>
      <c r="E218" s="1" t="str">
        <f t="shared" si="4"/>
        <v>Содержание О2 "Б"=27</v>
      </c>
    </row>
    <row r="219" spans="1:5" ht="15.75" customHeight="1" x14ac:dyDescent="0.25">
      <c r="A219" s="1" t="s">
        <v>108</v>
      </c>
      <c r="B219" s="1" t="s">
        <v>223</v>
      </c>
      <c r="C219" s="1">
        <v>28</v>
      </c>
      <c r="E219" s="1" t="str">
        <f t="shared" si="4"/>
        <v>Содержание СО "А"=28</v>
      </c>
    </row>
    <row r="220" spans="1:5" ht="15.75" customHeight="1" x14ac:dyDescent="0.25">
      <c r="A220" s="1" t="s">
        <v>109</v>
      </c>
      <c r="B220" s="1" t="s">
        <v>223</v>
      </c>
      <c r="C220" s="1">
        <v>29</v>
      </c>
      <c r="E220" s="1" t="str">
        <f t="shared" si="4"/>
        <v>Содержание СО "Б"=29</v>
      </c>
    </row>
    <row r="221" spans="1:5" ht="15.75" customHeight="1" x14ac:dyDescent="0.25">
      <c r="A221" s="1" t="s">
        <v>41</v>
      </c>
      <c r="B221" s="1" t="s">
        <v>223</v>
      </c>
      <c r="C221" s="1">
        <v>30</v>
      </c>
      <c r="E221" s="1" t="str">
        <f t="shared" si="4"/>
        <v>Содержание NO "А"=30</v>
      </c>
    </row>
    <row r="222" spans="1:5" ht="15.75" customHeight="1" x14ac:dyDescent="0.25">
      <c r="A222" s="1" t="s">
        <v>43</v>
      </c>
      <c r="B222" s="1" t="s">
        <v>223</v>
      </c>
      <c r="C222" s="1">
        <v>31</v>
      </c>
      <c r="E222" s="1" t="str">
        <f t="shared" si="4"/>
        <v>Содержание NO "Б"=31</v>
      </c>
    </row>
    <row r="223" spans="1:5" ht="15.75" customHeight="1" x14ac:dyDescent="0.25">
      <c r="A223" s="1" t="s">
        <v>110</v>
      </c>
      <c r="B223" s="1" t="s">
        <v>223</v>
      </c>
      <c r="C223" s="1">
        <v>32</v>
      </c>
      <c r="E223" s="1" t="str">
        <f t="shared" si="4"/>
        <v>Расход мазута на котел=32</v>
      </c>
    </row>
    <row r="224" spans="1:5" ht="15.75" customHeight="1" x14ac:dyDescent="0.25">
      <c r="A224" s="1" t="s">
        <v>1</v>
      </c>
      <c r="B224" s="1" t="s">
        <v>223</v>
      </c>
      <c r="C224" s="1">
        <v>33</v>
      </c>
      <c r="E224" s="1" t="str">
        <f t="shared" si="4"/>
        <v>Расход п.пара "А"=33</v>
      </c>
    </row>
    <row r="225" spans="1:5" ht="15.75" customHeight="1" x14ac:dyDescent="0.25">
      <c r="A225" s="1" t="s">
        <v>3</v>
      </c>
      <c r="B225" s="1" t="s">
        <v>223</v>
      </c>
      <c r="C225" s="1">
        <v>34</v>
      </c>
      <c r="E225" s="1" t="str">
        <f t="shared" si="4"/>
        <v>Расход п.пара "Б"=34</v>
      </c>
    </row>
    <row r="226" spans="1:5" ht="15.75" customHeight="1" x14ac:dyDescent="0.25">
      <c r="A226" s="1" t="s">
        <v>99</v>
      </c>
      <c r="B226" s="1" t="s">
        <v>223</v>
      </c>
      <c r="C226" s="1">
        <v>35</v>
      </c>
      <c r="E226" s="1" t="str">
        <f t="shared" si="4"/>
        <v>Давление п.пара "А"=35</v>
      </c>
    </row>
    <row r="227" spans="1:5" ht="15.75" customHeight="1" x14ac:dyDescent="0.25">
      <c r="A227" s="1" t="s">
        <v>100</v>
      </c>
      <c r="B227" s="1" t="s">
        <v>223</v>
      </c>
      <c r="C227" s="1">
        <v>36</v>
      </c>
      <c r="E227" s="1" t="str">
        <f t="shared" si="4"/>
        <v>Давление п.пара "Б"=36</v>
      </c>
    </row>
    <row r="228" spans="1:5" ht="15.75" customHeight="1" x14ac:dyDescent="0.25">
      <c r="A228" s="1" t="s">
        <v>101</v>
      </c>
      <c r="B228" s="1" t="s">
        <v>223</v>
      </c>
      <c r="C228" s="1">
        <v>37</v>
      </c>
      <c r="E228" s="1" t="str">
        <f t="shared" si="4"/>
        <v>Температура п.пара "А"=37</v>
      </c>
    </row>
    <row r="229" spans="1:5" ht="15.75" customHeight="1" x14ac:dyDescent="0.25">
      <c r="A229" s="1" t="s">
        <v>102</v>
      </c>
      <c r="B229" s="1" t="s">
        <v>223</v>
      </c>
      <c r="C229" s="1">
        <v>38</v>
      </c>
      <c r="E229" s="1" t="str">
        <f t="shared" si="4"/>
        <v>Температура п.пара "Б"=38</v>
      </c>
    </row>
    <row r="230" spans="1:5" ht="15.75" customHeight="1" x14ac:dyDescent="0.25">
      <c r="A230" s="1" t="s">
        <v>103</v>
      </c>
      <c r="B230" s="1" t="s">
        <v>223</v>
      </c>
      <c r="C230" s="1">
        <v>39</v>
      </c>
      <c r="E230" s="1" t="str">
        <f t="shared" si="4"/>
        <v>Давление пит. воды на котел=39</v>
      </c>
    </row>
    <row r="231" spans="1:5" ht="15.75" customHeight="1" x14ac:dyDescent="0.25">
      <c r="A231" s="1" t="s">
        <v>105</v>
      </c>
      <c r="B231" s="1" t="s">
        <v>223</v>
      </c>
      <c r="C231" s="1">
        <v>40</v>
      </c>
      <c r="E231" s="1" t="str">
        <f t="shared" si="4"/>
        <v>Температура пит. воды=40</v>
      </c>
    </row>
    <row r="232" spans="1:5" ht="15.75" customHeight="1" x14ac:dyDescent="0.25">
      <c r="A232" s="1" t="s">
        <v>107</v>
      </c>
      <c r="B232" s="1" t="s">
        <v>223</v>
      </c>
      <c r="C232" s="1">
        <v>41</v>
      </c>
      <c r="E232" s="1" t="str">
        <f t="shared" si="4"/>
        <v>Расход прир.газ.к котлу=41</v>
      </c>
    </row>
    <row r="233" spans="1:5" ht="15.75" customHeight="1" x14ac:dyDescent="0.25">
      <c r="A233" s="1" t="s">
        <v>104</v>
      </c>
      <c r="B233" s="1" t="s">
        <v>223</v>
      </c>
      <c r="C233" s="1">
        <v>42</v>
      </c>
      <c r="E233" s="1" t="str">
        <f t="shared" si="4"/>
        <v>Давление прир.газа до РК=42</v>
      </c>
    </row>
    <row r="234" spans="1:5" ht="15.75" customHeight="1" x14ac:dyDescent="0.25">
      <c r="A234" s="1" t="s">
        <v>106</v>
      </c>
      <c r="B234" s="1" t="s">
        <v>223</v>
      </c>
      <c r="C234" s="1">
        <v>43</v>
      </c>
      <c r="E234" s="1" t="str">
        <f t="shared" si="4"/>
        <v>Температура прир.газ.к котлу=43</v>
      </c>
    </row>
    <row r="235" spans="1:5" ht="15.75" customHeight="1" x14ac:dyDescent="0.25">
      <c r="A235" s="1" t="s">
        <v>18</v>
      </c>
      <c r="B235" s="1" t="s">
        <v>223</v>
      </c>
      <c r="C235" s="1">
        <v>44</v>
      </c>
      <c r="E235" s="1" t="str">
        <f t="shared" si="4"/>
        <v>Содержание О2 "А"=44</v>
      </c>
    </row>
    <row r="236" spans="1:5" ht="15.75" customHeight="1" x14ac:dyDescent="0.25">
      <c r="A236" s="1" t="s">
        <v>21</v>
      </c>
      <c r="B236" s="1" t="s">
        <v>223</v>
      </c>
      <c r="C236" s="1">
        <v>45</v>
      </c>
      <c r="E236" s="1" t="str">
        <f t="shared" si="4"/>
        <v>Содержание О2 "Б"=45</v>
      </c>
    </row>
    <row r="237" spans="1:5" ht="15.75" customHeight="1" x14ac:dyDescent="0.25">
      <c r="A237" s="1" t="s">
        <v>108</v>
      </c>
      <c r="B237" s="1" t="s">
        <v>223</v>
      </c>
      <c r="C237" s="1">
        <v>46</v>
      </c>
      <c r="E237" s="1" t="str">
        <f t="shared" si="4"/>
        <v>Содержание СО "А"=46</v>
      </c>
    </row>
    <row r="238" spans="1:5" ht="15.75" customHeight="1" x14ac:dyDescent="0.25">
      <c r="A238" s="1" t="s">
        <v>109</v>
      </c>
      <c r="B238" s="1" t="s">
        <v>223</v>
      </c>
      <c r="C238" s="1">
        <v>47</v>
      </c>
      <c r="E238" s="1" t="str">
        <f t="shared" si="4"/>
        <v>Содержание СО "Б"=47</v>
      </c>
    </row>
    <row r="239" spans="1:5" ht="15.75" customHeight="1" x14ac:dyDescent="0.25">
      <c r="A239" s="1" t="s">
        <v>41</v>
      </c>
      <c r="B239" s="1" t="s">
        <v>223</v>
      </c>
      <c r="C239" s="1">
        <v>48</v>
      </c>
      <c r="E239" s="1" t="str">
        <f t="shared" si="4"/>
        <v>Содержание NO "А"=48</v>
      </c>
    </row>
    <row r="240" spans="1:5" ht="15.75" customHeight="1" x14ac:dyDescent="0.25">
      <c r="A240" s="1" t="s">
        <v>43</v>
      </c>
      <c r="B240" s="1" t="s">
        <v>223</v>
      </c>
      <c r="C240" s="1">
        <v>49</v>
      </c>
      <c r="E240" s="1" t="str">
        <f t="shared" si="4"/>
        <v>Содержание NO "Б"=49</v>
      </c>
    </row>
    <row r="241" spans="1:5" ht="15.75" customHeight="1" x14ac:dyDescent="0.25">
      <c r="A241" s="1" t="s">
        <v>110</v>
      </c>
      <c r="B241" s="1" t="s">
        <v>223</v>
      </c>
      <c r="C241" s="1">
        <v>50</v>
      </c>
      <c r="E241" s="1" t="str">
        <f t="shared" si="4"/>
        <v>Расход мазута на котел=50</v>
      </c>
    </row>
    <row r="242" spans="1:5" ht="15.75" customHeight="1" x14ac:dyDescent="0.25">
      <c r="A242" s="1" t="s">
        <v>1</v>
      </c>
      <c r="B242" s="1" t="s">
        <v>223</v>
      </c>
      <c r="C242" s="1">
        <v>51</v>
      </c>
      <c r="E242" s="1" t="str">
        <f t="shared" si="4"/>
        <v>Расход п.пара "А"=51</v>
      </c>
    </row>
    <row r="243" spans="1:5" ht="15.75" customHeight="1" x14ac:dyDescent="0.25">
      <c r="A243" s="1" t="s">
        <v>3</v>
      </c>
      <c r="B243" s="1" t="s">
        <v>223</v>
      </c>
      <c r="C243" s="1">
        <v>52</v>
      </c>
      <c r="E243" s="1" t="str">
        <f t="shared" si="4"/>
        <v>Расход п.пара "Б"=52</v>
      </c>
    </row>
    <row r="244" spans="1:5" ht="15.75" customHeight="1" x14ac:dyDescent="0.25">
      <c r="A244" s="1" t="s">
        <v>99</v>
      </c>
      <c r="B244" s="1" t="s">
        <v>223</v>
      </c>
      <c r="C244" s="1">
        <v>53</v>
      </c>
      <c r="E244" s="1" t="str">
        <f t="shared" si="4"/>
        <v>Давление п.пара "А"=53</v>
      </c>
    </row>
    <row r="245" spans="1:5" ht="15.75" customHeight="1" x14ac:dyDescent="0.25">
      <c r="A245" s="1" t="s">
        <v>100</v>
      </c>
      <c r="B245" s="1" t="s">
        <v>223</v>
      </c>
      <c r="C245" s="1">
        <v>54</v>
      </c>
      <c r="E245" s="1" t="str">
        <f t="shared" si="4"/>
        <v>Давление п.пара "Б"=54</v>
      </c>
    </row>
    <row r="246" spans="1:5" ht="15.75" customHeight="1" x14ac:dyDescent="0.25">
      <c r="A246" s="1" t="s">
        <v>101</v>
      </c>
      <c r="B246" s="1" t="s">
        <v>223</v>
      </c>
      <c r="C246" s="1">
        <v>55</v>
      </c>
      <c r="E246" s="1" t="str">
        <f t="shared" si="4"/>
        <v>Температура п.пара "А"=55</v>
      </c>
    </row>
    <row r="247" spans="1:5" ht="15.75" customHeight="1" x14ac:dyDescent="0.25">
      <c r="A247" s="1" t="s">
        <v>102</v>
      </c>
      <c r="B247" s="1" t="s">
        <v>223</v>
      </c>
      <c r="C247" s="1">
        <v>56</v>
      </c>
      <c r="E247" s="1" t="str">
        <f t="shared" si="4"/>
        <v>Температура п.пара "Б"=56</v>
      </c>
    </row>
    <row r="248" spans="1:5" ht="15.75" customHeight="1" x14ac:dyDescent="0.25">
      <c r="A248" s="1" t="s">
        <v>103</v>
      </c>
      <c r="B248" s="1" t="s">
        <v>223</v>
      </c>
      <c r="C248" s="1">
        <v>57</v>
      </c>
      <c r="E248" s="1" t="str">
        <f t="shared" si="4"/>
        <v>Давление пит. воды на котел=57</v>
      </c>
    </row>
    <row r="249" spans="1:5" ht="15.75" customHeight="1" x14ac:dyDescent="0.25">
      <c r="A249" s="1" t="s">
        <v>105</v>
      </c>
      <c r="B249" s="1" t="s">
        <v>223</v>
      </c>
      <c r="C249" s="1">
        <v>58</v>
      </c>
      <c r="E249" s="1" t="str">
        <f t="shared" si="4"/>
        <v>Температура пит. воды=58</v>
      </c>
    </row>
    <row r="250" spans="1:5" ht="15.75" customHeight="1" x14ac:dyDescent="0.25">
      <c r="A250" s="1" t="s">
        <v>107</v>
      </c>
      <c r="B250" s="1" t="s">
        <v>223</v>
      </c>
      <c r="C250" s="1">
        <v>59</v>
      </c>
      <c r="E250" s="1" t="str">
        <f t="shared" si="4"/>
        <v>Расход прир.газ.к котлу=59</v>
      </c>
    </row>
    <row r="251" spans="1:5" ht="15.75" customHeight="1" x14ac:dyDescent="0.25">
      <c r="A251" s="1" t="s">
        <v>104</v>
      </c>
      <c r="B251" s="1" t="s">
        <v>223</v>
      </c>
      <c r="C251" s="1">
        <v>60</v>
      </c>
      <c r="E251" s="1" t="str">
        <f t="shared" si="4"/>
        <v>Давление прир.газа до РК=60</v>
      </c>
    </row>
    <row r="252" spans="1:5" ht="15.75" customHeight="1" x14ac:dyDescent="0.25">
      <c r="A252" s="1" t="s">
        <v>106</v>
      </c>
      <c r="B252" s="1" t="s">
        <v>223</v>
      </c>
      <c r="C252" s="1">
        <v>61</v>
      </c>
      <c r="E252" s="1" t="str">
        <f t="shared" si="4"/>
        <v>Температура прир.газ.к котлу=61</v>
      </c>
    </row>
    <row r="253" spans="1:5" ht="15.75" customHeight="1" x14ac:dyDescent="0.25">
      <c r="A253" s="1" t="s">
        <v>18</v>
      </c>
      <c r="B253" s="1" t="s">
        <v>223</v>
      </c>
      <c r="C253" s="1">
        <v>62</v>
      </c>
      <c r="E253" s="1" t="str">
        <f t="shared" si="4"/>
        <v>Содержание О2 "А"=62</v>
      </c>
    </row>
    <row r="254" spans="1:5" ht="15.75" customHeight="1" x14ac:dyDescent="0.25">
      <c r="A254" s="1" t="s">
        <v>21</v>
      </c>
      <c r="B254" s="1" t="s">
        <v>223</v>
      </c>
      <c r="C254" s="1">
        <v>63</v>
      </c>
      <c r="E254" s="1" t="str">
        <f t="shared" si="4"/>
        <v>Содержание О2 "Б"=63</v>
      </c>
    </row>
    <row r="255" spans="1:5" ht="15.75" customHeight="1" x14ac:dyDescent="0.25">
      <c r="A255" s="1" t="s">
        <v>108</v>
      </c>
      <c r="B255" s="1" t="s">
        <v>223</v>
      </c>
      <c r="C255" s="1">
        <v>64</v>
      </c>
      <c r="E255" s="1" t="str">
        <f t="shared" si="4"/>
        <v>Содержание СО "А"=64</v>
      </c>
    </row>
    <row r="256" spans="1:5" ht="15.75" customHeight="1" x14ac:dyDescent="0.25">
      <c r="A256" s="1" t="s">
        <v>109</v>
      </c>
      <c r="B256" s="1" t="s">
        <v>223</v>
      </c>
      <c r="C256" s="1">
        <v>65</v>
      </c>
      <c r="E256" s="1" t="str">
        <f t="shared" si="4"/>
        <v>Содержание СО "Б"=65</v>
      </c>
    </row>
    <row r="257" spans="1:5" ht="15.75" customHeight="1" x14ac:dyDescent="0.25">
      <c r="A257" s="1" t="s">
        <v>41</v>
      </c>
      <c r="B257" s="1" t="s">
        <v>223</v>
      </c>
      <c r="C257" s="1">
        <v>66</v>
      </c>
      <c r="E257" s="1" t="str">
        <f t="shared" si="4"/>
        <v>Содержание NO "А"=66</v>
      </c>
    </row>
    <row r="258" spans="1:5" ht="15.75" customHeight="1" x14ac:dyDescent="0.25">
      <c r="A258" s="1" t="s">
        <v>43</v>
      </c>
      <c r="B258" s="1" t="s">
        <v>223</v>
      </c>
      <c r="C258" s="1">
        <v>67</v>
      </c>
      <c r="E258" s="1" t="str">
        <f t="shared" si="4"/>
        <v>Содержание NO "Б"=67</v>
      </c>
    </row>
    <row r="259" spans="1:5" ht="15.75" customHeight="1" x14ac:dyDescent="0.25">
      <c r="A259" s="1" t="s">
        <v>110</v>
      </c>
      <c r="B259" s="1" t="s">
        <v>223</v>
      </c>
      <c r="C259" s="1">
        <v>68</v>
      </c>
      <c r="E259" s="1" t="str">
        <f t="shared" si="4"/>
        <v>Расход мазута на котел=68</v>
      </c>
    </row>
    <row r="260" spans="1:5" ht="15.75" customHeight="1" x14ac:dyDescent="0.25">
      <c r="A260" s="1" t="s">
        <v>1</v>
      </c>
      <c r="B260" s="1" t="s">
        <v>223</v>
      </c>
      <c r="C260" s="1">
        <v>69</v>
      </c>
      <c r="E260" s="1" t="str">
        <f t="shared" si="4"/>
        <v>Расход п.пара "А"=69</v>
      </c>
    </row>
    <row r="261" spans="1:5" ht="15.75" customHeight="1" x14ac:dyDescent="0.25">
      <c r="A261" s="1" t="s">
        <v>3</v>
      </c>
      <c r="B261" s="1" t="s">
        <v>223</v>
      </c>
      <c r="C261" s="1">
        <v>70</v>
      </c>
      <c r="E261" s="1" t="str">
        <f t="shared" si="4"/>
        <v>Расход п.пара "Б"=70</v>
      </c>
    </row>
    <row r="262" spans="1:5" ht="15.75" customHeight="1" x14ac:dyDescent="0.25">
      <c r="A262" s="1" t="s">
        <v>99</v>
      </c>
      <c r="B262" s="1" t="s">
        <v>223</v>
      </c>
      <c r="C262" s="1">
        <v>71</v>
      </c>
      <c r="E262" s="1" t="str">
        <f t="shared" si="4"/>
        <v>Давление п.пара "А"=71</v>
      </c>
    </row>
    <row r="263" spans="1:5" ht="15.75" customHeight="1" x14ac:dyDescent="0.25">
      <c r="A263" s="1" t="s">
        <v>100</v>
      </c>
      <c r="B263" s="1" t="s">
        <v>223</v>
      </c>
      <c r="C263" s="1">
        <v>72</v>
      </c>
      <c r="E263" s="1" t="str">
        <f t="shared" si="4"/>
        <v>Давление п.пара "Б"=72</v>
      </c>
    </row>
    <row r="264" spans="1:5" ht="15.75" customHeight="1" x14ac:dyDescent="0.25">
      <c r="A264" s="1" t="s">
        <v>101</v>
      </c>
      <c r="B264" s="1" t="s">
        <v>223</v>
      </c>
      <c r="C264" s="1">
        <v>73</v>
      </c>
      <c r="E264" s="1" t="str">
        <f t="shared" si="4"/>
        <v>Температура п.пара "А"=73</v>
      </c>
    </row>
    <row r="265" spans="1:5" ht="15.75" customHeight="1" x14ac:dyDescent="0.25">
      <c r="A265" s="1" t="s">
        <v>102</v>
      </c>
      <c r="B265" s="1" t="s">
        <v>223</v>
      </c>
      <c r="C265" s="1">
        <v>74</v>
      </c>
      <c r="E265" s="1" t="str">
        <f t="shared" si="4"/>
        <v>Температура п.пара "Б"=74</v>
      </c>
    </row>
    <row r="266" spans="1:5" ht="15.75" customHeight="1" x14ac:dyDescent="0.25">
      <c r="A266" s="1" t="s">
        <v>103</v>
      </c>
      <c r="B266" s="1" t="s">
        <v>223</v>
      </c>
      <c r="C266" s="1">
        <v>75</v>
      </c>
      <c r="E266" s="1" t="str">
        <f t="shared" si="4"/>
        <v>Давление пит. воды на котел=75</v>
      </c>
    </row>
    <row r="267" spans="1:5" ht="15.75" customHeight="1" x14ac:dyDescent="0.25">
      <c r="A267" s="1" t="s">
        <v>105</v>
      </c>
      <c r="B267" s="1" t="s">
        <v>223</v>
      </c>
      <c r="C267" s="1">
        <v>76</v>
      </c>
      <c r="E267" s="1" t="str">
        <f t="shared" si="4"/>
        <v>Температура пит. воды=76</v>
      </c>
    </row>
    <row r="268" spans="1:5" ht="15.75" customHeight="1" x14ac:dyDescent="0.25">
      <c r="A268" s="1" t="s">
        <v>107</v>
      </c>
      <c r="B268" s="1" t="s">
        <v>223</v>
      </c>
      <c r="C268" s="1">
        <v>77</v>
      </c>
      <c r="E268" s="1" t="str">
        <f t="shared" si="4"/>
        <v>Расход прир.газ.к котлу=77</v>
      </c>
    </row>
    <row r="269" spans="1:5" ht="15.75" customHeight="1" x14ac:dyDescent="0.25">
      <c r="A269" s="1" t="s">
        <v>104</v>
      </c>
      <c r="B269" s="1" t="s">
        <v>223</v>
      </c>
      <c r="C269" s="1">
        <v>78</v>
      </c>
      <c r="E269" s="1" t="str">
        <f t="shared" si="4"/>
        <v>Давление прир.газа до РК=78</v>
      </c>
    </row>
    <row r="270" spans="1:5" ht="15.75" customHeight="1" x14ac:dyDescent="0.25">
      <c r="A270" s="1" t="s">
        <v>106</v>
      </c>
      <c r="B270" s="1" t="s">
        <v>223</v>
      </c>
      <c r="C270" s="1">
        <v>79</v>
      </c>
      <c r="E270" s="1" t="str">
        <f t="shared" si="4"/>
        <v>Температура прир.газ.к котлу=79</v>
      </c>
    </row>
    <row r="271" spans="1:5" ht="15.75" customHeight="1" x14ac:dyDescent="0.25">
      <c r="A271" s="1" t="s">
        <v>18</v>
      </c>
      <c r="B271" s="1" t="s">
        <v>223</v>
      </c>
      <c r="C271" s="1">
        <v>80</v>
      </c>
      <c r="E271" s="1" t="str">
        <f t="shared" ref="E271:E283" si="5">CONCATENATE(A271,B271,C271)</f>
        <v>Содержание О2 "А"=80</v>
      </c>
    </row>
    <row r="272" spans="1:5" ht="15.75" customHeight="1" x14ac:dyDescent="0.25">
      <c r="A272" s="1" t="s">
        <v>21</v>
      </c>
      <c r="B272" s="1" t="s">
        <v>223</v>
      </c>
      <c r="C272" s="1">
        <v>81</v>
      </c>
      <c r="E272" s="1" t="str">
        <f t="shared" si="5"/>
        <v>Содержание О2 "Б"=81</v>
      </c>
    </row>
    <row r="273" spans="1:5" ht="15.75" customHeight="1" x14ac:dyDescent="0.25">
      <c r="A273" s="1" t="s">
        <v>108</v>
      </c>
      <c r="B273" s="1" t="s">
        <v>223</v>
      </c>
      <c r="C273" s="1">
        <v>82</v>
      </c>
      <c r="E273" s="1" t="str">
        <f t="shared" si="5"/>
        <v>Содержание СО "А"=82</v>
      </c>
    </row>
    <row r="274" spans="1:5" ht="15.75" customHeight="1" x14ac:dyDescent="0.25">
      <c r="A274" s="1" t="s">
        <v>109</v>
      </c>
      <c r="B274" s="1" t="s">
        <v>223</v>
      </c>
      <c r="C274" s="1">
        <v>83</v>
      </c>
      <c r="E274" s="1" t="str">
        <f t="shared" si="5"/>
        <v>Содержание СО "Б"=83</v>
      </c>
    </row>
    <row r="275" spans="1:5" ht="15.75" customHeight="1" x14ac:dyDescent="0.25">
      <c r="A275" s="1" t="s">
        <v>41</v>
      </c>
      <c r="B275" s="1" t="s">
        <v>223</v>
      </c>
      <c r="C275" s="1">
        <v>84</v>
      </c>
      <c r="E275" s="1" t="str">
        <f t="shared" si="5"/>
        <v>Содержание NO "А"=84</v>
      </c>
    </row>
    <row r="276" spans="1:5" ht="15.75" customHeight="1" x14ac:dyDescent="0.25">
      <c r="A276" s="1" t="s">
        <v>43</v>
      </c>
      <c r="B276" s="1" t="s">
        <v>223</v>
      </c>
      <c r="C276" s="1">
        <v>85</v>
      </c>
      <c r="E276" s="1" t="str">
        <f t="shared" si="5"/>
        <v>Содержание NO "Б"=85</v>
      </c>
    </row>
    <row r="277" spans="1:5" ht="15.75" customHeight="1" x14ac:dyDescent="0.25">
      <c r="A277" s="1" t="s">
        <v>110</v>
      </c>
      <c r="B277" s="1" t="s">
        <v>223</v>
      </c>
      <c r="C277" s="1">
        <v>86</v>
      </c>
      <c r="E277" s="1" t="str">
        <f t="shared" si="5"/>
        <v>Расход мазута на котел=86</v>
      </c>
    </row>
    <row r="278" spans="1:5" ht="15.75" customHeight="1" x14ac:dyDescent="0.25">
      <c r="A278" s="1" t="s">
        <v>294</v>
      </c>
      <c r="B278" s="1" t="s">
        <v>223</v>
      </c>
      <c r="C278" s="1">
        <v>87</v>
      </c>
      <c r="E278" s="1" t="str">
        <f t="shared" si="5"/>
        <v>Акт. W TG-5=87</v>
      </c>
    </row>
    <row r="279" spans="1:5" ht="15.75" customHeight="1" x14ac:dyDescent="0.25">
      <c r="A279" s="1" t="s">
        <v>295</v>
      </c>
      <c r="B279" s="1" t="s">
        <v>223</v>
      </c>
      <c r="C279" s="1">
        <v>88</v>
      </c>
      <c r="E279" s="1" t="str">
        <f t="shared" si="5"/>
        <v>Реакт Q TG-5=88</v>
      </c>
    </row>
    <row r="280" spans="1:5" ht="15.75" customHeight="1" x14ac:dyDescent="0.25">
      <c r="A280" s="1" t="s">
        <v>296</v>
      </c>
      <c r="B280" s="1" t="s">
        <v>223</v>
      </c>
      <c r="C280" s="1">
        <v>89</v>
      </c>
      <c r="E280" s="1" t="str">
        <f t="shared" si="5"/>
        <v>T сетевой воды за ПСГ-1=89</v>
      </c>
    </row>
    <row r="281" spans="1:5" ht="15.75" customHeight="1" x14ac:dyDescent="0.25">
      <c r="A281" s="1" t="s">
        <v>92</v>
      </c>
      <c r="B281" s="1" t="s">
        <v>223</v>
      </c>
      <c r="C281" s="1">
        <v>90</v>
      </c>
      <c r="E281" s="1" t="str">
        <f t="shared" si="5"/>
        <v>T сетевой воды за ПСГ-2=90</v>
      </c>
    </row>
    <row r="282" spans="1:5" ht="15.75" customHeight="1" x14ac:dyDescent="0.25">
      <c r="A282" s="1" t="s">
        <v>297</v>
      </c>
      <c r="B282" s="1" t="s">
        <v>223</v>
      </c>
      <c r="C282" s="1">
        <v>91</v>
      </c>
      <c r="E282" s="1" t="str">
        <f t="shared" si="5"/>
        <v>Вакуум A=91</v>
      </c>
    </row>
    <row r="283" spans="1:5" ht="15.75" customHeight="1" x14ac:dyDescent="0.25">
      <c r="A283" s="1" t="s">
        <v>298</v>
      </c>
      <c r="B283" s="1" t="s">
        <v>223</v>
      </c>
      <c r="C283" s="1">
        <v>92</v>
      </c>
      <c r="E283" s="1" t="str">
        <f t="shared" si="5"/>
        <v>Вакуум B=92</v>
      </c>
    </row>
  </sheetData>
  <mergeCells count="4">
    <mergeCell ref="A2:C2"/>
    <mergeCell ref="E2:G2"/>
    <mergeCell ref="I2:K2"/>
    <mergeCell ref="M2:O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73A45-EF32-47D2-B50D-F66C682D0F8F}">
  <dimension ref="C3:F72"/>
  <sheetViews>
    <sheetView topLeftCell="A61" workbookViewId="0">
      <selection activeCell="C3" sqref="C3:C72"/>
    </sheetView>
  </sheetViews>
  <sheetFormatPr defaultRowHeight="15" x14ac:dyDescent="0.25"/>
  <cols>
    <col min="6" max="6" width="27.140625" customWidth="1"/>
  </cols>
  <sheetData>
    <row r="3" spans="3:6" x14ac:dyDescent="0.25">
      <c r="C3" t="s">
        <v>121</v>
      </c>
      <c r="D3" t="s">
        <v>223</v>
      </c>
      <c r="E3">
        <v>100</v>
      </c>
      <c r="F3" t="str">
        <f>CONCATENATE(C3,D3,E3)</f>
        <v>Акт. W генератора=100</v>
      </c>
    </row>
    <row r="4" spans="3:6" x14ac:dyDescent="0.25">
      <c r="C4" t="s">
        <v>123</v>
      </c>
      <c r="D4" t="s">
        <v>223</v>
      </c>
      <c r="E4">
        <v>101</v>
      </c>
      <c r="F4" t="str">
        <f t="shared" ref="F4:F67" si="0">CONCATENATE(C4,D4,E4)</f>
        <v>F пара на турбину=101</v>
      </c>
    </row>
    <row r="5" spans="3:6" x14ac:dyDescent="0.25">
      <c r="C5" t="s">
        <v>125</v>
      </c>
      <c r="D5" t="s">
        <v>223</v>
      </c>
      <c r="E5">
        <v>102</v>
      </c>
      <c r="F5" t="str">
        <f t="shared" si="0"/>
        <v>P пара до ГПЗ=102</v>
      </c>
    </row>
    <row r="6" spans="3:6" x14ac:dyDescent="0.25">
      <c r="C6" t="s">
        <v>127</v>
      </c>
      <c r="D6" t="s">
        <v>223</v>
      </c>
      <c r="E6">
        <v>103</v>
      </c>
      <c r="F6" t="str">
        <f t="shared" si="0"/>
        <v>T пара до ГПЗ=103</v>
      </c>
    </row>
    <row r="7" spans="3:6" x14ac:dyDescent="0.25">
      <c r="C7" t="s">
        <v>129</v>
      </c>
      <c r="D7" t="s">
        <v>223</v>
      </c>
      <c r="E7">
        <v>104</v>
      </c>
      <c r="F7" t="str">
        <f t="shared" si="0"/>
        <v>Абс. P КТ №1=104</v>
      </c>
    </row>
    <row r="8" spans="3:6" x14ac:dyDescent="0.25">
      <c r="C8" t="s">
        <v>131</v>
      </c>
      <c r="D8" t="s">
        <v>223</v>
      </c>
      <c r="E8">
        <v>105</v>
      </c>
      <c r="F8" t="str">
        <f t="shared" si="0"/>
        <v>Абс. P КТ №2=105</v>
      </c>
    </row>
    <row r="9" spans="3:6" x14ac:dyDescent="0.25">
      <c r="C9" t="s">
        <v>134</v>
      </c>
      <c r="D9" t="s">
        <v>223</v>
      </c>
      <c r="E9">
        <v>106</v>
      </c>
      <c r="F9" t="str">
        <f t="shared" si="0"/>
        <v>F воды на котел=106</v>
      </c>
    </row>
    <row r="10" spans="3:6" x14ac:dyDescent="0.25">
      <c r="C10" t="s">
        <v>136</v>
      </c>
      <c r="D10" t="s">
        <v>223</v>
      </c>
      <c r="E10">
        <v>107</v>
      </c>
      <c r="F10" t="str">
        <f t="shared" si="0"/>
        <v>T воды на котел=107</v>
      </c>
    </row>
    <row r="11" spans="3:6" x14ac:dyDescent="0.25">
      <c r="C11" t="s">
        <v>138</v>
      </c>
      <c r="D11" t="s">
        <v>223</v>
      </c>
      <c r="E11">
        <v>108</v>
      </c>
      <c r="F11" t="str">
        <f t="shared" si="0"/>
        <v>P воды на котел=108</v>
      </c>
    </row>
    <row r="12" spans="3:6" x14ac:dyDescent="0.25">
      <c r="C12" t="s">
        <v>140</v>
      </c>
      <c r="D12" t="s">
        <v>223</v>
      </c>
      <c r="E12">
        <v>109</v>
      </c>
      <c r="F12" t="str">
        <f t="shared" si="0"/>
        <v>P пара за котлом А=109</v>
      </c>
    </row>
    <row r="13" spans="3:6" x14ac:dyDescent="0.25">
      <c r="C13" t="s">
        <v>142</v>
      </c>
      <c r="D13" t="s">
        <v>223</v>
      </c>
      <c r="E13">
        <v>110</v>
      </c>
      <c r="F13" t="str">
        <f t="shared" si="0"/>
        <v>P пара за котлом Б=110</v>
      </c>
    </row>
    <row r="14" spans="3:6" x14ac:dyDescent="0.25">
      <c r="C14" t="s">
        <v>144</v>
      </c>
      <c r="D14" t="s">
        <v>223</v>
      </c>
      <c r="E14">
        <v>111</v>
      </c>
      <c r="F14" t="str">
        <f t="shared" si="0"/>
        <v>F пара за котлом А=111</v>
      </c>
    </row>
    <row r="15" spans="3:6" x14ac:dyDescent="0.25">
      <c r="C15" t="s">
        <v>146</v>
      </c>
      <c r="D15" t="s">
        <v>223</v>
      </c>
      <c r="E15">
        <v>112</v>
      </c>
      <c r="F15" t="str">
        <f t="shared" si="0"/>
        <v>F пара за котлом Б=112</v>
      </c>
    </row>
    <row r="16" spans="3:6" x14ac:dyDescent="0.25">
      <c r="C16" t="s">
        <v>148</v>
      </c>
      <c r="D16" t="s">
        <v>223</v>
      </c>
      <c r="E16">
        <v>113</v>
      </c>
      <c r="F16" t="str">
        <f t="shared" si="0"/>
        <v>T пара за котлом А=113</v>
      </c>
    </row>
    <row r="17" spans="3:6" x14ac:dyDescent="0.25">
      <c r="C17" t="s">
        <v>150</v>
      </c>
      <c r="D17" t="s">
        <v>223</v>
      </c>
      <c r="E17">
        <v>114</v>
      </c>
      <c r="F17" t="str">
        <f t="shared" si="0"/>
        <v>T пара за котлом Б=114</v>
      </c>
    </row>
    <row r="18" spans="3:6" x14ac:dyDescent="0.25">
      <c r="C18" t="s">
        <v>152</v>
      </c>
      <c r="D18" t="s">
        <v>223</v>
      </c>
      <c r="E18">
        <v>115</v>
      </c>
      <c r="F18" t="str">
        <f t="shared" si="0"/>
        <v>F газа на котел=115</v>
      </c>
    </row>
    <row r="19" spans="3:6" x14ac:dyDescent="0.25">
      <c r="C19" t="s">
        <v>154</v>
      </c>
      <c r="D19" t="s">
        <v>223</v>
      </c>
      <c r="E19">
        <v>116</v>
      </c>
      <c r="F19" t="str">
        <f t="shared" si="0"/>
        <v>O2 A=116</v>
      </c>
    </row>
    <row r="20" spans="3:6" x14ac:dyDescent="0.25">
      <c r="C20" t="s">
        <v>156</v>
      </c>
      <c r="D20" t="s">
        <v>223</v>
      </c>
      <c r="E20">
        <v>117</v>
      </c>
      <c r="F20" t="str">
        <f t="shared" si="0"/>
        <v>O2 Б=117</v>
      </c>
    </row>
    <row r="21" spans="3:6" x14ac:dyDescent="0.25">
      <c r="C21" t="s">
        <v>158</v>
      </c>
      <c r="D21" t="s">
        <v>223</v>
      </c>
      <c r="E21">
        <v>118</v>
      </c>
      <c r="F21" t="str">
        <f t="shared" si="0"/>
        <v>CO A=118</v>
      </c>
    </row>
    <row r="22" spans="3:6" x14ac:dyDescent="0.25">
      <c r="C22" t="s">
        <v>160</v>
      </c>
      <c r="D22" t="s">
        <v>223</v>
      </c>
      <c r="E22">
        <v>119</v>
      </c>
      <c r="F22" t="str">
        <f t="shared" si="0"/>
        <v>CO Б=119</v>
      </c>
    </row>
    <row r="23" spans="3:6" x14ac:dyDescent="0.25">
      <c r="C23" t="s">
        <v>162</v>
      </c>
      <c r="D23" t="s">
        <v>223</v>
      </c>
      <c r="E23">
        <v>120</v>
      </c>
      <c r="F23" t="str">
        <f t="shared" si="0"/>
        <v>NO A=120</v>
      </c>
    </row>
    <row r="24" spans="3:6" x14ac:dyDescent="0.25">
      <c r="C24" t="s">
        <v>164</v>
      </c>
      <c r="D24" t="s">
        <v>223</v>
      </c>
      <c r="E24">
        <v>121</v>
      </c>
      <c r="F24" t="str">
        <f t="shared" si="0"/>
        <v>NO Б=121</v>
      </c>
    </row>
    <row r="25" spans="3:6" x14ac:dyDescent="0.25">
      <c r="C25" t="s">
        <v>121</v>
      </c>
      <c r="E25">
        <v>122</v>
      </c>
      <c r="F25" t="str">
        <f t="shared" si="0"/>
        <v>Акт. W генератора122</v>
      </c>
    </row>
    <row r="26" spans="3:6" x14ac:dyDescent="0.25">
      <c r="C26" t="s">
        <v>168</v>
      </c>
      <c r="E26">
        <v>123</v>
      </c>
      <c r="F26" t="str">
        <f t="shared" si="0"/>
        <v>Обороты ПТН123</v>
      </c>
    </row>
    <row r="27" spans="3:6" x14ac:dyDescent="0.25">
      <c r="C27" t="s">
        <v>170</v>
      </c>
      <c r="E27">
        <v>124</v>
      </c>
      <c r="F27" t="str">
        <f t="shared" si="0"/>
        <v>F пара к ПТН124</v>
      </c>
    </row>
    <row r="28" spans="3:6" x14ac:dyDescent="0.25">
      <c r="C28" t="s">
        <v>172</v>
      </c>
      <c r="E28">
        <v>125</v>
      </c>
      <c r="F28" t="str">
        <f t="shared" si="0"/>
        <v>P напора ПТН125</v>
      </c>
    </row>
    <row r="29" spans="3:6" x14ac:dyDescent="0.25">
      <c r="C29" t="s">
        <v>174</v>
      </c>
      <c r="E29">
        <v>126</v>
      </c>
      <c r="F29" t="str">
        <f t="shared" si="0"/>
        <v>T воды за ПСГ №1126</v>
      </c>
    </row>
    <row r="30" spans="3:6" x14ac:dyDescent="0.25">
      <c r="C30" t="s">
        <v>176</v>
      </c>
      <c r="E30">
        <v>127</v>
      </c>
      <c r="F30" t="str">
        <f t="shared" si="0"/>
        <v>T воды за ПСГ №2127</v>
      </c>
    </row>
    <row r="31" spans="3:6" x14ac:dyDescent="0.25">
      <c r="C31" t="s">
        <v>129</v>
      </c>
      <c r="E31">
        <v>128</v>
      </c>
      <c r="F31" t="str">
        <f t="shared" si="0"/>
        <v>Абс. P КТ №1128</v>
      </c>
    </row>
    <row r="32" spans="3:6" x14ac:dyDescent="0.25">
      <c r="C32" t="s">
        <v>131</v>
      </c>
      <c r="E32">
        <v>129</v>
      </c>
      <c r="F32" t="str">
        <f t="shared" si="0"/>
        <v>Абс. P КТ №2129</v>
      </c>
    </row>
    <row r="33" spans="3:6" x14ac:dyDescent="0.25">
      <c r="C33" t="s">
        <v>134</v>
      </c>
      <c r="D33" t="s">
        <v>223</v>
      </c>
      <c r="E33">
        <v>130</v>
      </c>
      <c r="F33" t="str">
        <f t="shared" si="0"/>
        <v>F воды на котел=130</v>
      </c>
    </row>
    <row r="34" spans="3:6" x14ac:dyDescent="0.25">
      <c r="C34" t="s">
        <v>136</v>
      </c>
      <c r="D34" t="s">
        <v>223</v>
      </c>
      <c r="E34">
        <v>131</v>
      </c>
      <c r="F34" t="str">
        <f t="shared" si="0"/>
        <v>T воды на котел=131</v>
      </c>
    </row>
    <row r="35" spans="3:6" x14ac:dyDescent="0.25">
      <c r="C35" t="s">
        <v>138</v>
      </c>
      <c r="D35" t="s">
        <v>223</v>
      </c>
      <c r="E35">
        <v>132</v>
      </c>
      <c r="F35" t="str">
        <f t="shared" si="0"/>
        <v>P воды на котел=132</v>
      </c>
    </row>
    <row r="36" spans="3:6" x14ac:dyDescent="0.25">
      <c r="C36" t="s">
        <v>140</v>
      </c>
      <c r="D36" t="s">
        <v>223</v>
      </c>
      <c r="E36">
        <v>133</v>
      </c>
      <c r="F36" t="str">
        <f t="shared" si="0"/>
        <v>P пара за котлом А=133</v>
      </c>
    </row>
    <row r="37" spans="3:6" x14ac:dyDescent="0.25">
      <c r="C37" t="s">
        <v>142</v>
      </c>
      <c r="D37" t="s">
        <v>223</v>
      </c>
      <c r="E37">
        <v>134</v>
      </c>
      <c r="F37" t="str">
        <f t="shared" si="0"/>
        <v>P пара за котлом Б=134</v>
      </c>
    </row>
    <row r="38" spans="3:6" x14ac:dyDescent="0.25">
      <c r="C38" t="s">
        <v>144</v>
      </c>
      <c r="D38" t="s">
        <v>223</v>
      </c>
      <c r="E38">
        <v>135</v>
      </c>
      <c r="F38" t="str">
        <f t="shared" si="0"/>
        <v>F пара за котлом А=135</v>
      </c>
    </row>
    <row r="39" spans="3:6" x14ac:dyDescent="0.25">
      <c r="C39" t="s">
        <v>146</v>
      </c>
      <c r="D39" t="s">
        <v>223</v>
      </c>
      <c r="E39">
        <v>136</v>
      </c>
      <c r="F39" t="str">
        <f t="shared" si="0"/>
        <v>F пара за котлом Б=136</v>
      </c>
    </row>
    <row r="40" spans="3:6" x14ac:dyDescent="0.25">
      <c r="C40" t="s">
        <v>148</v>
      </c>
      <c r="D40" t="s">
        <v>223</v>
      </c>
      <c r="E40">
        <v>137</v>
      </c>
      <c r="F40" t="str">
        <f t="shared" si="0"/>
        <v>T пара за котлом А=137</v>
      </c>
    </row>
    <row r="41" spans="3:6" x14ac:dyDescent="0.25">
      <c r="C41" t="s">
        <v>150</v>
      </c>
      <c r="D41" t="s">
        <v>223</v>
      </c>
      <c r="E41">
        <v>138</v>
      </c>
      <c r="F41" t="str">
        <f t="shared" si="0"/>
        <v>T пара за котлом Б=138</v>
      </c>
    </row>
    <row r="42" spans="3:6" x14ac:dyDescent="0.25">
      <c r="C42" t="s">
        <v>152</v>
      </c>
      <c r="D42" t="s">
        <v>223</v>
      </c>
      <c r="E42">
        <v>139</v>
      </c>
      <c r="F42" t="str">
        <f t="shared" si="0"/>
        <v>F газа на котел=139</v>
      </c>
    </row>
    <row r="43" spans="3:6" x14ac:dyDescent="0.25">
      <c r="C43" t="s">
        <v>154</v>
      </c>
      <c r="D43" t="s">
        <v>223</v>
      </c>
      <c r="E43">
        <v>140</v>
      </c>
      <c r="F43" t="str">
        <f t="shared" si="0"/>
        <v>O2 A=140</v>
      </c>
    </row>
    <row r="44" spans="3:6" x14ac:dyDescent="0.25">
      <c r="C44" t="s">
        <v>156</v>
      </c>
      <c r="D44" t="s">
        <v>223</v>
      </c>
      <c r="E44">
        <v>141</v>
      </c>
      <c r="F44" t="str">
        <f t="shared" si="0"/>
        <v>O2 Б=141</v>
      </c>
    </row>
    <row r="45" spans="3:6" x14ac:dyDescent="0.25">
      <c r="C45" t="s">
        <v>158</v>
      </c>
      <c r="D45" t="s">
        <v>223</v>
      </c>
      <c r="E45">
        <v>142</v>
      </c>
      <c r="F45" t="str">
        <f t="shared" si="0"/>
        <v>CO A=142</v>
      </c>
    </row>
    <row r="46" spans="3:6" x14ac:dyDescent="0.25">
      <c r="C46" t="s">
        <v>160</v>
      </c>
      <c r="D46" t="s">
        <v>223</v>
      </c>
      <c r="E46">
        <v>143</v>
      </c>
      <c r="F46" t="str">
        <f t="shared" si="0"/>
        <v>CO Б=143</v>
      </c>
    </row>
    <row r="47" spans="3:6" x14ac:dyDescent="0.25">
      <c r="C47" t="s">
        <v>162</v>
      </c>
      <c r="D47" t="s">
        <v>223</v>
      </c>
      <c r="E47">
        <v>144</v>
      </c>
      <c r="F47" t="str">
        <f t="shared" si="0"/>
        <v>NO A=144</v>
      </c>
    </row>
    <row r="48" spans="3:6" x14ac:dyDescent="0.25">
      <c r="C48" t="s">
        <v>164</v>
      </c>
      <c r="D48" t="s">
        <v>223</v>
      </c>
      <c r="E48">
        <v>145</v>
      </c>
      <c r="F48" t="str">
        <f t="shared" si="0"/>
        <v>NO Б=145</v>
      </c>
    </row>
    <row r="49" spans="3:6" x14ac:dyDescent="0.25">
      <c r="C49" t="s">
        <v>121</v>
      </c>
      <c r="D49" t="s">
        <v>223</v>
      </c>
      <c r="E49">
        <v>146</v>
      </c>
      <c r="F49" t="str">
        <f t="shared" si="0"/>
        <v>Акт. W генератора=146</v>
      </c>
    </row>
    <row r="50" spans="3:6" x14ac:dyDescent="0.25">
      <c r="C50" t="s">
        <v>168</v>
      </c>
      <c r="D50" t="s">
        <v>223</v>
      </c>
      <c r="E50">
        <v>147</v>
      </c>
      <c r="F50" t="str">
        <f t="shared" si="0"/>
        <v>Обороты ПТН=147</v>
      </c>
    </row>
    <row r="51" spans="3:6" x14ac:dyDescent="0.25">
      <c r="C51" t="s">
        <v>170</v>
      </c>
      <c r="D51" t="s">
        <v>223</v>
      </c>
      <c r="E51">
        <v>148</v>
      </c>
      <c r="F51" t="str">
        <f t="shared" si="0"/>
        <v>F пара к ПТН=148</v>
      </c>
    </row>
    <row r="52" spans="3:6" x14ac:dyDescent="0.25">
      <c r="C52" t="s">
        <v>172</v>
      </c>
      <c r="D52" t="s">
        <v>223</v>
      </c>
      <c r="E52">
        <v>149</v>
      </c>
      <c r="F52" t="str">
        <f t="shared" si="0"/>
        <v>P напора ПТН=149</v>
      </c>
    </row>
    <row r="53" spans="3:6" x14ac:dyDescent="0.25">
      <c r="C53" t="s">
        <v>174</v>
      </c>
      <c r="D53" t="s">
        <v>223</v>
      </c>
      <c r="E53">
        <v>150</v>
      </c>
      <c r="F53" t="str">
        <f t="shared" si="0"/>
        <v>T воды за ПСГ №1=150</v>
      </c>
    </row>
    <row r="54" spans="3:6" x14ac:dyDescent="0.25">
      <c r="C54" t="s">
        <v>176</v>
      </c>
      <c r="D54" t="s">
        <v>223</v>
      </c>
      <c r="E54">
        <v>151</v>
      </c>
      <c r="F54" t="str">
        <f t="shared" si="0"/>
        <v>T воды за ПСГ №2=151</v>
      </c>
    </row>
    <row r="55" spans="3:6" x14ac:dyDescent="0.25">
      <c r="C55" t="s">
        <v>129</v>
      </c>
      <c r="D55" t="s">
        <v>223</v>
      </c>
      <c r="E55">
        <v>152</v>
      </c>
      <c r="F55" t="str">
        <f t="shared" si="0"/>
        <v>Абс. P КТ №1=152</v>
      </c>
    </row>
    <row r="56" spans="3:6" x14ac:dyDescent="0.25">
      <c r="C56" t="s">
        <v>131</v>
      </c>
      <c r="D56" t="s">
        <v>223</v>
      </c>
      <c r="E56">
        <v>153</v>
      </c>
      <c r="F56" t="str">
        <f t="shared" si="0"/>
        <v>Абс. P КТ №2=153</v>
      </c>
    </row>
    <row r="57" spans="3:6" x14ac:dyDescent="0.25">
      <c r="C57" t="s">
        <v>134</v>
      </c>
      <c r="D57" t="s">
        <v>223</v>
      </c>
      <c r="E57">
        <v>154</v>
      </c>
      <c r="F57" t="str">
        <f t="shared" si="0"/>
        <v>F воды на котел=154</v>
      </c>
    </row>
    <row r="58" spans="3:6" x14ac:dyDescent="0.25">
      <c r="C58" t="s">
        <v>136</v>
      </c>
      <c r="D58" t="s">
        <v>223</v>
      </c>
      <c r="E58">
        <v>155</v>
      </c>
      <c r="F58" t="str">
        <f t="shared" si="0"/>
        <v>T воды на котел=155</v>
      </c>
    </row>
    <row r="59" spans="3:6" x14ac:dyDescent="0.25">
      <c r="C59" t="s">
        <v>138</v>
      </c>
      <c r="D59" t="s">
        <v>223</v>
      </c>
      <c r="E59">
        <v>156</v>
      </c>
      <c r="F59" t="str">
        <f t="shared" si="0"/>
        <v>P воды на котел=156</v>
      </c>
    </row>
    <row r="60" spans="3:6" x14ac:dyDescent="0.25">
      <c r="C60" t="s">
        <v>140</v>
      </c>
      <c r="D60" t="s">
        <v>223</v>
      </c>
      <c r="E60">
        <v>157</v>
      </c>
      <c r="F60" t="str">
        <f t="shared" si="0"/>
        <v>P пара за котлом А=157</v>
      </c>
    </row>
    <row r="61" spans="3:6" x14ac:dyDescent="0.25">
      <c r="C61" t="s">
        <v>142</v>
      </c>
      <c r="D61" t="s">
        <v>223</v>
      </c>
      <c r="E61">
        <v>158</v>
      </c>
      <c r="F61" t="str">
        <f t="shared" si="0"/>
        <v>P пара за котлом Б=158</v>
      </c>
    </row>
    <row r="62" spans="3:6" x14ac:dyDescent="0.25">
      <c r="C62" t="s">
        <v>144</v>
      </c>
      <c r="D62" t="s">
        <v>223</v>
      </c>
      <c r="E62">
        <v>159</v>
      </c>
      <c r="F62" t="str">
        <f t="shared" si="0"/>
        <v>F пара за котлом А=159</v>
      </c>
    </row>
    <row r="63" spans="3:6" x14ac:dyDescent="0.25">
      <c r="C63" t="s">
        <v>146</v>
      </c>
      <c r="D63" t="s">
        <v>223</v>
      </c>
      <c r="E63">
        <v>160</v>
      </c>
      <c r="F63" t="str">
        <f t="shared" si="0"/>
        <v>F пара за котлом Б=160</v>
      </c>
    </row>
    <row r="64" spans="3:6" x14ac:dyDescent="0.25">
      <c r="C64" t="s">
        <v>148</v>
      </c>
      <c r="D64" t="s">
        <v>223</v>
      </c>
      <c r="E64">
        <v>161</v>
      </c>
      <c r="F64" t="str">
        <f t="shared" si="0"/>
        <v>T пара за котлом А=161</v>
      </c>
    </row>
    <row r="65" spans="3:6" x14ac:dyDescent="0.25">
      <c r="C65" t="s">
        <v>150</v>
      </c>
      <c r="D65" t="s">
        <v>223</v>
      </c>
      <c r="E65">
        <v>162</v>
      </c>
      <c r="F65" t="str">
        <f t="shared" si="0"/>
        <v>T пара за котлом Б=162</v>
      </c>
    </row>
    <row r="66" spans="3:6" x14ac:dyDescent="0.25">
      <c r="C66" t="s">
        <v>152</v>
      </c>
      <c r="D66" t="s">
        <v>223</v>
      </c>
      <c r="E66">
        <v>163</v>
      </c>
      <c r="F66" t="str">
        <f t="shared" si="0"/>
        <v>F газа на котел=163</v>
      </c>
    </row>
    <row r="67" spans="3:6" x14ac:dyDescent="0.25">
      <c r="C67" t="s">
        <v>154</v>
      </c>
      <c r="D67" t="s">
        <v>223</v>
      </c>
      <c r="E67">
        <v>164</v>
      </c>
      <c r="F67" t="str">
        <f t="shared" si="0"/>
        <v>O2 A=164</v>
      </c>
    </row>
    <row r="68" spans="3:6" x14ac:dyDescent="0.25">
      <c r="C68" t="s">
        <v>156</v>
      </c>
      <c r="D68" t="s">
        <v>223</v>
      </c>
      <c r="E68">
        <v>165</v>
      </c>
      <c r="F68" t="str">
        <f t="shared" ref="F68:F72" si="1">CONCATENATE(C68,D68,E68)</f>
        <v>O2 Б=165</v>
      </c>
    </row>
    <row r="69" spans="3:6" x14ac:dyDescent="0.25">
      <c r="C69" t="s">
        <v>158</v>
      </c>
      <c r="D69" t="s">
        <v>223</v>
      </c>
      <c r="E69">
        <v>166</v>
      </c>
      <c r="F69" t="str">
        <f t="shared" si="1"/>
        <v>CO A=166</v>
      </c>
    </row>
    <row r="70" spans="3:6" x14ac:dyDescent="0.25">
      <c r="C70" t="s">
        <v>160</v>
      </c>
      <c r="D70" t="s">
        <v>223</v>
      </c>
      <c r="E70">
        <v>167</v>
      </c>
      <c r="F70" t="str">
        <f t="shared" si="1"/>
        <v>CO Б=167</v>
      </c>
    </row>
    <row r="71" spans="3:6" x14ac:dyDescent="0.25">
      <c r="C71" t="s">
        <v>162</v>
      </c>
      <c r="D71" t="s">
        <v>223</v>
      </c>
      <c r="E71">
        <v>168</v>
      </c>
      <c r="F71" t="str">
        <f t="shared" si="1"/>
        <v>NO A=168</v>
      </c>
    </row>
    <row r="72" spans="3:6" x14ac:dyDescent="0.25">
      <c r="C72" t="s">
        <v>164</v>
      </c>
      <c r="D72" t="s">
        <v>223</v>
      </c>
      <c r="E72">
        <v>169</v>
      </c>
      <c r="F72" t="str">
        <f t="shared" si="1"/>
        <v>NO Б=169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Никита</cp:lastModifiedBy>
  <dcterms:created xsi:type="dcterms:W3CDTF">2015-06-05T18:19:34Z</dcterms:created>
  <dcterms:modified xsi:type="dcterms:W3CDTF">2024-06-01T14:19:35Z</dcterms:modified>
</cp:coreProperties>
</file>