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/chaparraldegradation_2022/Ch1_Degradation_figures/"/>
    </mc:Choice>
  </mc:AlternateContent>
  <xr:revisionPtr revIDLastSave="0" documentId="13_ncr:1_{F460EBA8-B75A-7042-93E3-0C2CFF6AA0E2}" xr6:coauthVersionLast="47" xr6:coauthVersionMax="47" xr10:uidLastSave="{00000000-0000-0000-0000-000000000000}"/>
  <bookViews>
    <workbookView xWindow="-50660" yWindow="-12660" windowWidth="51200" windowHeight="28300" xr2:uid="{DF73E7D2-7D55-B045-8177-4898CA5781D7}"/>
  </bookViews>
  <sheets>
    <sheet name="seedbankgerm_plantcluster_summa" sheetId="1" r:id="rId1"/>
  </sheets>
  <definedNames>
    <definedName name="_xlnm._FilterDatabase" localSheetId="0" hidden="1">seedbankgerm_plantcluster_summa!$A$1:$J$105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1" l="1"/>
  <c r="I109" i="1"/>
  <c r="H109" i="1"/>
  <c r="G109" i="1"/>
  <c r="P103" i="1"/>
  <c r="N99" i="1"/>
  <c r="P99" i="1"/>
  <c r="O99" i="1"/>
  <c r="M99" i="1"/>
  <c r="M92" i="1"/>
  <c r="P92" i="1"/>
  <c r="O92" i="1"/>
  <c r="N92" i="1"/>
  <c r="P102" i="1"/>
  <c r="O102" i="1"/>
  <c r="N102" i="1"/>
  <c r="M102" i="1"/>
  <c r="K103" i="1"/>
  <c r="K101" i="1"/>
  <c r="K99" i="1"/>
  <c r="K97" i="1"/>
  <c r="K96" i="1"/>
  <c r="K95" i="1"/>
  <c r="K94" i="1"/>
  <c r="O103" i="1"/>
  <c r="N103" i="1"/>
  <c r="M103" i="1"/>
  <c r="M17" i="1"/>
  <c r="K17" i="1"/>
  <c r="K15" i="1"/>
  <c r="K13" i="1"/>
  <c r="K11" i="1"/>
  <c r="K9" i="1"/>
  <c r="K7" i="1"/>
  <c r="P17" i="1"/>
  <c r="O17" i="1"/>
  <c r="N17" i="1"/>
</calcChain>
</file>

<file path=xl/sharedStrings.xml><?xml version="1.0" encoding="utf-8"?>
<sst xmlns="http://schemas.openxmlformats.org/spreadsheetml/2006/main" count="436" uniqueCount="81">
  <si>
    <t>Lifeform</t>
  </si>
  <si>
    <t>Status</t>
  </si>
  <si>
    <t>Lifecycle</t>
  </si>
  <si>
    <t>Species</t>
  </si>
  <si>
    <t>Depth</t>
  </si>
  <si>
    <t>NNG</t>
  </si>
  <si>
    <t>ssG</t>
  </si>
  <si>
    <t>ssF</t>
  </si>
  <si>
    <t>EVG</t>
  </si>
  <si>
    <t>forb</t>
  </si>
  <si>
    <t>native</t>
  </si>
  <si>
    <t>perennial</t>
  </si>
  <si>
    <t>Acmispon glaber</t>
  </si>
  <si>
    <t>deep</t>
  </si>
  <si>
    <t>annual</t>
  </si>
  <si>
    <t>Apiastrum angustifolium</t>
  </si>
  <si>
    <t>surface</t>
  </si>
  <si>
    <t>Astragalus trichopodus</t>
  </si>
  <si>
    <t>Claytonia parviflora</t>
  </si>
  <si>
    <t>Claytonia perfoliata</t>
  </si>
  <si>
    <t>Cryptantha spp.</t>
  </si>
  <si>
    <t>Emmenanthe penduliflora</t>
  </si>
  <si>
    <t>Erigeron canadensis</t>
  </si>
  <si>
    <t>Eucrypta chrysanthemifolia</t>
  </si>
  <si>
    <t>Laennecia coulteri</t>
  </si>
  <si>
    <t>Madia gracilis</t>
  </si>
  <si>
    <t>Malacothrix saxatilis</t>
  </si>
  <si>
    <t>Penstemon heterophyllus</t>
  </si>
  <si>
    <t>Phacelia spp.</t>
  </si>
  <si>
    <t>Pseudognaphalium californicum</t>
  </si>
  <si>
    <t>Solanum xanti</t>
  </si>
  <si>
    <t>Stephanomeria virgata</t>
  </si>
  <si>
    <t>Typha domingensis</t>
  </si>
  <si>
    <t>Uropappus lindleyi</t>
  </si>
  <si>
    <t>nonnative</t>
  </si>
  <si>
    <t>Carduus pycnocephalus</t>
  </si>
  <si>
    <t>Centaurea melitensis</t>
  </si>
  <si>
    <t>Oxalis corniculata</t>
  </si>
  <si>
    <t>Pseudognaphalium luteoalbum</t>
  </si>
  <si>
    <t>Sonchus oleraceus</t>
  </si>
  <si>
    <t>grass</t>
  </si>
  <si>
    <t>Melica imperfecta</t>
  </si>
  <si>
    <t>Stipa lepida</t>
  </si>
  <si>
    <t>Bromus diandrus</t>
  </si>
  <si>
    <t>Bromus madritensis</t>
  </si>
  <si>
    <t>Festuca myuros</t>
  </si>
  <si>
    <t>Polypogon monspeliensis</t>
  </si>
  <si>
    <t>shrub</t>
  </si>
  <si>
    <t>Artemisia californica</t>
  </si>
  <si>
    <t>Ceanothus oliganthus</t>
  </si>
  <si>
    <t>Malacothamnus fasciculatus</t>
  </si>
  <si>
    <t>Ribes malvaceum</t>
  </si>
  <si>
    <t>Salvia leucophylla</t>
  </si>
  <si>
    <t>Nicotiana glauca</t>
  </si>
  <si>
    <t>Acmispon maritimus</t>
  </si>
  <si>
    <t>Croton setiger</t>
  </si>
  <si>
    <t>Fragaria vesca</t>
  </si>
  <si>
    <t>Galium porrigens</t>
  </si>
  <si>
    <t>Trifolium gracelentum</t>
  </si>
  <si>
    <t>Erodium spp.</t>
  </si>
  <si>
    <t>Hirschfeldia incana</t>
  </si>
  <si>
    <t>Asclepias fascicularis</t>
  </si>
  <si>
    <t>Calochortus clavatus</t>
  </si>
  <si>
    <t>Juncus bufonius</t>
  </si>
  <si>
    <t>Logfia filaginoides</t>
  </si>
  <si>
    <t>Lactuca serriola</t>
  </si>
  <si>
    <t>Bromus hordeaceus</t>
  </si>
  <si>
    <t>Diplacus aurantiacus</t>
  </si>
  <si>
    <t>Eriodictyon crassifolium</t>
  </si>
  <si>
    <t>Acmispon strigosus</t>
  </si>
  <si>
    <t>Dipterostemon capitatus</t>
  </si>
  <si>
    <t>Lupinus bicolor</t>
  </si>
  <si>
    <t>Thysanocarpus spp.</t>
  </si>
  <si>
    <t>Trifolium willdenovii</t>
  </si>
  <si>
    <t>Avena barbara</t>
  </si>
  <si>
    <t>-</t>
  </si>
  <si>
    <t>&lt; 0.001</t>
  </si>
  <si>
    <t>ARCA</t>
  </si>
  <si>
    <t>SALE</t>
  </si>
  <si>
    <t>total</t>
  </si>
  <si>
    <t>MAFA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</si>
</sst>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17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9C77-1762-2549-BB40-1EE14740FF2D}">
  <dimension ref="A1:Q109"/>
  <sheetViews>
    <sheetView tabSelected="1" workbookViewId="0">
      <selection activeCell="G109" sqref="G109"/>
    </sheetView>
  </sheetViews>
  <sheetFormatPr baseColWidth="10" defaultRowHeight="16" x14ac:dyDescent="0.2"/>
  <cols>
    <col min="2" max="4" width="18.33203125" style="2" customWidth="1"/>
    <col min="5" max="5" width="35.6640625" style="2" customWidth="1"/>
    <col min="6" max="6" width="18.33203125" style="2" customWidth="1"/>
    <col min="7" max="10" width="10.83203125" style="1" customWidth="1"/>
  </cols>
  <sheetData>
    <row r="1" spans="1:1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1" x14ac:dyDescent="0.2">
      <c r="A2">
        <v>44</v>
      </c>
      <c r="B2" s="18" t="s">
        <v>40</v>
      </c>
      <c r="C2" s="16" t="s">
        <v>10</v>
      </c>
      <c r="D2" s="16" t="s">
        <v>11</v>
      </c>
      <c r="E2" s="16" t="s">
        <v>41</v>
      </c>
      <c r="F2" s="5" t="s">
        <v>16</v>
      </c>
      <c r="G2" s="6" t="s">
        <v>75</v>
      </c>
      <c r="H2" s="6" t="s">
        <v>75</v>
      </c>
      <c r="I2" s="6" t="s">
        <v>75</v>
      </c>
      <c r="J2" s="7">
        <v>5.0000000000000001E-3</v>
      </c>
    </row>
    <row r="3" spans="1:11" x14ac:dyDescent="0.2">
      <c r="A3">
        <v>43</v>
      </c>
      <c r="B3" s="19"/>
      <c r="C3" s="15"/>
      <c r="D3" s="15"/>
      <c r="E3" s="15"/>
      <c r="F3" s="8" t="s">
        <v>13</v>
      </c>
      <c r="G3" s="9" t="s">
        <v>75</v>
      </c>
      <c r="H3" s="9" t="s">
        <v>75</v>
      </c>
      <c r="I3" s="9" t="s">
        <v>75</v>
      </c>
      <c r="J3" s="10">
        <v>5.0000000000000001E-3</v>
      </c>
    </row>
    <row r="4" spans="1:11" x14ac:dyDescent="0.2">
      <c r="A4">
        <v>46</v>
      </c>
      <c r="B4" s="19"/>
      <c r="C4" s="15"/>
      <c r="D4" s="15"/>
      <c r="E4" s="15" t="s">
        <v>42</v>
      </c>
      <c r="F4" s="8" t="s">
        <v>16</v>
      </c>
      <c r="G4" s="9" t="s">
        <v>75</v>
      </c>
      <c r="H4" s="9" t="s">
        <v>75</v>
      </c>
      <c r="I4" s="9">
        <v>6.0000000000000001E-3</v>
      </c>
      <c r="J4" s="10">
        <v>5.5E-2</v>
      </c>
    </row>
    <row r="5" spans="1:11" x14ac:dyDescent="0.2">
      <c r="A5">
        <v>45</v>
      </c>
      <c r="B5" s="19"/>
      <c r="C5" s="15"/>
      <c r="D5" s="15"/>
      <c r="E5" s="15"/>
      <c r="F5" s="8" t="s">
        <v>13</v>
      </c>
      <c r="G5" s="9" t="s">
        <v>75</v>
      </c>
      <c r="H5" s="9">
        <v>3.0000000000000001E-3</v>
      </c>
      <c r="I5" s="9">
        <v>3.0000000000000001E-3</v>
      </c>
      <c r="J5" s="10">
        <v>1.9E-2</v>
      </c>
    </row>
    <row r="6" spans="1:11" x14ac:dyDescent="0.2">
      <c r="A6">
        <v>103</v>
      </c>
      <c r="B6" s="19"/>
      <c r="C6" s="15" t="s">
        <v>34</v>
      </c>
      <c r="D6" s="15" t="s">
        <v>14</v>
      </c>
      <c r="E6" s="15" t="s">
        <v>74</v>
      </c>
      <c r="F6" s="8" t="s">
        <v>16</v>
      </c>
      <c r="G6" s="9" t="s">
        <v>75</v>
      </c>
      <c r="H6" s="9">
        <v>3.5000000000000003E-2</v>
      </c>
      <c r="I6" s="9" t="s">
        <v>75</v>
      </c>
      <c r="J6" s="10" t="s">
        <v>75</v>
      </c>
    </row>
    <row r="7" spans="1:11" x14ac:dyDescent="0.2">
      <c r="A7">
        <v>102</v>
      </c>
      <c r="B7" s="19"/>
      <c r="C7" s="15"/>
      <c r="D7" s="15"/>
      <c r="E7" s="15"/>
      <c r="F7" s="8" t="s">
        <v>13</v>
      </c>
      <c r="G7" s="9" t="s">
        <v>75</v>
      </c>
      <c r="H7" s="9">
        <v>3.0000000000000001E-3</v>
      </c>
      <c r="I7" s="9" t="s">
        <v>75</v>
      </c>
      <c r="J7" s="10" t="s">
        <v>75</v>
      </c>
      <c r="K7">
        <f>SUM(G6:J7)</f>
        <v>3.8000000000000006E-2</v>
      </c>
    </row>
    <row r="8" spans="1:11" x14ac:dyDescent="0.2">
      <c r="A8">
        <v>48</v>
      </c>
      <c r="B8" s="19"/>
      <c r="C8" s="15"/>
      <c r="D8" s="15"/>
      <c r="E8" s="15" t="s">
        <v>43</v>
      </c>
      <c r="F8" s="8" t="s">
        <v>16</v>
      </c>
      <c r="G8" s="9">
        <v>2E-3</v>
      </c>
      <c r="H8" s="9">
        <v>1.4E-2</v>
      </c>
      <c r="I8" s="9" t="s">
        <v>75</v>
      </c>
      <c r="J8" s="10">
        <v>1.7999999999999999E-2</v>
      </c>
    </row>
    <row r="9" spans="1:11" x14ac:dyDescent="0.2">
      <c r="A9">
        <v>47</v>
      </c>
      <c r="B9" s="19"/>
      <c r="C9" s="15"/>
      <c r="D9" s="15"/>
      <c r="E9" s="15"/>
      <c r="F9" s="8" t="s">
        <v>13</v>
      </c>
      <c r="G9" s="9" t="s">
        <v>76</v>
      </c>
      <c r="H9" s="9">
        <v>3.0000000000000001E-3</v>
      </c>
      <c r="I9" s="9" t="s">
        <v>75</v>
      </c>
      <c r="J9" s="10">
        <v>3.0000000000000001E-3</v>
      </c>
      <c r="K9">
        <f>SUM(G8:J9)</f>
        <v>4.0000000000000008E-2</v>
      </c>
    </row>
    <row r="10" spans="1:11" x14ac:dyDescent="0.2">
      <c r="A10">
        <v>89</v>
      </c>
      <c r="B10" s="19"/>
      <c r="C10" s="15"/>
      <c r="D10" s="15"/>
      <c r="E10" s="15" t="s">
        <v>66</v>
      </c>
      <c r="F10" s="8" t="s">
        <v>16</v>
      </c>
      <c r="G10" s="9" t="s">
        <v>75</v>
      </c>
      <c r="H10" s="9">
        <v>0.13800000000000001</v>
      </c>
      <c r="I10" s="9">
        <v>5.1999999999999998E-2</v>
      </c>
      <c r="J10" s="10" t="s">
        <v>75</v>
      </c>
    </row>
    <row r="11" spans="1:11" x14ac:dyDescent="0.2">
      <c r="A11">
        <v>104</v>
      </c>
      <c r="B11" s="19"/>
      <c r="C11" s="15"/>
      <c r="D11" s="15"/>
      <c r="E11" s="15"/>
      <c r="F11" s="8" t="s">
        <v>13</v>
      </c>
      <c r="G11" s="9" t="s">
        <v>75</v>
      </c>
      <c r="H11" s="9">
        <v>1.4E-2</v>
      </c>
      <c r="I11" s="9" t="s">
        <v>75</v>
      </c>
      <c r="J11" s="10" t="s">
        <v>75</v>
      </c>
      <c r="K11">
        <f>SUM(G10:J11)</f>
        <v>0.20400000000000001</v>
      </c>
    </row>
    <row r="12" spans="1:11" x14ac:dyDescent="0.2">
      <c r="A12">
        <v>50</v>
      </c>
      <c r="B12" s="19"/>
      <c r="C12" s="15"/>
      <c r="D12" s="15"/>
      <c r="E12" s="15" t="s">
        <v>44</v>
      </c>
      <c r="F12" s="8" t="s">
        <v>16</v>
      </c>
      <c r="G12" s="11">
        <v>0.02</v>
      </c>
      <c r="H12" s="9">
        <v>0.27700000000000002</v>
      </c>
      <c r="I12" s="9">
        <v>0.19600000000000001</v>
      </c>
      <c r="J12" s="10">
        <v>4.2999999999999997E-2</v>
      </c>
    </row>
    <row r="13" spans="1:11" x14ac:dyDescent="0.2">
      <c r="A13">
        <v>49</v>
      </c>
      <c r="B13" s="19"/>
      <c r="C13" s="15"/>
      <c r="D13" s="15"/>
      <c r="E13" s="15"/>
      <c r="F13" s="8" t="s">
        <v>13</v>
      </c>
      <c r="G13" s="9">
        <v>6.0000000000000001E-3</v>
      </c>
      <c r="H13" s="9">
        <v>1.7000000000000001E-2</v>
      </c>
      <c r="I13" s="9">
        <v>2.5999999999999999E-2</v>
      </c>
      <c r="J13" s="10">
        <v>8.0000000000000002E-3</v>
      </c>
      <c r="K13">
        <f>SUM(G12:J13)</f>
        <v>0.59300000000000008</v>
      </c>
    </row>
    <row r="14" spans="1:11" x14ac:dyDescent="0.2">
      <c r="A14">
        <v>52</v>
      </c>
      <c r="B14" s="19"/>
      <c r="C14" s="15"/>
      <c r="D14" s="15"/>
      <c r="E14" s="15" t="s">
        <v>45</v>
      </c>
      <c r="F14" s="8" t="s">
        <v>16</v>
      </c>
      <c r="G14" s="9" t="s">
        <v>75</v>
      </c>
      <c r="H14" s="9">
        <v>9.8000000000000004E-2</v>
      </c>
      <c r="I14" s="9">
        <v>6.0999999999999999E-2</v>
      </c>
      <c r="J14" s="10">
        <v>1.2E-2</v>
      </c>
    </row>
    <row r="15" spans="1:11" x14ac:dyDescent="0.2">
      <c r="A15">
        <v>51</v>
      </c>
      <c r="B15" s="19"/>
      <c r="C15" s="15"/>
      <c r="D15" s="15"/>
      <c r="E15" s="15"/>
      <c r="F15" s="8" t="s">
        <v>13</v>
      </c>
      <c r="G15" s="9" t="s">
        <v>75</v>
      </c>
      <c r="H15" s="9">
        <v>3.0000000000000001E-3</v>
      </c>
      <c r="I15" s="9" t="s">
        <v>75</v>
      </c>
      <c r="J15" s="10">
        <v>5.0000000000000001E-3</v>
      </c>
      <c r="K15">
        <f>SUM(G14:J15)</f>
        <v>0.17900000000000002</v>
      </c>
    </row>
    <row r="16" spans="1:11" x14ac:dyDescent="0.2">
      <c r="A16">
        <v>54</v>
      </c>
      <c r="B16" s="19"/>
      <c r="C16" s="15"/>
      <c r="D16" s="15"/>
      <c r="E16" s="15" t="s">
        <v>46</v>
      </c>
      <c r="F16" s="8" t="s">
        <v>16</v>
      </c>
      <c r="G16" s="9" t="s">
        <v>75</v>
      </c>
      <c r="H16" s="9" t="s">
        <v>75</v>
      </c>
      <c r="I16" s="9" t="s">
        <v>75</v>
      </c>
      <c r="J16" s="10">
        <v>1.4E-2</v>
      </c>
    </row>
    <row r="17" spans="1:16" x14ac:dyDescent="0.2">
      <c r="A17">
        <v>53</v>
      </c>
      <c r="B17" s="20"/>
      <c r="C17" s="17"/>
      <c r="D17" s="17"/>
      <c r="E17" s="17"/>
      <c r="F17" s="12" t="s">
        <v>13</v>
      </c>
      <c r="G17" s="13" t="s">
        <v>75</v>
      </c>
      <c r="H17" s="13" t="s">
        <v>75</v>
      </c>
      <c r="I17" s="13" t="s">
        <v>75</v>
      </c>
      <c r="J17" s="14">
        <v>3.0000000000000001E-3</v>
      </c>
      <c r="K17">
        <f>SUM(G16:J17)</f>
        <v>1.7000000000000001E-2</v>
      </c>
      <c r="M17">
        <f>SUM(G6:G17)</f>
        <v>2.7999999999999997E-2</v>
      </c>
      <c r="N17">
        <f>SUM(H6:H17)</f>
        <v>0.60199999999999998</v>
      </c>
      <c r="O17">
        <f>SUM(I6:I17)</f>
        <v>0.33500000000000002</v>
      </c>
      <c r="P17">
        <f>SUM(J6:J17)</f>
        <v>0.10600000000000001</v>
      </c>
    </row>
    <row r="18" spans="1:16" x14ac:dyDescent="0.2">
      <c r="A18">
        <v>66</v>
      </c>
      <c r="B18" s="16" t="s">
        <v>9</v>
      </c>
      <c r="C18" s="16" t="s">
        <v>10</v>
      </c>
      <c r="D18" s="16" t="s">
        <v>14</v>
      </c>
      <c r="E18" s="16" t="s">
        <v>54</v>
      </c>
      <c r="F18" s="8" t="s">
        <v>16</v>
      </c>
      <c r="G18" s="9">
        <v>1.6E-2</v>
      </c>
      <c r="H18" s="9">
        <v>6.0000000000000001E-3</v>
      </c>
      <c r="I18" s="9">
        <v>3.0000000000000001E-3</v>
      </c>
      <c r="J18" s="9" t="s">
        <v>75</v>
      </c>
    </row>
    <row r="19" spans="1:16" x14ac:dyDescent="0.2">
      <c r="A19">
        <v>65</v>
      </c>
      <c r="B19" s="15"/>
      <c r="C19" s="15"/>
      <c r="D19" s="15"/>
      <c r="E19" s="15"/>
      <c r="F19" s="8" t="s">
        <v>13</v>
      </c>
      <c r="G19" s="9">
        <v>2.8000000000000001E-2</v>
      </c>
      <c r="H19" s="9">
        <v>8.9999999999999993E-3</v>
      </c>
      <c r="I19" s="9">
        <v>8.9999999999999993E-3</v>
      </c>
      <c r="J19" s="9" t="s">
        <v>75</v>
      </c>
    </row>
    <row r="20" spans="1:16" x14ac:dyDescent="0.2">
      <c r="A20">
        <v>93</v>
      </c>
      <c r="B20" s="15"/>
      <c r="C20" s="15"/>
      <c r="D20" s="15"/>
      <c r="E20" s="15" t="s">
        <v>69</v>
      </c>
      <c r="F20" s="8" t="s">
        <v>16</v>
      </c>
      <c r="G20" s="9" t="s">
        <v>75</v>
      </c>
      <c r="H20" s="9">
        <v>3.0000000000000001E-3</v>
      </c>
      <c r="I20" s="9" t="s">
        <v>75</v>
      </c>
      <c r="J20" s="9" t="s">
        <v>75</v>
      </c>
    </row>
    <row r="21" spans="1:16" x14ac:dyDescent="0.2">
      <c r="A21">
        <v>92</v>
      </c>
      <c r="B21" s="15"/>
      <c r="C21" s="15"/>
      <c r="D21" s="15"/>
      <c r="E21" s="15"/>
      <c r="F21" s="8" t="s">
        <v>13</v>
      </c>
      <c r="G21" s="9" t="s">
        <v>75</v>
      </c>
      <c r="H21" s="9">
        <v>3.0000000000000001E-3</v>
      </c>
      <c r="I21" s="9" t="s">
        <v>75</v>
      </c>
      <c r="J21" s="9" t="s">
        <v>75</v>
      </c>
    </row>
    <row r="22" spans="1:16" x14ac:dyDescent="0.2">
      <c r="A22">
        <v>3</v>
      </c>
      <c r="B22" s="15"/>
      <c r="C22" s="15"/>
      <c r="D22" s="15"/>
      <c r="E22" s="15" t="s">
        <v>15</v>
      </c>
      <c r="F22" s="8" t="s">
        <v>16</v>
      </c>
      <c r="G22" s="9" t="s">
        <v>75</v>
      </c>
      <c r="H22" s="9" t="s">
        <v>75</v>
      </c>
      <c r="I22" s="9" t="s">
        <v>75</v>
      </c>
      <c r="J22" s="9">
        <v>1.4E-2</v>
      </c>
    </row>
    <row r="23" spans="1:16" x14ac:dyDescent="0.2">
      <c r="A23">
        <v>2</v>
      </c>
      <c r="B23" s="15"/>
      <c r="C23" s="15"/>
      <c r="D23" s="15"/>
      <c r="E23" s="15"/>
      <c r="F23" s="8" t="s">
        <v>13</v>
      </c>
      <c r="G23" s="9" t="s">
        <v>75</v>
      </c>
      <c r="H23" s="9" t="s">
        <v>75</v>
      </c>
      <c r="I23" s="9" t="s">
        <v>75</v>
      </c>
      <c r="J23" s="9">
        <v>5.0000000000000001E-3</v>
      </c>
    </row>
    <row r="24" spans="1:16" x14ac:dyDescent="0.2">
      <c r="A24">
        <v>82</v>
      </c>
      <c r="B24" s="15"/>
      <c r="C24" s="15"/>
      <c r="D24" s="15"/>
      <c r="E24" s="15" t="s">
        <v>61</v>
      </c>
      <c r="F24" s="8" t="s">
        <v>16</v>
      </c>
      <c r="G24" s="9" t="s">
        <v>75</v>
      </c>
      <c r="H24" s="9" t="s">
        <v>75</v>
      </c>
      <c r="I24" s="9">
        <v>3.0000000000000001E-3</v>
      </c>
      <c r="J24" s="9" t="s">
        <v>75</v>
      </c>
    </row>
    <row r="25" spans="1:16" x14ac:dyDescent="0.2">
      <c r="A25">
        <v>81</v>
      </c>
      <c r="B25" s="15"/>
      <c r="C25" s="15"/>
      <c r="D25" s="15"/>
      <c r="E25" s="15"/>
      <c r="F25" s="8" t="s">
        <v>13</v>
      </c>
      <c r="G25" s="9" t="s">
        <v>75</v>
      </c>
      <c r="H25" s="9" t="s">
        <v>75</v>
      </c>
      <c r="I25" s="9">
        <v>3.0000000000000001E-3</v>
      </c>
      <c r="J25" s="9" t="s">
        <v>75</v>
      </c>
    </row>
    <row r="26" spans="1:16" x14ac:dyDescent="0.2">
      <c r="A26">
        <v>7</v>
      </c>
      <c r="B26" s="15"/>
      <c r="C26" s="15"/>
      <c r="D26" s="15"/>
      <c r="E26" s="15" t="s">
        <v>18</v>
      </c>
      <c r="F26" s="8" t="s">
        <v>16</v>
      </c>
      <c r="G26" s="9" t="s">
        <v>75</v>
      </c>
      <c r="H26" s="9" t="s">
        <v>75</v>
      </c>
      <c r="I26" s="9" t="s">
        <v>75</v>
      </c>
      <c r="J26" s="9">
        <v>6.0000000000000001E-3</v>
      </c>
    </row>
    <row r="27" spans="1:16" x14ac:dyDescent="0.2">
      <c r="A27">
        <v>6</v>
      </c>
      <c r="B27" s="15"/>
      <c r="C27" s="15"/>
      <c r="D27" s="15"/>
      <c r="E27" s="15"/>
      <c r="F27" s="8" t="s">
        <v>13</v>
      </c>
      <c r="G27" s="9" t="s">
        <v>75</v>
      </c>
      <c r="H27" s="9" t="s">
        <v>75</v>
      </c>
      <c r="I27" s="9" t="s">
        <v>75</v>
      </c>
      <c r="J27" s="9">
        <v>3.0000000000000001E-3</v>
      </c>
    </row>
    <row r="28" spans="1:16" x14ac:dyDescent="0.2">
      <c r="A28">
        <v>9</v>
      </c>
      <c r="B28" s="15"/>
      <c r="C28" s="15"/>
      <c r="D28" s="15"/>
      <c r="E28" s="15" t="s">
        <v>19</v>
      </c>
      <c r="F28" s="8" t="s">
        <v>16</v>
      </c>
      <c r="G28" s="9" t="s">
        <v>75</v>
      </c>
      <c r="H28" s="9" t="s">
        <v>75</v>
      </c>
      <c r="I28" s="9" t="s">
        <v>75</v>
      </c>
      <c r="J28" s="9">
        <v>6.0000000000000001E-3</v>
      </c>
    </row>
    <row r="29" spans="1:16" x14ac:dyDescent="0.2">
      <c r="A29">
        <v>8</v>
      </c>
      <c r="B29" s="15"/>
      <c r="C29" s="15"/>
      <c r="D29" s="15"/>
      <c r="E29" s="15"/>
      <c r="F29" s="8" t="s">
        <v>13</v>
      </c>
      <c r="G29" s="9" t="s">
        <v>75</v>
      </c>
      <c r="H29" s="9" t="s">
        <v>75</v>
      </c>
      <c r="I29" s="9" t="s">
        <v>75</v>
      </c>
      <c r="J29" s="9">
        <v>3.0000000000000001E-3</v>
      </c>
    </row>
    <row r="30" spans="1:16" x14ac:dyDescent="0.2">
      <c r="A30">
        <v>68</v>
      </c>
      <c r="B30" s="15"/>
      <c r="C30" s="15"/>
      <c r="D30" s="15"/>
      <c r="E30" s="15" t="s">
        <v>55</v>
      </c>
      <c r="F30" s="8" t="s">
        <v>16</v>
      </c>
      <c r="G30" s="9">
        <v>2E-3</v>
      </c>
      <c r="H30" s="9" t="s">
        <v>75</v>
      </c>
      <c r="I30" s="9" t="s">
        <v>75</v>
      </c>
      <c r="J30" s="9" t="s">
        <v>75</v>
      </c>
    </row>
    <row r="31" spans="1:16" x14ac:dyDescent="0.2">
      <c r="A31">
        <v>67</v>
      </c>
      <c r="B31" s="15"/>
      <c r="C31" s="15"/>
      <c r="D31" s="15"/>
      <c r="E31" s="15"/>
      <c r="F31" s="8" t="s">
        <v>13</v>
      </c>
      <c r="G31" s="9">
        <v>4.0000000000000001E-3</v>
      </c>
      <c r="H31" s="9" t="s">
        <v>75</v>
      </c>
      <c r="I31" s="9" t="s">
        <v>75</v>
      </c>
      <c r="J31" s="9" t="s">
        <v>75</v>
      </c>
    </row>
    <row r="32" spans="1:16" x14ac:dyDescent="0.2">
      <c r="A32">
        <v>11</v>
      </c>
      <c r="B32" s="15"/>
      <c r="C32" s="15"/>
      <c r="D32" s="15"/>
      <c r="E32" s="15" t="s">
        <v>20</v>
      </c>
      <c r="F32" s="8" t="s">
        <v>16</v>
      </c>
      <c r="G32" s="9">
        <v>2E-3</v>
      </c>
      <c r="H32" s="9" t="s">
        <v>75</v>
      </c>
      <c r="I32" s="9" t="s">
        <v>75</v>
      </c>
      <c r="J32" s="9">
        <v>5.0000000000000001E-3</v>
      </c>
    </row>
    <row r="33" spans="1:10" x14ac:dyDescent="0.2">
      <c r="A33">
        <v>10</v>
      </c>
      <c r="B33" s="15"/>
      <c r="C33" s="15"/>
      <c r="D33" s="15"/>
      <c r="E33" s="15"/>
      <c r="F33" s="8" t="s">
        <v>13</v>
      </c>
      <c r="G33" s="9" t="s">
        <v>76</v>
      </c>
      <c r="H33" s="9" t="s">
        <v>75</v>
      </c>
      <c r="I33" s="9" t="s">
        <v>75</v>
      </c>
      <c r="J33" s="9">
        <v>3.0000000000000001E-3</v>
      </c>
    </row>
    <row r="34" spans="1:10" x14ac:dyDescent="0.2">
      <c r="A34">
        <v>13</v>
      </c>
      <c r="B34" s="15"/>
      <c r="C34" s="15"/>
      <c r="D34" s="15"/>
      <c r="E34" s="15" t="s">
        <v>21</v>
      </c>
      <c r="F34" s="8" t="s">
        <v>16</v>
      </c>
      <c r="G34" s="9">
        <v>4.0000000000000001E-3</v>
      </c>
      <c r="H34" s="9" t="s">
        <v>75</v>
      </c>
      <c r="I34" s="9">
        <v>3.0000000000000001E-3</v>
      </c>
      <c r="J34" s="9">
        <v>6.0000000000000001E-3</v>
      </c>
    </row>
    <row r="35" spans="1:10" x14ac:dyDescent="0.2">
      <c r="A35">
        <v>12</v>
      </c>
      <c r="B35" s="15"/>
      <c r="C35" s="15"/>
      <c r="D35" s="15"/>
      <c r="E35" s="15"/>
      <c r="F35" s="8" t="s">
        <v>13</v>
      </c>
      <c r="G35" s="9" t="s">
        <v>76</v>
      </c>
      <c r="H35" s="9" t="s">
        <v>75</v>
      </c>
      <c r="I35" s="9">
        <v>3.0000000000000001E-3</v>
      </c>
      <c r="J35" s="9">
        <v>3.0000000000000001E-3</v>
      </c>
    </row>
    <row r="36" spans="1:10" x14ac:dyDescent="0.2">
      <c r="A36">
        <v>15</v>
      </c>
      <c r="B36" s="15"/>
      <c r="C36" s="15"/>
      <c r="D36" s="15"/>
      <c r="E36" s="15" t="s">
        <v>22</v>
      </c>
      <c r="F36" s="8" t="s">
        <v>16</v>
      </c>
      <c r="G36" s="9" t="s">
        <v>76</v>
      </c>
      <c r="H36" s="9" t="s">
        <v>75</v>
      </c>
      <c r="I36" s="9" t="s">
        <v>75</v>
      </c>
      <c r="J36" s="9">
        <v>1.7999999999999999E-2</v>
      </c>
    </row>
    <row r="37" spans="1:10" x14ac:dyDescent="0.2">
      <c r="A37">
        <v>14</v>
      </c>
      <c r="B37" s="15"/>
      <c r="C37" s="15"/>
      <c r="D37" s="15"/>
      <c r="E37" s="15"/>
      <c r="F37" s="8" t="s">
        <v>13</v>
      </c>
      <c r="G37" s="9">
        <v>2E-3</v>
      </c>
      <c r="H37" s="9" t="s">
        <v>75</v>
      </c>
      <c r="I37" s="9" t="s">
        <v>75</v>
      </c>
      <c r="J37" s="9">
        <v>3.0000000000000001E-3</v>
      </c>
    </row>
    <row r="38" spans="1:10" x14ac:dyDescent="0.2">
      <c r="A38">
        <v>17</v>
      </c>
      <c r="B38" s="15"/>
      <c r="C38" s="15"/>
      <c r="D38" s="15"/>
      <c r="E38" s="15" t="s">
        <v>23</v>
      </c>
      <c r="F38" s="8" t="s">
        <v>16</v>
      </c>
      <c r="G38" s="9" t="s">
        <v>76</v>
      </c>
      <c r="H38" s="9" t="s">
        <v>75</v>
      </c>
      <c r="I38" s="9" t="s">
        <v>75</v>
      </c>
      <c r="J38" s="9">
        <v>1.4E-2</v>
      </c>
    </row>
    <row r="39" spans="1:10" x14ac:dyDescent="0.2">
      <c r="A39">
        <v>16</v>
      </c>
      <c r="B39" s="15"/>
      <c r="C39" s="15"/>
      <c r="D39" s="15"/>
      <c r="E39" s="15"/>
      <c r="F39" s="8" t="s">
        <v>13</v>
      </c>
      <c r="G39" s="9">
        <v>4.0000000000000001E-3</v>
      </c>
      <c r="H39" s="9" t="s">
        <v>75</v>
      </c>
      <c r="I39" s="9" t="s">
        <v>75</v>
      </c>
      <c r="J39" s="9">
        <v>5.0000000000000001E-3</v>
      </c>
    </row>
    <row r="40" spans="1:10" x14ac:dyDescent="0.2">
      <c r="A40">
        <v>97</v>
      </c>
      <c r="B40" s="15"/>
      <c r="C40" s="15"/>
      <c r="D40" s="15"/>
      <c r="E40" s="15" t="s">
        <v>63</v>
      </c>
      <c r="F40" s="8" t="s">
        <v>16</v>
      </c>
      <c r="G40" s="9" t="s">
        <v>75</v>
      </c>
      <c r="H40" s="9">
        <v>3.0000000000000001E-3</v>
      </c>
      <c r="I40" s="9" t="s">
        <v>75</v>
      </c>
      <c r="J40" s="9" t="s">
        <v>75</v>
      </c>
    </row>
    <row r="41" spans="1:10" x14ac:dyDescent="0.2">
      <c r="A41">
        <v>84</v>
      </c>
      <c r="B41" s="15"/>
      <c r="C41" s="15"/>
      <c r="D41" s="15"/>
      <c r="E41" s="15"/>
      <c r="F41" s="8" t="s">
        <v>13</v>
      </c>
      <c r="G41" s="9" t="s">
        <v>75</v>
      </c>
      <c r="H41" s="9" t="s">
        <v>75</v>
      </c>
      <c r="I41" s="9">
        <v>8.9999999999999993E-3</v>
      </c>
      <c r="J41" s="9" t="s">
        <v>75</v>
      </c>
    </row>
    <row r="42" spans="1:10" x14ac:dyDescent="0.2">
      <c r="A42">
        <v>18</v>
      </c>
      <c r="B42" s="15"/>
      <c r="C42" s="15"/>
      <c r="D42" s="15"/>
      <c r="E42" s="8" t="s">
        <v>24</v>
      </c>
      <c r="F42" s="8" t="s">
        <v>16</v>
      </c>
      <c r="G42" s="9" t="s">
        <v>75</v>
      </c>
      <c r="H42" s="9" t="s">
        <v>75</v>
      </c>
      <c r="I42" s="9" t="s">
        <v>75</v>
      </c>
      <c r="J42" s="9">
        <v>5.0000000000000001E-3</v>
      </c>
    </row>
    <row r="43" spans="1:10" x14ac:dyDescent="0.2">
      <c r="A43">
        <v>85</v>
      </c>
      <c r="B43" s="15"/>
      <c r="C43" s="15"/>
      <c r="D43" s="15"/>
      <c r="E43" s="8" t="s">
        <v>64</v>
      </c>
      <c r="F43" s="8" t="s">
        <v>16</v>
      </c>
      <c r="G43" s="9" t="s">
        <v>75</v>
      </c>
      <c r="H43" s="9">
        <v>3.0000000000000001E-3</v>
      </c>
      <c r="I43" s="9">
        <v>6.0000000000000001E-3</v>
      </c>
      <c r="J43" s="9" t="s">
        <v>75</v>
      </c>
    </row>
    <row r="44" spans="1:10" x14ac:dyDescent="0.2">
      <c r="A44">
        <v>98</v>
      </c>
      <c r="B44" s="15"/>
      <c r="C44" s="15"/>
      <c r="D44" s="15"/>
      <c r="E44" s="8" t="s">
        <v>71</v>
      </c>
      <c r="F44" s="8" t="s">
        <v>16</v>
      </c>
      <c r="G44" s="9" t="s">
        <v>75</v>
      </c>
      <c r="H44" s="9">
        <v>3.0000000000000001E-3</v>
      </c>
      <c r="I44" s="9" t="s">
        <v>75</v>
      </c>
      <c r="J44" s="9" t="s">
        <v>75</v>
      </c>
    </row>
    <row r="45" spans="1:10" x14ac:dyDescent="0.2">
      <c r="A45">
        <v>20</v>
      </c>
      <c r="B45" s="15"/>
      <c r="C45" s="15"/>
      <c r="D45" s="15"/>
      <c r="E45" s="15" t="s">
        <v>25</v>
      </c>
      <c r="F45" s="8" t="s">
        <v>16</v>
      </c>
      <c r="G45" s="9" t="s">
        <v>75</v>
      </c>
      <c r="H45" s="9" t="s">
        <v>75</v>
      </c>
      <c r="I45" s="9" t="s">
        <v>75</v>
      </c>
      <c r="J45" s="9">
        <v>5.0000000000000001E-3</v>
      </c>
    </row>
    <row r="46" spans="1:10" x14ac:dyDescent="0.2">
      <c r="A46">
        <v>19</v>
      </c>
      <c r="B46" s="15"/>
      <c r="C46" s="15"/>
      <c r="D46" s="15"/>
      <c r="E46" s="15"/>
      <c r="F46" s="8" t="s">
        <v>13</v>
      </c>
      <c r="G46" s="9" t="s">
        <v>75</v>
      </c>
      <c r="H46" s="9" t="s">
        <v>75</v>
      </c>
      <c r="I46" s="9" t="s">
        <v>75</v>
      </c>
      <c r="J46" s="9">
        <v>3.0000000000000001E-3</v>
      </c>
    </row>
    <row r="47" spans="1:10" x14ac:dyDescent="0.2">
      <c r="A47">
        <v>26</v>
      </c>
      <c r="B47" s="15"/>
      <c r="C47" s="15"/>
      <c r="D47" s="15"/>
      <c r="E47" s="15" t="s">
        <v>28</v>
      </c>
      <c r="F47" s="8" t="s">
        <v>16</v>
      </c>
      <c r="G47" s="9" t="s">
        <v>75</v>
      </c>
      <c r="H47" s="9">
        <v>6.0000000000000001E-3</v>
      </c>
      <c r="I47" s="9" t="s">
        <v>75</v>
      </c>
      <c r="J47" s="9">
        <v>4.1000000000000002E-2</v>
      </c>
    </row>
    <row r="48" spans="1:10" x14ac:dyDescent="0.2">
      <c r="A48">
        <v>25</v>
      </c>
      <c r="B48" s="15"/>
      <c r="C48" s="15"/>
      <c r="D48" s="15"/>
      <c r="E48" s="15"/>
      <c r="F48" s="8" t="s">
        <v>13</v>
      </c>
      <c r="G48" s="9" t="s">
        <v>75</v>
      </c>
      <c r="H48" s="9" t="s">
        <v>75</v>
      </c>
      <c r="I48" s="9">
        <v>3.0000000000000001E-3</v>
      </c>
      <c r="J48" s="9">
        <v>2.4E-2</v>
      </c>
    </row>
    <row r="49" spans="1:10" x14ac:dyDescent="0.2">
      <c r="A49">
        <v>28</v>
      </c>
      <c r="B49" s="15"/>
      <c r="C49" s="15"/>
      <c r="D49" s="15"/>
      <c r="E49" s="15" t="s">
        <v>29</v>
      </c>
      <c r="F49" s="8" t="s">
        <v>16</v>
      </c>
      <c r="G49" s="9" t="s">
        <v>75</v>
      </c>
      <c r="H49" s="9" t="s">
        <v>75</v>
      </c>
      <c r="I49" s="9" t="s">
        <v>75</v>
      </c>
      <c r="J49" s="9">
        <v>1.7999999999999999E-2</v>
      </c>
    </row>
    <row r="50" spans="1:10" x14ac:dyDescent="0.2">
      <c r="A50">
        <v>27</v>
      </c>
      <c r="B50" s="15"/>
      <c r="C50" s="15"/>
      <c r="D50" s="15"/>
      <c r="E50" s="15"/>
      <c r="F50" s="8" t="s">
        <v>13</v>
      </c>
      <c r="G50" s="9" t="s">
        <v>75</v>
      </c>
      <c r="H50" s="9" t="s">
        <v>75</v>
      </c>
      <c r="I50" s="9" t="s">
        <v>75</v>
      </c>
      <c r="J50" s="9">
        <v>5.0000000000000001E-3</v>
      </c>
    </row>
    <row r="51" spans="1:10" x14ac:dyDescent="0.2">
      <c r="A51">
        <v>31</v>
      </c>
      <c r="B51" s="15"/>
      <c r="C51" s="15"/>
      <c r="D51" s="15"/>
      <c r="E51" s="8" t="s">
        <v>31</v>
      </c>
      <c r="F51" s="8" t="s">
        <v>16</v>
      </c>
      <c r="G51" s="9" t="s">
        <v>75</v>
      </c>
      <c r="H51" s="9">
        <v>3.0000000000000001E-3</v>
      </c>
      <c r="I51" s="9" t="s">
        <v>75</v>
      </c>
      <c r="J51" s="9">
        <v>6.0000000000000001E-3</v>
      </c>
    </row>
    <row r="52" spans="1:10" x14ac:dyDescent="0.2">
      <c r="A52">
        <v>99</v>
      </c>
      <c r="B52" s="15"/>
      <c r="C52" s="15"/>
      <c r="D52" s="15"/>
      <c r="E52" s="8" t="s">
        <v>72</v>
      </c>
      <c r="F52" s="8" t="s">
        <v>16</v>
      </c>
      <c r="G52" s="9" t="s">
        <v>75</v>
      </c>
      <c r="H52" s="9">
        <v>3.0000000000000001E-3</v>
      </c>
      <c r="I52" s="9" t="s">
        <v>75</v>
      </c>
      <c r="J52" s="9" t="s">
        <v>75</v>
      </c>
    </row>
    <row r="53" spans="1:10" x14ac:dyDescent="0.2">
      <c r="A53">
        <v>74</v>
      </c>
      <c r="B53" s="15"/>
      <c r="C53" s="15"/>
      <c r="D53" s="15"/>
      <c r="E53" s="15" t="s">
        <v>58</v>
      </c>
      <c r="F53" s="8" t="s">
        <v>16</v>
      </c>
      <c r="G53" s="9">
        <v>2E-3</v>
      </c>
      <c r="H53" s="9" t="s">
        <v>75</v>
      </c>
      <c r="I53" s="9" t="s">
        <v>75</v>
      </c>
      <c r="J53" s="9" t="s">
        <v>75</v>
      </c>
    </row>
    <row r="54" spans="1:10" x14ac:dyDescent="0.2">
      <c r="A54">
        <v>73</v>
      </c>
      <c r="B54" s="15"/>
      <c r="C54" s="15"/>
      <c r="D54" s="15"/>
      <c r="E54" s="15"/>
      <c r="F54" s="8" t="s">
        <v>13</v>
      </c>
      <c r="G54" s="9">
        <v>2E-3</v>
      </c>
      <c r="H54" s="9" t="s">
        <v>75</v>
      </c>
      <c r="I54" s="9" t="s">
        <v>75</v>
      </c>
      <c r="J54" s="9" t="s">
        <v>75</v>
      </c>
    </row>
    <row r="55" spans="1:10" x14ac:dyDescent="0.2">
      <c r="A55">
        <v>101</v>
      </c>
      <c r="B55" s="15"/>
      <c r="C55" s="15"/>
      <c r="D55" s="15"/>
      <c r="E55" s="15" t="s">
        <v>73</v>
      </c>
      <c r="F55" s="8" t="s">
        <v>16</v>
      </c>
      <c r="G55" s="9" t="s">
        <v>75</v>
      </c>
      <c r="H55" s="9">
        <v>3.0000000000000001E-3</v>
      </c>
      <c r="I55" s="9" t="s">
        <v>75</v>
      </c>
      <c r="J55" s="9" t="s">
        <v>75</v>
      </c>
    </row>
    <row r="56" spans="1:10" x14ac:dyDescent="0.2">
      <c r="A56">
        <v>100</v>
      </c>
      <c r="B56" s="15"/>
      <c r="C56" s="15"/>
      <c r="D56" s="15"/>
      <c r="E56" s="15"/>
      <c r="F56" s="8" t="s">
        <v>13</v>
      </c>
      <c r="G56" s="9" t="s">
        <v>75</v>
      </c>
      <c r="H56" s="9">
        <v>3.0000000000000001E-3</v>
      </c>
      <c r="I56" s="9" t="s">
        <v>75</v>
      </c>
      <c r="J56" s="9" t="s">
        <v>75</v>
      </c>
    </row>
    <row r="57" spans="1:10" x14ac:dyDescent="0.2">
      <c r="A57">
        <v>34</v>
      </c>
      <c r="B57" s="15"/>
      <c r="C57" s="15"/>
      <c r="D57" s="15"/>
      <c r="E57" s="15" t="s">
        <v>33</v>
      </c>
      <c r="F57" s="8" t="s">
        <v>16</v>
      </c>
      <c r="G57" s="9" t="s">
        <v>75</v>
      </c>
      <c r="H57" s="9">
        <v>6.0000000000000001E-3</v>
      </c>
      <c r="I57" s="9">
        <v>1.4E-2</v>
      </c>
      <c r="J57" s="9">
        <v>1.2E-2</v>
      </c>
    </row>
    <row r="58" spans="1:10" x14ac:dyDescent="0.2">
      <c r="A58">
        <v>86</v>
      </c>
      <c r="B58" s="15"/>
      <c r="C58" s="15"/>
      <c r="D58" s="15"/>
      <c r="E58" s="15"/>
      <c r="F58" s="8" t="s">
        <v>13</v>
      </c>
      <c r="G58" s="9" t="s">
        <v>75</v>
      </c>
      <c r="H58" s="9" t="s">
        <v>75</v>
      </c>
      <c r="I58" s="9">
        <v>3.0000000000000001E-3</v>
      </c>
      <c r="J58" s="9" t="s">
        <v>75</v>
      </c>
    </row>
    <row r="59" spans="1:10" x14ac:dyDescent="0.2">
      <c r="A59">
        <v>80</v>
      </c>
      <c r="B59" s="15"/>
      <c r="C59" s="15"/>
      <c r="D59" s="15" t="s">
        <v>11</v>
      </c>
      <c r="E59" s="15" t="s">
        <v>12</v>
      </c>
      <c r="F59" s="8" t="s">
        <v>16</v>
      </c>
      <c r="G59" s="9" t="s">
        <v>75</v>
      </c>
      <c r="H59" s="9">
        <v>6.0000000000000001E-3</v>
      </c>
      <c r="I59" s="9">
        <v>1.2E-2</v>
      </c>
      <c r="J59" s="9" t="s">
        <v>75</v>
      </c>
    </row>
    <row r="60" spans="1:10" x14ac:dyDescent="0.2">
      <c r="A60">
        <v>1</v>
      </c>
      <c r="B60" s="15"/>
      <c r="C60" s="15"/>
      <c r="D60" s="15"/>
      <c r="E60" s="15"/>
      <c r="F60" s="8" t="s">
        <v>13</v>
      </c>
      <c r="G60" s="9" t="s">
        <v>75</v>
      </c>
      <c r="H60" s="9">
        <v>3.0000000000000001E-3</v>
      </c>
      <c r="I60" s="9">
        <v>8.9999999999999993E-3</v>
      </c>
      <c r="J60" s="9">
        <v>3.0000000000000001E-3</v>
      </c>
    </row>
    <row r="61" spans="1:10" x14ac:dyDescent="0.2">
      <c r="A61">
        <v>5</v>
      </c>
      <c r="B61" s="15"/>
      <c r="C61" s="15"/>
      <c r="D61" s="15"/>
      <c r="E61" s="15" t="s">
        <v>17</v>
      </c>
      <c r="F61" s="8" t="s">
        <v>16</v>
      </c>
      <c r="G61" s="9">
        <v>2E-3</v>
      </c>
      <c r="H61" s="9" t="s">
        <v>75</v>
      </c>
      <c r="I61" s="9">
        <v>3.0000000000000001E-3</v>
      </c>
      <c r="J61" s="9">
        <v>6.0000000000000001E-3</v>
      </c>
    </row>
    <row r="62" spans="1:10" x14ac:dyDescent="0.2">
      <c r="A62">
        <v>4</v>
      </c>
      <c r="B62" s="15"/>
      <c r="C62" s="15"/>
      <c r="D62" s="15"/>
      <c r="E62" s="15"/>
      <c r="F62" s="8" t="s">
        <v>13</v>
      </c>
      <c r="G62" s="9">
        <v>2E-3</v>
      </c>
      <c r="H62" s="9" t="s">
        <v>75</v>
      </c>
      <c r="I62" s="9" t="s">
        <v>75</v>
      </c>
      <c r="J62" s="9">
        <v>3.0000000000000001E-3</v>
      </c>
    </row>
    <row r="63" spans="1:10" x14ac:dyDescent="0.2">
      <c r="A63">
        <v>94</v>
      </c>
      <c r="B63" s="15"/>
      <c r="C63" s="15"/>
      <c r="D63" s="15"/>
      <c r="E63" s="15" t="s">
        <v>62</v>
      </c>
      <c r="F63" s="8" t="s">
        <v>16</v>
      </c>
      <c r="G63" s="9" t="s">
        <v>75</v>
      </c>
      <c r="H63" s="9">
        <v>6.0000000000000001E-3</v>
      </c>
      <c r="I63" s="9" t="s">
        <v>75</v>
      </c>
      <c r="J63" s="9" t="s">
        <v>75</v>
      </c>
    </row>
    <row r="64" spans="1:10" x14ac:dyDescent="0.2">
      <c r="A64">
        <v>83</v>
      </c>
      <c r="B64" s="15"/>
      <c r="C64" s="15"/>
      <c r="D64" s="15"/>
      <c r="E64" s="15"/>
      <c r="F64" s="8" t="s">
        <v>13</v>
      </c>
      <c r="G64" s="9" t="s">
        <v>75</v>
      </c>
      <c r="H64" s="9" t="s">
        <v>75</v>
      </c>
      <c r="I64" s="9">
        <v>3.0000000000000001E-3</v>
      </c>
      <c r="J64" s="9" t="s">
        <v>75</v>
      </c>
    </row>
    <row r="65" spans="1:10" x14ac:dyDescent="0.2">
      <c r="A65">
        <v>96</v>
      </c>
      <c r="B65" s="15"/>
      <c r="C65" s="15"/>
      <c r="D65" s="15"/>
      <c r="E65" s="15" t="s">
        <v>70</v>
      </c>
      <c r="F65" s="8" t="s">
        <v>16</v>
      </c>
      <c r="G65" s="9" t="s">
        <v>75</v>
      </c>
      <c r="H65" s="9">
        <v>3.0000000000000001E-3</v>
      </c>
      <c r="I65" s="9" t="s">
        <v>75</v>
      </c>
      <c r="J65" s="9" t="s">
        <v>75</v>
      </c>
    </row>
    <row r="66" spans="1:10" x14ac:dyDescent="0.2">
      <c r="A66">
        <v>95</v>
      </c>
      <c r="B66" s="15"/>
      <c r="C66" s="15"/>
      <c r="D66" s="15"/>
      <c r="E66" s="15"/>
      <c r="F66" s="8" t="s">
        <v>13</v>
      </c>
      <c r="G66" s="9" t="s">
        <v>75</v>
      </c>
      <c r="H66" s="9">
        <v>3.0000000000000001E-3</v>
      </c>
      <c r="I66" s="9" t="s">
        <v>75</v>
      </c>
      <c r="J66" s="9" t="s">
        <v>75</v>
      </c>
    </row>
    <row r="67" spans="1:10" x14ac:dyDescent="0.2">
      <c r="A67">
        <v>70</v>
      </c>
      <c r="B67" s="15"/>
      <c r="C67" s="15"/>
      <c r="D67" s="15"/>
      <c r="E67" s="15" t="s">
        <v>56</v>
      </c>
      <c r="F67" s="8" t="s">
        <v>16</v>
      </c>
      <c r="G67" s="9">
        <v>2E-3</v>
      </c>
      <c r="H67" s="9" t="s">
        <v>75</v>
      </c>
      <c r="I67" s="9" t="s">
        <v>75</v>
      </c>
      <c r="J67" s="9" t="s">
        <v>75</v>
      </c>
    </row>
    <row r="68" spans="1:10" x14ac:dyDescent="0.2">
      <c r="A68">
        <v>69</v>
      </c>
      <c r="B68" s="15"/>
      <c r="C68" s="15"/>
      <c r="D68" s="15"/>
      <c r="E68" s="15"/>
      <c r="F68" s="8" t="s">
        <v>13</v>
      </c>
      <c r="G68" s="9" t="s">
        <v>76</v>
      </c>
      <c r="H68" s="9" t="s">
        <v>75</v>
      </c>
      <c r="I68" s="9" t="s">
        <v>75</v>
      </c>
      <c r="J68" s="9" t="s">
        <v>75</v>
      </c>
    </row>
    <row r="69" spans="1:10" x14ac:dyDescent="0.2">
      <c r="A69">
        <v>72</v>
      </c>
      <c r="B69" s="15"/>
      <c r="C69" s="15"/>
      <c r="D69" s="15"/>
      <c r="E69" s="15" t="s">
        <v>57</v>
      </c>
      <c r="F69" s="8" t="s">
        <v>16</v>
      </c>
      <c r="G69" s="9" t="s">
        <v>76</v>
      </c>
      <c r="H69" s="9" t="s">
        <v>75</v>
      </c>
      <c r="I69" s="9" t="s">
        <v>75</v>
      </c>
      <c r="J69" s="9" t="s">
        <v>75</v>
      </c>
    </row>
    <row r="70" spans="1:10" x14ac:dyDescent="0.2">
      <c r="A70">
        <v>71</v>
      </c>
      <c r="B70" s="15"/>
      <c r="C70" s="15"/>
      <c r="D70" s="15"/>
      <c r="E70" s="15"/>
      <c r="F70" s="8" t="s">
        <v>13</v>
      </c>
      <c r="G70" s="9">
        <v>2E-3</v>
      </c>
      <c r="H70" s="9" t="s">
        <v>75</v>
      </c>
      <c r="I70" s="9" t="s">
        <v>75</v>
      </c>
      <c r="J70" s="9" t="s">
        <v>75</v>
      </c>
    </row>
    <row r="71" spans="1:10" x14ac:dyDescent="0.2">
      <c r="A71">
        <v>22</v>
      </c>
      <c r="B71" s="15"/>
      <c r="C71" s="15"/>
      <c r="D71" s="15"/>
      <c r="E71" s="15" t="s">
        <v>26</v>
      </c>
      <c r="F71" s="8" t="s">
        <v>16</v>
      </c>
      <c r="G71" s="9" t="s">
        <v>75</v>
      </c>
      <c r="H71" s="9" t="s">
        <v>75</v>
      </c>
      <c r="I71" s="9" t="s">
        <v>75</v>
      </c>
      <c r="J71" s="9">
        <v>6.0000000000000001E-3</v>
      </c>
    </row>
    <row r="72" spans="1:10" x14ac:dyDescent="0.2">
      <c r="A72">
        <v>21</v>
      </c>
      <c r="B72" s="15"/>
      <c r="C72" s="15"/>
      <c r="D72" s="15"/>
      <c r="E72" s="15"/>
      <c r="F72" s="8" t="s">
        <v>13</v>
      </c>
      <c r="G72" s="9" t="s">
        <v>75</v>
      </c>
      <c r="H72" s="9" t="s">
        <v>75</v>
      </c>
      <c r="I72" s="9" t="s">
        <v>75</v>
      </c>
      <c r="J72" s="9">
        <v>3.0000000000000001E-3</v>
      </c>
    </row>
    <row r="73" spans="1:10" x14ac:dyDescent="0.2">
      <c r="A73">
        <v>24</v>
      </c>
      <c r="B73" s="15"/>
      <c r="C73" s="15"/>
      <c r="D73" s="15"/>
      <c r="E73" s="15" t="s">
        <v>27</v>
      </c>
      <c r="F73" s="8" t="s">
        <v>16</v>
      </c>
      <c r="G73" s="9" t="s">
        <v>75</v>
      </c>
      <c r="H73" s="9" t="s">
        <v>75</v>
      </c>
      <c r="I73" s="9" t="s">
        <v>75</v>
      </c>
      <c r="J73" s="9">
        <v>6.0000000000000001E-3</v>
      </c>
    </row>
    <row r="74" spans="1:10" x14ac:dyDescent="0.2">
      <c r="A74">
        <v>23</v>
      </c>
      <c r="B74" s="15"/>
      <c r="C74" s="15"/>
      <c r="D74" s="15"/>
      <c r="E74" s="15"/>
      <c r="F74" s="8" t="s">
        <v>13</v>
      </c>
      <c r="G74" s="9" t="s">
        <v>75</v>
      </c>
      <c r="H74" s="9" t="s">
        <v>75</v>
      </c>
      <c r="I74" s="9" t="s">
        <v>75</v>
      </c>
      <c r="J74" s="9">
        <v>3.0000000000000001E-3</v>
      </c>
    </row>
    <row r="75" spans="1:10" x14ac:dyDescent="0.2">
      <c r="A75">
        <v>30</v>
      </c>
      <c r="B75" s="15"/>
      <c r="C75" s="15"/>
      <c r="D75" s="15"/>
      <c r="E75" s="15" t="s">
        <v>30</v>
      </c>
      <c r="F75" s="8" t="s">
        <v>16</v>
      </c>
      <c r="G75" s="9" t="s">
        <v>75</v>
      </c>
      <c r="H75" s="9">
        <v>6.0000000000000001E-3</v>
      </c>
      <c r="I75" s="9" t="s">
        <v>75</v>
      </c>
      <c r="J75" s="9">
        <v>1.7999999999999999E-2</v>
      </c>
    </row>
    <row r="76" spans="1:10" x14ac:dyDescent="0.2">
      <c r="A76">
        <v>29</v>
      </c>
      <c r="B76" s="15"/>
      <c r="C76" s="15"/>
      <c r="D76" s="15"/>
      <c r="E76" s="15"/>
      <c r="F76" s="8" t="s">
        <v>13</v>
      </c>
      <c r="G76" s="9" t="s">
        <v>75</v>
      </c>
      <c r="H76" s="9" t="s">
        <v>75</v>
      </c>
      <c r="I76" s="9" t="s">
        <v>75</v>
      </c>
      <c r="J76" s="9">
        <v>8.0000000000000002E-3</v>
      </c>
    </row>
    <row r="77" spans="1:10" x14ac:dyDescent="0.2">
      <c r="A77">
        <v>33</v>
      </c>
      <c r="B77" s="15"/>
      <c r="C77" s="15"/>
      <c r="D77" s="15"/>
      <c r="E77" s="15" t="s">
        <v>32</v>
      </c>
      <c r="F77" s="8" t="s">
        <v>16</v>
      </c>
      <c r="G77" s="9" t="s">
        <v>75</v>
      </c>
      <c r="H77" s="9">
        <v>3.0000000000000001E-3</v>
      </c>
      <c r="I77" s="9">
        <v>1.2E-2</v>
      </c>
      <c r="J77" s="9">
        <v>5.0000000000000001E-3</v>
      </c>
    </row>
    <row r="78" spans="1:10" x14ac:dyDescent="0.2">
      <c r="A78">
        <v>32</v>
      </c>
      <c r="B78" s="15"/>
      <c r="C78" s="15"/>
      <c r="D78" s="15"/>
      <c r="E78" s="15"/>
      <c r="F78" s="8" t="s">
        <v>13</v>
      </c>
      <c r="G78" s="9" t="s">
        <v>75</v>
      </c>
      <c r="H78" s="9">
        <v>3.0000000000000001E-3</v>
      </c>
      <c r="I78" s="9">
        <v>3.0000000000000001E-3</v>
      </c>
      <c r="J78" s="9">
        <v>3.0000000000000001E-3</v>
      </c>
    </row>
    <row r="79" spans="1:10" x14ac:dyDescent="0.2">
      <c r="A79">
        <v>35</v>
      </c>
      <c r="B79" s="15"/>
      <c r="C79" s="15" t="s">
        <v>34</v>
      </c>
      <c r="D79" s="15" t="s">
        <v>14</v>
      </c>
      <c r="E79" s="8" t="s">
        <v>35</v>
      </c>
      <c r="F79" s="8" t="s">
        <v>16</v>
      </c>
      <c r="G79" s="9" t="s">
        <v>75</v>
      </c>
      <c r="H79" s="9" t="s">
        <v>75</v>
      </c>
      <c r="I79" s="9" t="s">
        <v>75</v>
      </c>
      <c r="J79" s="9">
        <v>5.0000000000000001E-3</v>
      </c>
    </row>
    <row r="80" spans="1:10" x14ac:dyDescent="0.2">
      <c r="A80">
        <v>37</v>
      </c>
      <c r="B80" s="15"/>
      <c r="C80" s="15"/>
      <c r="D80" s="15"/>
      <c r="E80" s="15" t="s">
        <v>36</v>
      </c>
      <c r="F80" s="8" t="s">
        <v>16</v>
      </c>
      <c r="G80" s="9">
        <v>2E-3</v>
      </c>
      <c r="H80" s="9">
        <v>2.5999999999999999E-2</v>
      </c>
      <c r="I80" s="9">
        <v>1.7000000000000001E-2</v>
      </c>
      <c r="J80" s="9">
        <v>8.9999999999999993E-3</v>
      </c>
    </row>
    <row r="81" spans="1:17" x14ac:dyDescent="0.2">
      <c r="A81">
        <v>36</v>
      </c>
      <c r="B81" s="15"/>
      <c r="C81" s="15"/>
      <c r="D81" s="15"/>
      <c r="E81" s="15"/>
      <c r="F81" s="8" t="s">
        <v>13</v>
      </c>
      <c r="G81" s="9">
        <v>2E-3</v>
      </c>
      <c r="H81" s="9">
        <v>0.02</v>
      </c>
      <c r="I81" s="9">
        <v>6.0000000000000001E-3</v>
      </c>
      <c r="J81" s="9">
        <v>8.0000000000000002E-3</v>
      </c>
    </row>
    <row r="82" spans="1:17" x14ac:dyDescent="0.2">
      <c r="A82">
        <v>76</v>
      </c>
      <c r="B82" s="15"/>
      <c r="C82" s="15"/>
      <c r="D82" s="15"/>
      <c r="E82" s="15" t="s">
        <v>59</v>
      </c>
      <c r="F82" s="8" t="s">
        <v>16</v>
      </c>
      <c r="G82" s="9">
        <v>8.0000000000000002E-3</v>
      </c>
      <c r="H82" s="9">
        <v>1.4E-2</v>
      </c>
      <c r="I82" s="9">
        <v>2.5999999999999999E-2</v>
      </c>
      <c r="J82" s="9" t="s">
        <v>75</v>
      </c>
    </row>
    <row r="83" spans="1:17" x14ac:dyDescent="0.2">
      <c r="A83">
        <v>75</v>
      </c>
      <c r="B83" s="15"/>
      <c r="C83" s="15"/>
      <c r="D83" s="15"/>
      <c r="E83" s="15"/>
      <c r="F83" s="8" t="s">
        <v>13</v>
      </c>
      <c r="G83" s="9">
        <v>8.0000000000000002E-3</v>
      </c>
      <c r="H83" s="9">
        <v>3.0000000000000001E-3</v>
      </c>
      <c r="I83" s="9">
        <v>1.4E-2</v>
      </c>
      <c r="J83" s="9" t="s">
        <v>75</v>
      </c>
    </row>
    <row r="84" spans="1:17" x14ac:dyDescent="0.2">
      <c r="A84">
        <v>78</v>
      </c>
      <c r="B84" s="15"/>
      <c r="C84" s="15"/>
      <c r="D84" s="15"/>
      <c r="E84" s="15" t="s">
        <v>60</v>
      </c>
      <c r="F84" s="8" t="s">
        <v>16</v>
      </c>
      <c r="G84" s="9">
        <v>1.4E-2</v>
      </c>
      <c r="H84" s="9">
        <v>6.0000000000000001E-3</v>
      </c>
      <c r="I84" s="9">
        <v>8.9999999999999993E-3</v>
      </c>
      <c r="J84" s="9" t="s">
        <v>75</v>
      </c>
    </row>
    <row r="85" spans="1:17" x14ac:dyDescent="0.2">
      <c r="A85">
        <v>77</v>
      </c>
      <c r="B85" s="15"/>
      <c r="C85" s="15"/>
      <c r="D85" s="15"/>
      <c r="E85" s="15"/>
      <c r="F85" s="8" t="s">
        <v>13</v>
      </c>
      <c r="G85" s="9">
        <v>1.7999999999999999E-2</v>
      </c>
      <c r="H85" s="9">
        <v>8.9999999999999993E-3</v>
      </c>
      <c r="I85" s="9">
        <v>3.0000000000000001E-3</v>
      </c>
      <c r="J85" s="9" t="s">
        <v>75</v>
      </c>
    </row>
    <row r="86" spans="1:17" x14ac:dyDescent="0.2">
      <c r="A86">
        <v>88</v>
      </c>
      <c r="B86" s="15"/>
      <c r="C86" s="15"/>
      <c r="D86" s="15"/>
      <c r="E86" s="15" t="s">
        <v>65</v>
      </c>
      <c r="F86" s="8" t="s">
        <v>16</v>
      </c>
      <c r="G86" s="9" t="s">
        <v>75</v>
      </c>
      <c r="H86" s="9">
        <v>3.0000000000000001E-3</v>
      </c>
      <c r="I86" s="9">
        <v>3.0000000000000001E-3</v>
      </c>
      <c r="J86" s="9" t="s">
        <v>75</v>
      </c>
    </row>
    <row r="87" spans="1:17" x14ac:dyDescent="0.2">
      <c r="A87">
        <v>87</v>
      </c>
      <c r="B87" s="15"/>
      <c r="C87" s="15"/>
      <c r="D87" s="15"/>
      <c r="E87" s="15"/>
      <c r="F87" s="8" t="s">
        <v>13</v>
      </c>
      <c r="G87" s="9" t="s">
        <v>75</v>
      </c>
      <c r="H87" s="9" t="s">
        <v>75</v>
      </c>
      <c r="I87" s="9">
        <v>3.0000000000000001E-3</v>
      </c>
      <c r="J87" s="9" t="s">
        <v>75</v>
      </c>
    </row>
    <row r="88" spans="1:17" x14ac:dyDescent="0.2">
      <c r="A88">
        <v>40</v>
      </c>
      <c r="B88" s="15"/>
      <c r="C88" s="15"/>
      <c r="D88" s="15"/>
      <c r="E88" s="15" t="s">
        <v>38</v>
      </c>
      <c r="F88" s="8" t="s">
        <v>16</v>
      </c>
      <c r="G88" s="9">
        <v>2E-3</v>
      </c>
      <c r="H88" s="9" t="s">
        <v>75</v>
      </c>
      <c r="I88" s="9">
        <v>8.9999999999999993E-3</v>
      </c>
      <c r="J88" s="9">
        <v>6.0000000000000001E-3</v>
      </c>
    </row>
    <row r="89" spans="1:17" x14ac:dyDescent="0.2">
      <c r="A89">
        <v>39</v>
      </c>
      <c r="B89" s="15"/>
      <c r="C89" s="15"/>
      <c r="D89" s="15"/>
      <c r="E89" s="15"/>
      <c r="F89" s="8" t="s">
        <v>13</v>
      </c>
      <c r="G89" s="9">
        <v>2E-3</v>
      </c>
      <c r="H89" s="9" t="s">
        <v>75</v>
      </c>
      <c r="I89" s="9">
        <v>3.0000000000000001E-3</v>
      </c>
      <c r="J89" s="9">
        <v>3.0000000000000001E-3</v>
      </c>
    </row>
    <row r="90" spans="1:17" x14ac:dyDescent="0.2">
      <c r="A90">
        <v>42</v>
      </c>
      <c r="B90" s="15"/>
      <c r="C90" s="15"/>
      <c r="D90" s="15"/>
      <c r="E90" s="15" t="s">
        <v>39</v>
      </c>
      <c r="F90" s="8" t="s">
        <v>16</v>
      </c>
      <c r="G90" s="9" t="s">
        <v>75</v>
      </c>
      <c r="H90" s="9" t="s">
        <v>75</v>
      </c>
      <c r="I90" s="9">
        <v>6.0000000000000001E-3</v>
      </c>
      <c r="J90" s="9">
        <v>6.0000000000000001E-3</v>
      </c>
    </row>
    <row r="91" spans="1:17" x14ac:dyDescent="0.2">
      <c r="A91">
        <v>41</v>
      </c>
      <c r="B91" s="15"/>
      <c r="C91" s="15"/>
      <c r="D91" s="15"/>
      <c r="E91" s="15"/>
      <c r="F91" s="8" t="s">
        <v>13</v>
      </c>
      <c r="G91" s="9" t="s">
        <v>75</v>
      </c>
      <c r="H91" s="9">
        <v>3.0000000000000001E-3</v>
      </c>
      <c r="I91" s="9">
        <v>6.0000000000000001E-3</v>
      </c>
      <c r="J91" s="9">
        <v>3.0000000000000001E-3</v>
      </c>
    </row>
    <row r="92" spans="1:17" x14ac:dyDescent="0.2">
      <c r="A92">
        <v>38</v>
      </c>
      <c r="B92" s="15"/>
      <c r="C92" s="15"/>
      <c r="D92" s="8" t="s">
        <v>11</v>
      </c>
      <c r="E92" s="8" t="s">
        <v>37</v>
      </c>
      <c r="F92" s="8" t="s">
        <v>16</v>
      </c>
      <c r="G92" s="9" t="s">
        <v>75</v>
      </c>
      <c r="H92" s="9" t="s">
        <v>75</v>
      </c>
      <c r="I92" s="9" t="s">
        <v>75</v>
      </c>
      <c r="J92" s="9">
        <v>1.2E-2</v>
      </c>
      <c r="M92" s="21">
        <f>SUM(G93:G94)</f>
        <v>4.0000000000000001E-3</v>
      </c>
      <c r="N92" s="21">
        <f>SUM(H93:H94)</f>
        <v>9.0000000000000011E-3</v>
      </c>
      <c r="O92" s="21">
        <f>SUM(I93:I94)</f>
        <v>1.2E-2</v>
      </c>
      <c r="P92" s="21">
        <f>SUM(J93:J94)</f>
        <v>4.9999999999999996E-2</v>
      </c>
      <c r="Q92" t="s">
        <v>77</v>
      </c>
    </row>
    <row r="93" spans="1:17" x14ac:dyDescent="0.2">
      <c r="A93">
        <v>56</v>
      </c>
      <c r="B93" s="15" t="s">
        <v>47</v>
      </c>
      <c r="C93" s="15" t="s">
        <v>10</v>
      </c>
      <c r="D93" s="8" t="s">
        <v>11</v>
      </c>
      <c r="E93" s="15" t="s">
        <v>48</v>
      </c>
      <c r="F93" s="8" t="s">
        <v>16</v>
      </c>
      <c r="G93" s="9">
        <v>2E-3</v>
      </c>
      <c r="H93" s="9">
        <v>6.0000000000000001E-3</v>
      </c>
      <c r="I93" s="9">
        <v>8.9999999999999993E-3</v>
      </c>
      <c r="J93" s="9">
        <v>3.6999999999999998E-2</v>
      </c>
      <c r="M93" s="21"/>
      <c r="N93" s="21"/>
      <c r="O93" s="21"/>
      <c r="P93" s="21"/>
    </row>
    <row r="94" spans="1:17" x14ac:dyDescent="0.2">
      <c r="A94">
        <v>55</v>
      </c>
      <c r="B94" s="15"/>
      <c r="C94" s="15"/>
      <c r="D94" s="8" t="s">
        <v>11</v>
      </c>
      <c r="E94" s="15"/>
      <c r="F94" s="8" t="s">
        <v>13</v>
      </c>
      <c r="G94" s="9">
        <v>2E-3</v>
      </c>
      <c r="H94" s="9">
        <v>3.0000000000000001E-3</v>
      </c>
      <c r="I94" s="9">
        <v>3.0000000000000001E-3</v>
      </c>
      <c r="J94" s="9">
        <v>1.2999999999999999E-2</v>
      </c>
      <c r="K94" s="21">
        <f>SUM(G93:J94)</f>
        <v>7.5000000000000011E-2</v>
      </c>
    </row>
    <row r="95" spans="1:17" x14ac:dyDescent="0.2">
      <c r="A95">
        <v>57</v>
      </c>
      <c r="B95" s="15"/>
      <c r="C95" s="15"/>
      <c r="D95" s="8" t="s">
        <v>11</v>
      </c>
      <c r="E95" s="8" t="s">
        <v>49</v>
      </c>
      <c r="F95" s="8" t="s">
        <v>16</v>
      </c>
      <c r="G95" s="9" t="s">
        <v>75</v>
      </c>
      <c r="H95" s="9" t="s">
        <v>75</v>
      </c>
      <c r="I95" s="9" t="s">
        <v>75</v>
      </c>
      <c r="J95" s="9">
        <v>5.0000000000000001E-3</v>
      </c>
      <c r="K95" s="21">
        <f>SUM(G95:J95)</f>
        <v>5.0000000000000001E-3</v>
      </c>
    </row>
    <row r="96" spans="1:17" x14ac:dyDescent="0.2">
      <c r="A96">
        <v>90</v>
      </c>
      <c r="B96" s="15"/>
      <c r="C96" s="15"/>
      <c r="D96" s="8" t="s">
        <v>11</v>
      </c>
      <c r="E96" s="8" t="s">
        <v>67</v>
      </c>
      <c r="F96" s="8" t="s">
        <v>16</v>
      </c>
      <c r="G96" s="9" t="s">
        <v>75</v>
      </c>
      <c r="H96" s="9" t="s">
        <v>75</v>
      </c>
      <c r="I96" s="9">
        <v>3.0000000000000001E-3</v>
      </c>
      <c r="J96" s="9" t="s">
        <v>75</v>
      </c>
      <c r="K96" s="21">
        <f>SUM(G96:J96)</f>
        <v>3.0000000000000001E-3</v>
      </c>
    </row>
    <row r="97" spans="1:17" x14ac:dyDescent="0.2">
      <c r="A97">
        <v>91</v>
      </c>
      <c r="B97" s="15"/>
      <c r="C97" s="15"/>
      <c r="D97" s="8" t="s">
        <v>11</v>
      </c>
      <c r="E97" s="8" t="s">
        <v>68</v>
      </c>
      <c r="F97" s="8" t="s">
        <v>16</v>
      </c>
      <c r="G97" s="9" t="s">
        <v>75</v>
      </c>
      <c r="H97" s="9" t="s">
        <v>75</v>
      </c>
      <c r="I97" s="9">
        <v>6.0000000000000001E-3</v>
      </c>
      <c r="J97" s="9" t="s">
        <v>75</v>
      </c>
      <c r="K97" s="21">
        <f>SUM(G97:J97)</f>
        <v>6.0000000000000001E-3</v>
      </c>
    </row>
    <row r="98" spans="1:17" x14ac:dyDescent="0.2">
      <c r="A98">
        <v>58</v>
      </c>
      <c r="B98" s="15"/>
      <c r="C98" s="15"/>
      <c r="D98" s="8" t="s">
        <v>11</v>
      </c>
      <c r="E98" s="15" t="s">
        <v>50</v>
      </c>
      <c r="F98" s="8" t="s">
        <v>16</v>
      </c>
      <c r="G98" s="9">
        <v>2E-3</v>
      </c>
      <c r="H98" s="9">
        <v>2.3E-2</v>
      </c>
      <c r="I98" s="11">
        <v>0.02</v>
      </c>
      <c r="J98" s="9">
        <v>6.0000000000000001E-3</v>
      </c>
      <c r="K98" s="21"/>
    </row>
    <row r="99" spans="1:17" x14ac:dyDescent="0.2">
      <c r="A99">
        <v>79</v>
      </c>
      <c r="B99" s="15"/>
      <c r="C99" s="15"/>
      <c r="D99" s="8" t="s">
        <v>11</v>
      </c>
      <c r="E99" s="15"/>
      <c r="F99" s="8" t="s">
        <v>13</v>
      </c>
      <c r="G99" s="9" t="s">
        <v>76</v>
      </c>
      <c r="H99" s="9">
        <v>1.4E-2</v>
      </c>
      <c r="I99" s="9">
        <v>8.9999999999999993E-3</v>
      </c>
      <c r="J99" s="9" t="s">
        <v>75</v>
      </c>
      <c r="K99" s="21">
        <f>SUM(G98:J99)</f>
        <v>7.3999999999999996E-2</v>
      </c>
      <c r="M99" s="21">
        <f>SUM(G98:G99)</f>
        <v>2E-3</v>
      </c>
      <c r="N99" s="21">
        <f>SUM(H98:H99)</f>
        <v>3.6999999999999998E-2</v>
      </c>
      <c r="O99" s="21">
        <f>SUM(I98:I99)</f>
        <v>2.8999999999999998E-2</v>
      </c>
      <c r="P99" s="21">
        <f>SUM(J98:J99)</f>
        <v>6.0000000000000001E-3</v>
      </c>
      <c r="Q99" t="s">
        <v>80</v>
      </c>
    </row>
    <row r="100" spans="1:17" x14ac:dyDescent="0.2">
      <c r="A100">
        <v>60</v>
      </c>
      <c r="B100" s="15"/>
      <c r="C100" s="15"/>
      <c r="D100" s="8" t="s">
        <v>11</v>
      </c>
      <c r="E100" s="15" t="s">
        <v>51</v>
      </c>
      <c r="F100" s="8" t="s">
        <v>16</v>
      </c>
      <c r="G100" s="9" t="s">
        <v>75</v>
      </c>
      <c r="H100" s="9" t="s">
        <v>75</v>
      </c>
      <c r="I100" s="9" t="s">
        <v>75</v>
      </c>
      <c r="J100" s="9">
        <v>8.9999999999999993E-3</v>
      </c>
      <c r="K100" s="21"/>
    </row>
    <row r="101" spans="1:17" x14ac:dyDescent="0.2">
      <c r="A101">
        <v>59</v>
      </c>
      <c r="B101" s="15"/>
      <c r="C101" s="15"/>
      <c r="D101" s="8" t="s">
        <v>11</v>
      </c>
      <c r="E101" s="15"/>
      <c r="F101" s="8" t="s">
        <v>13</v>
      </c>
      <c r="G101" s="9" t="s">
        <v>75</v>
      </c>
      <c r="H101" s="9" t="s">
        <v>75</v>
      </c>
      <c r="I101" s="9" t="s">
        <v>75</v>
      </c>
      <c r="J101" s="9">
        <v>3.0000000000000001E-3</v>
      </c>
      <c r="K101" s="21">
        <f>SUM(G100:J101)</f>
        <v>1.2E-2</v>
      </c>
    </row>
    <row r="102" spans="1:17" x14ac:dyDescent="0.2">
      <c r="A102">
        <v>62</v>
      </c>
      <c r="B102" s="15"/>
      <c r="C102" s="15"/>
      <c r="D102" s="8" t="s">
        <v>11</v>
      </c>
      <c r="E102" s="15" t="s">
        <v>52</v>
      </c>
      <c r="F102" s="8" t="s">
        <v>16</v>
      </c>
      <c r="G102" s="9" t="s">
        <v>75</v>
      </c>
      <c r="H102" s="9">
        <v>3.0000000000000001E-3</v>
      </c>
      <c r="I102" s="11">
        <v>0.02</v>
      </c>
      <c r="J102" s="9">
        <v>6.0000000000000001E-3</v>
      </c>
      <c r="K102" s="21"/>
      <c r="M102" s="21">
        <f>SUM(G102:G103)</f>
        <v>0</v>
      </c>
      <c r="N102" s="21">
        <f>SUM(H102:H103)</f>
        <v>3.0000000000000001E-3</v>
      </c>
      <c r="O102" s="21">
        <f>SUM(I102:I103)</f>
        <v>2.3E-2</v>
      </c>
      <c r="P102" s="21">
        <f>SUM(J102:J103)</f>
        <v>9.0000000000000011E-3</v>
      </c>
      <c r="Q102" t="s">
        <v>78</v>
      </c>
    </row>
    <row r="103" spans="1:17" x14ac:dyDescent="0.2">
      <c r="A103">
        <v>61</v>
      </c>
      <c r="B103" s="15"/>
      <c r="C103" s="15"/>
      <c r="D103" s="8" t="s">
        <v>11</v>
      </c>
      <c r="E103" s="15"/>
      <c r="F103" s="8" t="s">
        <v>13</v>
      </c>
      <c r="G103" s="9" t="s">
        <v>75</v>
      </c>
      <c r="H103" s="9" t="s">
        <v>75</v>
      </c>
      <c r="I103" s="9">
        <v>3.0000000000000001E-3</v>
      </c>
      <c r="J103" s="9">
        <v>3.0000000000000001E-3</v>
      </c>
      <c r="K103" s="21">
        <f>SUM(G102:J103)</f>
        <v>3.5000000000000003E-2</v>
      </c>
      <c r="M103" s="21">
        <f>SUM(G93:G103)</f>
        <v>6.0000000000000001E-3</v>
      </c>
      <c r="N103" s="21">
        <f>SUM(H93:H103)</f>
        <v>4.9000000000000002E-2</v>
      </c>
      <c r="O103" s="21">
        <f>SUM(I93:I103)</f>
        <v>7.2999999999999995E-2</v>
      </c>
      <c r="P103" s="21">
        <f>SUM(J93:J103)</f>
        <v>8.2000000000000003E-2</v>
      </c>
      <c r="Q103" t="s">
        <v>79</v>
      </c>
    </row>
    <row r="104" spans="1:17" x14ac:dyDescent="0.2">
      <c r="A104">
        <v>64</v>
      </c>
      <c r="B104" s="15"/>
      <c r="C104" s="15" t="s">
        <v>34</v>
      </c>
      <c r="D104" s="8" t="s">
        <v>11</v>
      </c>
      <c r="E104" s="15" t="s">
        <v>53</v>
      </c>
      <c r="F104" s="8" t="s">
        <v>16</v>
      </c>
      <c r="G104" s="9">
        <v>2E-3</v>
      </c>
      <c r="H104" s="9" t="s">
        <v>75</v>
      </c>
      <c r="I104" s="9" t="s">
        <v>75</v>
      </c>
      <c r="J104" s="9">
        <v>8.9999999999999993E-3</v>
      </c>
    </row>
    <row r="105" spans="1:17" x14ac:dyDescent="0.2">
      <c r="B105" s="15"/>
      <c r="C105" s="15"/>
      <c r="D105" s="8" t="s">
        <v>11</v>
      </c>
      <c r="E105" s="15"/>
      <c r="F105" s="8" t="s">
        <v>13</v>
      </c>
      <c r="G105" s="9">
        <v>2E-3</v>
      </c>
      <c r="H105" s="9" t="s">
        <v>75</v>
      </c>
      <c r="I105" s="9" t="s">
        <v>75</v>
      </c>
      <c r="J105" s="9">
        <v>1.2999999999999999E-2</v>
      </c>
    </row>
    <row r="109" spans="1:17" x14ac:dyDescent="0.2">
      <c r="G109" s="1">
        <f>SUM(G2:G105)</f>
        <v>0.16800000000000004</v>
      </c>
      <c r="H109" s="1">
        <f>SUM(H2:H105)</f>
        <v>0.82500000000000018</v>
      </c>
      <c r="I109" s="1">
        <f>SUM(I2:I105)</f>
        <v>0.62300000000000022</v>
      </c>
      <c r="J109" s="1">
        <f>SUM(J2:J105)</f>
        <v>0.62300000000000033</v>
      </c>
    </row>
  </sheetData>
  <sortState xmlns:xlrd2="http://schemas.microsoft.com/office/spreadsheetml/2017/richdata2" ref="A2:J106">
    <sortCondition ref="B18:B106"/>
    <sortCondition ref="C18:C106"/>
    <sortCondition ref="D18:D106"/>
    <sortCondition ref="E18:E106"/>
    <sortCondition descending="1" ref="F18:F106"/>
  </sortState>
  <mergeCells count="61">
    <mergeCell ref="E4:E5"/>
    <mergeCell ref="E6:E7"/>
    <mergeCell ref="E8:E9"/>
    <mergeCell ref="E10:E11"/>
    <mergeCell ref="E12:E13"/>
    <mergeCell ref="E14:E15"/>
    <mergeCell ref="E16:E17"/>
    <mergeCell ref="B18:B92"/>
    <mergeCell ref="C18:C78"/>
    <mergeCell ref="D18:D58"/>
    <mergeCell ref="C79:C92"/>
    <mergeCell ref="D79:D91"/>
    <mergeCell ref="D59:D78"/>
    <mergeCell ref="E32:E33"/>
    <mergeCell ref="B2:B17"/>
    <mergeCell ref="C2:C5"/>
    <mergeCell ref="C6:C17"/>
    <mergeCell ref="D2:D5"/>
    <mergeCell ref="D6:D17"/>
    <mergeCell ref="E2:E3"/>
    <mergeCell ref="C93:C103"/>
    <mergeCell ref="C104:C105"/>
    <mergeCell ref="B93:B105"/>
    <mergeCell ref="E18:E19"/>
    <mergeCell ref="E20:E21"/>
    <mergeCell ref="E22:E23"/>
    <mergeCell ref="E24:E25"/>
    <mergeCell ref="E26:E27"/>
    <mergeCell ref="E28:E29"/>
    <mergeCell ref="E30:E31"/>
    <mergeCell ref="E61:E62"/>
    <mergeCell ref="E34:E35"/>
    <mergeCell ref="E36:E37"/>
    <mergeCell ref="E38:E39"/>
    <mergeCell ref="E40:E41"/>
    <mergeCell ref="E45:E46"/>
    <mergeCell ref="E47:E48"/>
    <mergeCell ref="E49:E50"/>
    <mergeCell ref="E53:E54"/>
    <mergeCell ref="E55:E56"/>
    <mergeCell ref="E57:E58"/>
    <mergeCell ref="E59:E60"/>
    <mergeCell ref="E86:E87"/>
    <mergeCell ref="E63:E64"/>
    <mergeCell ref="E65:E66"/>
    <mergeCell ref="E67:E68"/>
    <mergeCell ref="E69:E70"/>
    <mergeCell ref="E71:E72"/>
    <mergeCell ref="E73:E74"/>
    <mergeCell ref="E75:E76"/>
    <mergeCell ref="E77:E78"/>
    <mergeCell ref="E80:E81"/>
    <mergeCell ref="E82:E83"/>
    <mergeCell ref="E84:E85"/>
    <mergeCell ref="E104:E105"/>
    <mergeCell ref="E88:E89"/>
    <mergeCell ref="E90:E91"/>
    <mergeCell ref="E93:E94"/>
    <mergeCell ref="E98:E99"/>
    <mergeCell ref="E100:E101"/>
    <mergeCell ref="E102:E103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seedbankgerm_plantcluster_summa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2025-08-13T19:47:36Z</dcterms:created>
  <dcterms:modified xsi:type="dcterms:W3CDTF">2025-08-13T21:49:33Z</dcterms:modified>
</cp:coreProperties>
</file>